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S:\Procurement and Contracting\01_Solicitations\FY22\Under 250K\RFP 22-08, EAP Benefits and Services\Scope of Work form End User\"/>
    </mc:Choice>
  </mc:AlternateContent>
  <xr:revisionPtr revIDLastSave="0" documentId="8_{0AA2220B-9FF7-4B0B-AFCE-7615A8A59509}" xr6:coauthVersionLast="36" xr6:coauthVersionMax="36" xr10:uidLastSave="{00000000-0000-0000-0000-000000000000}"/>
  <bookViews>
    <workbookView xWindow="0" yWindow="0" windowWidth="24000" windowHeight="8925" xr2:uid="{00000000-000D-0000-FFFF-FFFF00000000}"/>
  </bookViews>
  <sheets>
    <sheet name="Cover" sheetId="2" r:id="rId1"/>
    <sheet name="Authorization" sheetId="5" r:id="rId2"/>
    <sheet name="Questionnaire" sheetId="4" r:id="rId3"/>
    <sheet name="EAP Pricing" sheetId="1" r:id="rId4"/>
  </sheets>
  <definedNames>
    <definedName name="_Fill" localSheetId="0" hidden="1">#REF!</definedName>
    <definedName name="_Fill" hidden="1">#REF!</definedName>
    <definedName name="_Key1" hidden="1">#REF!</definedName>
    <definedName name="_Key2" hidden="1">#REF!</definedName>
    <definedName name="_Order1" hidden="1">255</definedName>
    <definedName name="_Order2" hidden="1">255</definedName>
    <definedName name="_Sort" localSheetId="0" hidden="1">#REF!</definedName>
    <definedName name="_Sort" hidden="1">#REF!</definedName>
    <definedName name="approvla" hidden="1">{#N/A,#N/A,FALSE,"Cosmos Report"}</definedName>
    <definedName name="approvla22507" hidden="1">{#N/A,#N/A,FALSE,"Cosmos Report"}</definedName>
    <definedName name="approvla22508" hidden="1">{#N/A,#N/A,FALSE,"Cosmos Report"}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slf" hidden="1">{#N/A,#N/A,FALSE,"II.General ";#N/A,#N/A,FALSE,"III.Plan Design";#N/A,#N/A,FALSE,"IV.Delivery System";#N/A,#N/A,FALSE,"V.Reimbursement";#N/A,#N/A,FALSE,"VI.Manage-Satisf.";#N/A,#N/A,FALSE,"VII. &amp;VIII. Other";#N/A,#N/A,FALSE,"Appendix 2";#N/A,#N/A,FALSE,"Appendix 3a";#N/A,#N/A,FALSE,"Appendix 3b";#N/A,#N/A,FALSE,"Appendix 3b(cont.)"}</definedName>
    <definedName name="wrn.Approval." hidden="1">{#N/A,#N/A,FALSE,"Approval Form"}</definedName>
    <definedName name="wrn.Approval.22508" hidden="1">{#N/A,#N/A,FALSE,"Approval Form"}</definedName>
    <definedName name="wrn.Approval2." hidden="1">{#N/A,#N/A,FALSE,"Approval2"}</definedName>
    <definedName name="wrn.approval2.22508" hidden="1">{#N/A,#N/A,FALSE,"Approval2"}</definedName>
    <definedName name="wrn.Cosmos._.Report." hidden="1">{#N/A,#N/A,FALSE,"Cosmos Report"}</definedName>
    <definedName name="wrn.Cosmos._R" hidden="1">{#N/A,#N/A,FALSE,"Cosmos Report"}</definedName>
    <definedName name="wrn.Cosmos._Report.22508" hidden="1">{#N/A,#N/A,FALSE,"Cosmos Report"}</definedName>
    <definedName name="wrn.Medical._.Ratio." hidden="1">{#N/A,#N/A,FALSE,"Medical Ratio"}</definedName>
    <definedName name="wrn.Medical._Ratio.22508" hidden="1">{#N/A,#N/A,FALSE,"Medical Ratio"}</definedName>
    <definedName name="wrn.MonthEnd." hidden="1">{#N/A,#N/A,FALSE,"98-99 Recap";#N/A,#N/A,FALSE,"Exec Summary"}</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Renewal." hidden="1">{#N/A,#N/A,FALSE,"Approval Form";#N/A,#N/A,FALSE,"Renewal";#N/A,#N/A,FALSE,"Cosmos Report"}</definedName>
    <definedName name="wrn.Renewal._" hidden="1">{#N/A,#N/A,FALSE,"Renewal"}</definedName>
    <definedName name="wrn.Renewal._.Justification." hidden="1">{#N/A,#N/A,FALSE,"Renewal"}</definedName>
    <definedName name="wrn.Renewal._.Justification.22508" hidden="1">{#N/A,#N/A,FALSE,"Renewal"}</definedName>
    <definedName name="wrn.Renewal.22508" hidden="1">{#N/A,#N/A,FALSE,"Approval Form";#N/A,#N/A,FALSE,"Renewal";#N/A,#N/A,FALSE,"Cosmos Report"}</definedName>
    <definedName name="wrn.Report." hidden="1">{#N/A,#N/A,FALSE,"monthly";#N/A,#N/A,FALSE,"aeroglide 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4" l="1"/>
  <c r="A10" i="4" s="1"/>
  <c r="A11" i="4" s="1"/>
  <c r="A12" i="4" s="1"/>
  <c r="A13" i="4" s="1"/>
  <c r="B1" i="1" l="1"/>
  <c r="B2" i="1" l="1"/>
  <c r="A2" i="5"/>
  <c r="A1" i="4" l="1"/>
  <c r="A1" i="5"/>
  <c r="A15" i="4" l="1"/>
  <c r="A16" i="4" s="1"/>
  <c r="A17" i="4" s="1"/>
  <c r="A18" i="4" s="1"/>
  <c r="A19" i="4" s="1"/>
  <c r="A20" i="4" s="1"/>
  <c r="A22" i="4" l="1"/>
  <c r="A23" i="4" s="1"/>
  <c r="A24" i="4" s="1"/>
  <c r="A26" i="4" s="1"/>
  <c r="A28" i="4" s="1"/>
  <c r="A29" i="4" s="1"/>
  <c r="A31" i="4" s="1"/>
  <c r="A32" i="4" s="1"/>
  <c r="A33" i="4" l="1"/>
  <c r="A34" i="4" s="1"/>
  <c r="A35" i="4" s="1"/>
  <c r="A36" i="4" s="1"/>
  <c r="A37" i="4" s="1"/>
  <c r="A38" i="4" s="1"/>
  <c r="A39" i="4" s="1"/>
  <c r="A41" i="4" s="1"/>
  <c r="A42" i="4" l="1"/>
  <c r="A47" i="4"/>
  <c r="A44" i="4"/>
  <c r="A43" i="4"/>
  <c r="A46" i="4"/>
  <c r="A49" i="4"/>
  <c r="A45" i="4"/>
  <c r="A48" i="4"/>
  <c r="A50" i="4" l="1"/>
  <c r="A51" i="4"/>
  <c r="A52" i="4"/>
  <c r="A53" i="4" s="1"/>
  <c r="A55" i="4" l="1"/>
  <c r="A54" i="4"/>
  <c r="A57" i="4"/>
  <c r="A58" i="4" s="1"/>
  <c r="A59" i="4" s="1"/>
  <c r="A60" i="4" s="1"/>
  <c r="A62" i="4" s="1"/>
  <c r="A64" i="4" l="1"/>
  <c r="A65" i="4"/>
  <c r="A71" i="4"/>
  <c r="A72" i="4" s="1"/>
  <c r="A73" i="4" s="1"/>
  <c r="A63" i="4"/>
  <c r="A69" i="4"/>
  <c r="A66" i="4"/>
  <c r="A67" i="4"/>
  <c r="A68" i="4"/>
  <c r="A74" i="4" l="1"/>
  <c r="A75" i="4" s="1"/>
  <c r="A77" i="4" s="1"/>
  <c r="A78" i="4" s="1"/>
  <c r="A79" i="4" s="1"/>
  <c r="A80" i="4" s="1"/>
  <c r="A82" i="4" s="1"/>
  <c r="A83" i="4" s="1"/>
  <c r="A84" i="4" s="1"/>
</calcChain>
</file>

<file path=xl/sharedStrings.xml><?xml version="1.0" encoding="utf-8"?>
<sst xmlns="http://schemas.openxmlformats.org/spreadsheetml/2006/main" count="145" uniqueCount="143">
  <si>
    <t>Rates</t>
  </si>
  <si>
    <t># of Eligible Employees</t>
  </si>
  <si>
    <t>PEPM</t>
  </si>
  <si>
    <t>Monthly Premium</t>
  </si>
  <si>
    <t>Annual Premium</t>
  </si>
  <si>
    <t>Rate Guarantee</t>
  </si>
  <si>
    <t>Proposed</t>
  </si>
  <si>
    <t>Introduction:</t>
  </si>
  <si>
    <t>About Client:</t>
  </si>
  <si>
    <t>Instructions/Background:</t>
  </si>
  <si>
    <t>Please complete the following tabs in order for your proposal to be considered.</t>
  </si>
  <si>
    <t>Commissions:</t>
  </si>
  <si>
    <t>Proposal Submit Date:</t>
  </si>
  <si>
    <t>None</t>
  </si>
  <si>
    <t>Yes</t>
  </si>
  <si>
    <t>No</t>
  </si>
  <si>
    <t>Additional</t>
  </si>
  <si>
    <t>Account Management</t>
  </si>
  <si>
    <t>EAP Service Access, Assessment, Referral, and Counseling</t>
  </si>
  <si>
    <t>Telephonic Management/Supervisory Consultation Services</t>
  </si>
  <si>
    <t>Supervisory Training</t>
  </si>
  <si>
    <t>Care Coordination Services</t>
  </si>
  <si>
    <t>Care Coordinator will be assigned to each case</t>
  </si>
  <si>
    <t>Care Coordinator will guide the member through the EAP process</t>
  </si>
  <si>
    <t>Care Coordinators will provide compliance monitoring and reporting to Client supervisors on all management referrals to the EAP.</t>
  </si>
  <si>
    <t>Onsite hours for Client to use at its discretion for:</t>
  </si>
  <si>
    <t>Supervisory training</t>
  </si>
  <si>
    <t>Employee orientation</t>
  </si>
  <si>
    <t>Health fairs</t>
  </si>
  <si>
    <t>Wellness trainings</t>
  </si>
  <si>
    <t>Educational seminars</t>
  </si>
  <si>
    <t>Trauma response services (Critical Incident Stress Management)</t>
  </si>
  <si>
    <t>Onsite counseling</t>
  </si>
  <si>
    <t>Hourly rate for additional onsite services</t>
  </si>
  <si>
    <t>First hour</t>
  </si>
  <si>
    <t>Each additional hour</t>
  </si>
  <si>
    <t>Hourly rate for onsite services</t>
  </si>
  <si>
    <t>Hourly rate for consultation, development/preparation time</t>
  </si>
  <si>
    <t>Child Care, Elder Care, Financial, &amp; Legal Services</t>
  </si>
  <si>
    <t>Child care resources &amp; referrals</t>
  </si>
  <si>
    <t>Elder care resources and referrals</t>
  </si>
  <si>
    <t>Legal Services consultation - free for up to one half (1/2) hour by telephone or in-person</t>
  </si>
  <si>
    <t>Financial Services consultation: telephone access to financial advisors; free for up to 60 minutes per separate episode</t>
  </si>
  <si>
    <t>Online Services</t>
  </si>
  <si>
    <t>Library of health and wellness literature</t>
  </si>
  <si>
    <t>access legal and financial forms</t>
  </si>
  <si>
    <t>learn of upcoming EAP events</t>
  </si>
  <si>
    <t>contact a clinician for support resources or referrals</t>
  </si>
  <si>
    <t>obtain answers to frequently asked questions</t>
  </si>
  <si>
    <t>seek information on utilizing EAP services</t>
  </si>
  <si>
    <t>Promotional Materials</t>
  </si>
  <si>
    <t>Monthly electronic newsletter for employees</t>
  </si>
  <si>
    <t>Wallet cards for each member</t>
  </si>
  <si>
    <t>Client Reporting</t>
  </si>
  <si>
    <t>Account Manager will assist with program implementation</t>
  </si>
  <si>
    <t>Account Manager will assist with promotion of EAP services and programs</t>
  </si>
  <si>
    <t>Account Manager will schedule and attend, at least semi-annually, a  meeting with Client to review program utilization and plan future programs and promotions</t>
  </si>
  <si>
    <t>Electronic reference guide for supervisors/managers</t>
  </si>
  <si>
    <t>Brochures describing services for each member</t>
  </si>
  <si>
    <t>Care Coordinator will conduct a telephone assessment</t>
  </si>
  <si>
    <t>Care Coordinator will connect the member to a local EAP counselor</t>
  </si>
  <si>
    <t>Care Coordinator will assist in linking members requiring long-term care to appropriate resources</t>
  </si>
  <si>
    <t>Care Coordinator will provide ongoing follow-up</t>
  </si>
  <si>
    <t>Care Coordinator will ensure overall participation progress and satisfaction</t>
  </si>
  <si>
    <t>Care Coordinator will screen for emergencies</t>
  </si>
  <si>
    <t>Y</t>
  </si>
  <si>
    <t>500+ Eligible Employees</t>
  </si>
  <si>
    <t>N</t>
  </si>
  <si>
    <t>200-500 Eligible Employees</t>
  </si>
  <si>
    <t>Under 200 Eligible Employees</t>
  </si>
  <si>
    <t>Vendor/Carrier Name</t>
  </si>
  <si>
    <t xml:space="preserve">Please provide complete and accurate responses to the following questions, statements, and agreements listed below. 
</t>
  </si>
  <si>
    <t>Answers use a drop down box for Yes or No.  Any explanations can be provided in Column E, and should be kept short and succinct.</t>
  </si>
  <si>
    <t>No.</t>
  </si>
  <si>
    <t>Questions, Statement, and Agreements</t>
  </si>
  <si>
    <t>Explanation (if "No")</t>
  </si>
  <si>
    <t>The laws of the state of Maryland shall govern in connection with the formation, performance and the legal enforcement of any resulting contract.  Venue of any action taken to enforce any rights or obligations under any resulting contract shall be commenced in the state of Maryland.</t>
  </si>
  <si>
    <t>Completed By</t>
  </si>
  <si>
    <t>Date</t>
  </si>
  <si>
    <t>Signature</t>
  </si>
  <si>
    <t>Request for  Employee Assistance Program (EAP) Proposal</t>
  </si>
  <si>
    <t>Carrier/Vendor Name: (herein referred to as "Carrier/Vendor")</t>
  </si>
  <si>
    <t>Please provide the following information for the Primary Contact responsible this RFP response:</t>
  </si>
  <si>
    <t>Name:</t>
  </si>
  <si>
    <t>Email Address:</t>
  </si>
  <si>
    <t>Phone Number:</t>
  </si>
  <si>
    <t>Please complete requested information below in Column D</t>
  </si>
  <si>
    <t>Vendor/Carrier Agreement</t>
  </si>
  <si>
    <t>Supervisory Training webinars provided for alternate times/locations</t>
  </si>
  <si>
    <t>The information contained herein is proprietary and considered confidential to be used only by the designated service provider for the sole purpose of preparing a formal proposal to client listed above The contents of the Request for Proposal are not to be shared with any suppliers other than the addressees.  Retention of this RFP signifies your agreement to treat the information as confidential.</t>
  </si>
  <si>
    <t>Please complete the following tabs (highlighted in GREEN):
Authorization, EAP Pricing &amp; Services, Questionnaire</t>
  </si>
  <si>
    <t>Effective Date:</t>
  </si>
  <si>
    <t>Prince George’s Community College is the number one choice of Prince George’s County residents for an undergraduate education and the leading institution in training and preparing employees for the county’s workforce. Among Prince George’s County high school graduates who go on to college, 50 percent choose to attend Prince George’s Community College. Since 1958, the college has provided students, the county, and region with high quality and affordable education, cutting-edge workforce and development training and the opportunity to achieve their dreams and aspirations. PGCC employs over 750 full-time employees.</t>
  </si>
  <si>
    <t>Prince George's Community College</t>
  </si>
  <si>
    <t>Carrier/Vendor shall assign Client an Account Manager to serve as the primary EAP contact?</t>
  </si>
  <si>
    <t>Carrier/Vendor shall provide up to three (3) EAP assessment, referral, and counseling sessions per problem episode to Client employees and their household members?</t>
  </si>
  <si>
    <t>Carrier/Vendor agrees to provide members with referral services to community resources or the Client health plan for care that will exceed 3 counseling sessions?</t>
  </si>
  <si>
    <t>Carrier/Vendor will provide onsite sessions or webinars to introduce Client employees to the EAP and the process for accessing the EAP?</t>
  </si>
  <si>
    <t>Client supervisors and management personnel may contact Carrier/Vendor on an unlimited basis to receive telephonic consultation regarding problematic staff or workplace situations?</t>
  </si>
  <si>
    <t>Carrier/Vendor will provide on-site supervisory training sessions at Client's headquarters as needed for implementation purposes.  Sessions are designed to educate supervisors on EAP components and the referral process.</t>
  </si>
  <si>
    <t>Carrier/Vendor will provide onsite and in-person a representative for Client's Health Fair - one (1) per year at client headquarters</t>
  </si>
  <si>
    <t>Carrier/Vendor will provide member and supervisory access to internet portal/website containing:</t>
  </si>
  <si>
    <t>Will telephone calls be answered by master’s degree-trained counselors?</t>
  </si>
  <si>
    <t xml:space="preserve">Are referrals verified for clinical appropriateness and affiliate availability? </t>
  </si>
  <si>
    <t>A sample of your Quarterly reporting package is included as an attachment?</t>
  </si>
  <si>
    <t>Are all counselors W-2 employees of Vendor/Carrier?  If No, please provide an explanation</t>
  </si>
  <si>
    <t>What services requested within the RFP are provided by Vendor/Carrier through third-party contracts?</t>
  </si>
  <si>
    <t>Qualifications and Services</t>
  </si>
  <si>
    <t>Vendor/Carrier agrees that the contract will be situs in Maryland</t>
  </si>
  <si>
    <t>What criteria are used in selecting the various staff members and counselors used to provide services to Client and its employees?</t>
  </si>
  <si>
    <t>Account Manager will delivery utilization reports on at least quarterly basis</t>
  </si>
  <si>
    <t>Training, Education/Health Promotions, Organizational Development</t>
  </si>
  <si>
    <t>Hourly rate for consultation and preparation for customized activities</t>
  </si>
  <si>
    <t>Organization Development - thorough organizational assessment and strategic plan for intervention which may include: Team Building, Conflict Resolution, Change Management, Leadership Development, Executive Coaching, and Policy Development.</t>
  </si>
  <si>
    <t>A sample of your Annual reporting package is included as an attachment?</t>
  </si>
  <si>
    <t>discount programs for hotels, amusement park tickets, etc.</t>
  </si>
  <si>
    <t>Deviations/comments</t>
  </si>
  <si>
    <t>Primary Services</t>
  </si>
  <si>
    <t>Please list any additional costs and or services below:</t>
  </si>
  <si>
    <t>Carrier/Vendor shall provide an unlimited number of hours for onsite Critical Incident Stress Management</t>
  </si>
  <si>
    <t>Carrier/Vendor agrees to provide 24-hour access of EAP services via a toll-free number to covered members?</t>
  </si>
  <si>
    <t>Posters promoting the EAP services and identifying  to members how to access services</t>
  </si>
  <si>
    <t>EAP Proposed Services and Questionnaire</t>
  </si>
  <si>
    <t>Carrier/Vendor shall provide a minimum of 16 hours for onsite Management and Supervisory Training each year</t>
  </si>
  <si>
    <t>The College is seeking vendors/firms to provide information regarding your services that pertain to  Employee Assistance Program adminstration.</t>
  </si>
  <si>
    <t xml:space="preserve">Review RFP requirements </t>
  </si>
  <si>
    <t>Proposal  Submitted By:</t>
  </si>
  <si>
    <t>Answer Y/N</t>
  </si>
  <si>
    <t>Provide a 180-day notice of rate change (including rate renewal) or termination.</t>
  </si>
  <si>
    <t xml:space="preserve">Claims/reporting procedures are in compliance with the HIPAA privacy and data reporting requirements </t>
  </si>
  <si>
    <t xml:space="preserve">Provide a contract reflecting final negotiated terms for review and signature within 30 days of being awarded the business </t>
  </si>
  <si>
    <t>Provide a Summary Plan Description within 60 days of receiving the signed contract</t>
  </si>
  <si>
    <t>Accept participation rates as presented in the RFP</t>
  </si>
  <si>
    <t>Offer coverage on a no loss/no gain basis</t>
  </si>
  <si>
    <t>Any deviations from these specifications and/or underwriting restrictions must be set forth in detail when the bid is submitted. The College may waive minor irregularities, which do not materially affect the overall plan.  If no deviations are specified, it will be assumed that all items are in strict compliance with these specifications.  A submission in response to this RFP acknowledges acceptance by the propopser/bidder of all terms and conditions set forth herein. Failure to identify any deviations from the terms and conditions set forth herein shall be deemed a waiver of any rights to subsequently modify the terms of performance.</t>
  </si>
  <si>
    <t>Response Y/N</t>
  </si>
  <si>
    <t>Vendor/Carrier agrees that the contract will be effective 07/01/2022 and that pricing will be guaranteed for a minimum of 36 months</t>
  </si>
  <si>
    <r>
      <t xml:space="preserve">816 (FT)  </t>
    </r>
    <r>
      <rPr>
        <b/>
        <sz val="10"/>
        <color rgb="FFFF0000"/>
        <rFont val="Arial Narrow"/>
        <family val="2"/>
      </rPr>
      <t>X (PT)</t>
    </r>
  </si>
  <si>
    <t>Client employeesand their household members may contact Vendor/Carrier on an unlimited basis to receive general information and crisis counseling?</t>
  </si>
  <si>
    <t>Quarterly utilization and program activities report</t>
  </si>
  <si>
    <t>Annual review of EAP utilization and planning meeting</t>
  </si>
  <si>
    <t>Summary Plan Description</t>
  </si>
  <si>
    <t>Provide an SPD for EAP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</si>
</sst>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quot;$&quot;* #,##0;\(&quot;$&quot;* #,##0\)"/>
    <numFmt numFmtId="167" formatCode="0.00_)"/>
    <numFmt numFmtId="168" formatCode="&quot;£&quot;#,##0.00;\-&quot;£&quot;#,##0.00"/>
    <numFmt numFmtId="169" formatCode="0.00000&quot;  &quot;"/>
    <numFmt numFmtId="170" formatCode="0."/>
    <numFmt numFmtId="171" formatCode="\ \ \ \ m/d/yyyy"/>
    <numFmt numFmtId="172" formatCode="[$-10409]0%"/>
    <numFmt numFmtId="173" formatCode="0.0"/>
    <numFmt numFmtId="174" formatCode="#,##0.0"/>
    <numFmt numFmtId="175" formatCode="[$-409]mmmm\-yy;@"/>
    <numFmt numFmtId="176" formatCode="[$-10409]&quot;$&quot;#,##0;\(&quot;$&quot;#,##0\)"/>
    <numFmt numFmtId="177" formatCode="mm/dd/yy"/>
    <numFmt numFmtId="178" formatCode="#,##0;\-#,##0;&quot;-&quot;"/>
    <numFmt numFmtId="179" formatCode="&quot;$&quot;\ #,##0.00_-;[Red]&quot;$&quot;\ #,##0.00\-"/>
    <numFmt numFmtId="180" formatCode="000000"/>
  </numFmts>
  <fonts count="167">
    <font>
      <sz val="11"/>
      <color theme="1"/>
      <name val="Calibri"/>
      <family val="2"/>
      <scheme val="minor"/>
    </font>
    <font>
      <sz val="11"/>
      <color theme="1"/>
      <name val="Calibri"/>
      <family val="2"/>
      <scheme val="minor"/>
    </font>
    <font>
      <sz val="10"/>
      <name val="Arial"/>
      <family val="2"/>
    </font>
    <font>
      <b/>
      <sz val="24"/>
      <name val="Arial Narrow"/>
      <family val="2"/>
    </font>
    <font>
      <sz val="10"/>
      <name val="Times New Roman"/>
      <family val="1"/>
    </font>
    <font>
      <sz val="16"/>
      <name val="Arial Narrow"/>
      <family val="2"/>
    </font>
    <font>
      <b/>
      <sz val="18"/>
      <name val="Arial Narrow"/>
      <family val="2"/>
    </font>
    <font>
      <i/>
      <sz val="16"/>
      <name val="Arial Narrow"/>
      <family val="2"/>
    </font>
    <font>
      <sz val="1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9"/>
      <color indexed="12"/>
      <name val="Helvetica"/>
      <family val="2"/>
    </font>
    <font>
      <sz val="9"/>
      <color indexed="12"/>
      <name val="Helvetica"/>
    </font>
    <font>
      <b/>
      <sz val="11"/>
      <color indexed="52"/>
      <name val="Calibri"/>
      <family val="2"/>
    </font>
    <font>
      <b/>
      <u val="double"/>
      <sz val="12"/>
      <name val="Times New Roman"/>
      <family val="1"/>
    </font>
    <font>
      <b/>
      <sz val="11"/>
      <color indexed="9"/>
      <name val="Calibri"/>
      <family val="2"/>
    </font>
    <font>
      <sz val="11"/>
      <name val="Bookman Old Style"/>
      <family val="1"/>
    </font>
    <font>
      <sz val="12"/>
      <name val="Helv"/>
    </font>
    <font>
      <sz val="10"/>
      <color indexed="8"/>
      <name val="Arial"/>
      <family val="2"/>
    </font>
    <font>
      <sz val="10"/>
      <name val="MS Sans Serif"/>
      <family val="2"/>
    </font>
    <font>
      <i/>
      <sz val="11"/>
      <color indexed="23"/>
      <name val="Calibri"/>
      <family val="2"/>
    </font>
    <font>
      <sz val="12"/>
      <name val="Times New Roman"/>
      <family val="1"/>
    </font>
    <font>
      <sz val="11"/>
      <color indexed="17"/>
      <name val="Calibri"/>
      <family val="2"/>
    </font>
    <font>
      <sz val="10"/>
      <name val="Helvetica"/>
      <family val="2"/>
    </font>
    <font>
      <sz val="10"/>
      <name val="Helvetica"/>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Times New Roman"/>
      <family val="1"/>
    </font>
    <font>
      <sz val="11"/>
      <color indexed="62"/>
      <name val="Calibri"/>
      <family val="2"/>
    </font>
    <font>
      <b/>
      <sz val="14"/>
      <name val="Helv"/>
    </font>
    <font>
      <sz val="11"/>
      <color indexed="52"/>
      <name val="Calibri"/>
      <family val="2"/>
    </font>
    <font>
      <sz val="11"/>
      <color indexed="60"/>
      <name val="Calibri"/>
      <family val="2"/>
    </font>
    <font>
      <b/>
      <i/>
      <sz val="16"/>
      <name val="Helv"/>
    </font>
    <font>
      <b/>
      <sz val="11"/>
      <color indexed="63"/>
      <name val="Calibri"/>
      <family val="2"/>
    </font>
    <font>
      <b/>
      <sz val="10"/>
      <color indexed="12"/>
      <name val="Helvetica"/>
      <family val="2"/>
    </font>
    <font>
      <b/>
      <sz val="10"/>
      <color indexed="12"/>
      <name val="Helvetica"/>
    </font>
    <font>
      <sz val="10"/>
      <color indexed="12"/>
      <name val="Helvetica"/>
      <family val="2"/>
    </font>
    <font>
      <sz val="10"/>
      <color indexed="12"/>
      <name val="Helvetica"/>
    </font>
    <font>
      <b/>
      <sz val="10"/>
      <color indexed="8"/>
      <name val="Arial Narrow"/>
      <family val="2"/>
    </font>
    <font>
      <b/>
      <i/>
      <sz val="14"/>
      <name val="Times"/>
      <family val="1"/>
    </font>
    <font>
      <b/>
      <i/>
      <sz val="14"/>
      <name val="Times"/>
    </font>
    <font>
      <sz val="10"/>
      <color indexed="8"/>
      <name val="MS Sans Serif"/>
      <family val="2"/>
    </font>
    <font>
      <b/>
      <sz val="10"/>
      <name val="Arial"/>
      <family val="2"/>
    </font>
    <font>
      <sz val="12"/>
      <name val="Arial"/>
      <family val="2"/>
    </font>
    <font>
      <sz val="24"/>
      <color indexed="13"/>
      <name val="Helv"/>
    </font>
    <font>
      <b/>
      <sz val="18"/>
      <color indexed="56"/>
      <name val="Cambria"/>
      <family val="2"/>
    </font>
    <font>
      <b/>
      <sz val="24"/>
      <name val="Times"/>
      <family val="1"/>
    </font>
    <font>
      <b/>
      <sz val="24"/>
      <name val="Times"/>
    </font>
    <font>
      <b/>
      <sz val="11"/>
      <color indexed="8"/>
      <name val="Calibri"/>
      <family val="2"/>
    </font>
    <font>
      <sz val="11"/>
      <color indexed="10"/>
      <name val="Calibri"/>
      <family val="2"/>
    </font>
    <font>
      <b/>
      <sz val="10"/>
      <color indexed="9"/>
      <name val="Arial Narrow"/>
      <family val="2"/>
    </font>
    <font>
      <b/>
      <sz val="10"/>
      <name val="Arial Narrow"/>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6"/>
      <name val="Arial Narrow"/>
      <family val="2"/>
    </font>
    <font>
      <sz val="10"/>
      <name val="Times New Roman"/>
      <family val="1"/>
    </font>
    <font>
      <sz val="18"/>
      <name val="Arial Narrow"/>
      <family val="2"/>
    </font>
    <font>
      <sz val="18"/>
      <color theme="0"/>
      <name val="Arial Narrow"/>
      <family val="2"/>
    </font>
    <font>
      <b/>
      <sz val="10"/>
      <color theme="0"/>
      <name val="Arial Narrow"/>
      <family val="2"/>
    </font>
    <font>
      <b/>
      <u/>
      <sz val="10"/>
      <color indexed="8"/>
      <name val="Arial Narrow"/>
      <family val="2"/>
    </font>
    <font>
      <u/>
      <sz val="10"/>
      <name val="Arial Narrow"/>
      <family val="2"/>
    </font>
    <font>
      <sz val="10"/>
      <color indexed="8"/>
      <name val="Arial Narrow"/>
      <family val="2"/>
    </font>
    <font>
      <sz val="11"/>
      <color indexed="8"/>
      <name val="Arial Narrow"/>
      <family val="2"/>
    </font>
    <font>
      <b/>
      <i/>
      <sz val="10"/>
      <color rgb="FFC00000"/>
      <name val="Arial Narrow"/>
      <family val="2"/>
    </font>
    <font>
      <sz val="10"/>
      <color rgb="FFC00000"/>
      <name val="Arial Narrow"/>
      <family val="2"/>
    </font>
    <font>
      <b/>
      <sz val="10"/>
      <color rgb="FFC00000"/>
      <name val="Arial Narrow"/>
      <family val="2"/>
    </font>
    <font>
      <b/>
      <sz val="10"/>
      <color rgb="FF09367D"/>
      <name val="Arial Narrow"/>
      <family val="2"/>
    </font>
    <font>
      <sz val="9"/>
      <name val="Arial"/>
      <family val="2"/>
    </font>
    <font>
      <sz val="10"/>
      <name val="MS Serif"/>
      <family val="1"/>
    </font>
    <font>
      <sz val="10"/>
      <color theme="1"/>
      <name val="Times New Roman"/>
      <family val="2"/>
    </font>
    <font>
      <sz val="10"/>
      <color indexed="16"/>
      <name val="MS Serif"/>
      <family val="1"/>
    </font>
    <font>
      <u/>
      <sz val="10"/>
      <color indexed="20"/>
      <name val="Arial"/>
      <family val="2"/>
    </font>
    <font>
      <u/>
      <sz val="10"/>
      <color indexed="39"/>
      <name val="Arial"/>
      <family val="2"/>
    </font>
    <font>
      <sz val="12"/>
      <name val="Helvetica"/>
      <family val="2"/>
    </font>
    <font>
      <sz val="8"/>
      <name val="Arial"/>
      <family val="2"/>
    </font>
    <font>
      <u/>
      <sz val="10"/>
      <color theme="10"/>
      <name val="Arial"/>
      <family val="2"/>
    </font>
    <font>
      <sz val="7"/>
      <color indexed="8"/>
      <name val="Wingdings"/>
      <charset val="2"/>
    </font>
    <font>
      <sz val="9"/>
      <name val="Calibri"/>
      <family val="2"/>
    </font>
    <font>
      <sz val="10"/>
      <color indexed="8"/>
      <name val="匠牥晩††††††††††"/>
    </font>
    <font>
      <sz val="10"/>
      <name val="Arial CE"/>
      <charset val="238"/>
    </font>
    <font>
      <sz val="10"/>
      <color indexed="9"/>
      <name val="MS Sans Serif"/>
      <family val="2"/>
    </font>
    <font>
      <sz val="8"/>
      <name val="Helv"/>
    </font>
    <font>
      <b/>
      <i/>
      <sz val="8"/>
      <name val="Arial"/>
      <family val="2"/>
    </font>
    <font>
      <b/>
      <sz val="8"/>
      <color indexed="8"/>
      <name val="Helv"/>
    </font>
    <font>
      <sz val="18"/>
      <color theme="3"/>
      <name val="Cambria"/>
      <family val="2"/>
      <scheme val="major"/>
    </font>
    <font>
      <sz val="10"/>
      <color theme="1"/>
      <name val="Arial"/>
      <family val="2"/>
    </font>
    <font>
      <b/>
      <sz val="10"/>
      <color theme="1"/>
      <name val="Arial"/>
      <family val="2"/>
    </font>
    <font>
      <b/>
      <sz val="10"/>
      <color theme="0"/>
      <name val="Arial"/>
      <family val="2"/>
    </font>
    <font>
      <sz val="10"/>
      <color theme="0"/>
      <name val="Arial"/>
      <family val="2"/>
    </font>
    <font>
      <sz val="12"/>
      <color theme="1"/>
      <name val="Calibri"/>
      <family val="2"/>
      <scheme val="minor"/>
    </font>
    <font>
      <sz val="12"/>
      <name val="Arial Narrow"/>
      <family val="2"/>
    </font>
    <font>
      <b/>
      <sz val="12"/>
      <color indexed="9"/>
      <name val="Arial 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Verdana"/>
      <family val="2"/>
    </font>
    <font>
      <b/>
      <sz val="12"/>
      <color theme="0"/>
      <name val="Arial Narrow"/>
      <family val="2"/>
    </font>
    <font>
      <sz val="8"/>
      <color rgb="FF514847"/>
      <name val="Verdana"/>
      <family val="2"/>
    </font>
    <font>
      <b/>
      <sz val="18"/>
      <color theme="3"/>
      <name val="Cambria"/>
      <family val="2"/>
      <scheme val="major"/>
    </font>
    <font>
      <b/>
      <sz val="10"/>
      <name val="MS Sans Serif"/>
      <family val="2"/>
    </font>
    <font>
      <b/>
      <sz val="10"/>
      <color indexed="8"/>
      <name val="Arial"/>
      <family val="2"/>
    </font>
    <font>
      <sz val="10"/>
      <color indexed="23"/>
      <name val="Arial"/>
      <family val="2"/>
    </font>
    <font>
      <u/>
      <sz val="14.3"/>
      <color theme="10"/>
      <name val="Calibri"/>
      <family val="2"/>
    </font>
    <font>
      <sz val="12"/>
      <name val="Times"/>
      <family val="1"/>
    </font>
    <font>
      <sz val="10"/>
      <color rgb="FF000000"/>
      <name val="Arial"/>
      <family val="2"/>
    </font>
    <font>
      <u/>
      <sz val="12"/>
      <color theme="10"/>
      <name val="Calibri"/>
      <family val="2"/>
      <scheme val="minor"/>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sz val="11"/>
      <name val="Calibri"/>
      <family val="2"/>
    </font>
    <font>
      <sz val="12"/>
      <color indexed="17"/>
      <name val="Times"/>
      <family val="1"/>
    </font>
    <font>
      <sz val="12"/>
      <name val="Helvetica"/>
    </font>
    <font>
      <sz val="9"/>
      <name val="New York"/>
    </font>
    <font>
      <u/>
      <sz val="10"/>
      <name val="Arial"/>
      <family val="2"/>
    </font>
    <font>
      <sz val="11"/>
      <name val="CG Times"/>
    </font>
    <font>
      <sz val="10"/>
      <color theme="1"/>
      <name val="Tahoma"/>
      <family val="2"/>
    </font>
    <font>
      <sz val="11"/>
      <name val="CG Times"/>
      <family val="1"/>
    </font>
    <font>
      <sz val="12"/>
      <color theme="0"/>
      <name val="Calibri"/>
      <family val="2"/>
      <scheme val="minor"/>
    </font>
    <font>
      <sz val="10"/>
      <color indexed="62"/>
      <name val="Arial Narrow"/>
      <family val="2"/>
    </font>
    <font>
      <b/>
      <sz val="20"/>
      <name val="Arial Narrow"/>
      <family val="2"/>
    </font>
    <font>
      <b/>
      <sz val="24"/>
      <color theme="1"/>
      <name val="Arial"/>
      <family val="2"/>
    </font>
    <font>
      <sz val="24"/>
      <color theme="1"/>
      <name val="Arial"/>
      <family val="2"/>
    </font>
    <font>
      <b/>
      <sz val="18"/>
      <color theme="1"/>
      <name val="Arial"/>
      <family val="2"/>
    </font>
    <font>
      <b/>
      <sz val="10"/>
      <color rgb="FFFF0000"/>
      <name val="Arial"/>
      <family val="2"/>
    </font>
    <font>
      <b/>
      <sz val="10"/>
      <color rgb="FFFF0000"/>
      <name val="Arial Narrow"/>
      <family val="2"/>
    </font>
  </fonts>
  <fills count="102">
    <fill>
      <patternFill patternType="none"/>
    </fill>
    <fill>
      <patternFill patternType="gray125"/>
    </fill>
    <fill>
      <patternFill patternType="solid">
        <fgColor theme="0" tint="-0.1499984740745262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2"/>
        <bgColor indexed="64"/>
      </patternFill>
    </fill>
    <fill>
      <patternFill patternType="solid">
        <fgColor rgb="FF09367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65"/>
        <bgColor indexed="64"/>
      </patternFill>
    </fill>
    <fill>
      <patternFill patternType="solid">
        <fgColor indexed="12"/>
      </patternFill>
    </fill>
    <fill>
      <patternFill patternType="solid">
        <fgColor rgb="FFFFFFCC"/>
      </patternFill>
    </fill>
    <fill>
      <patternFill patternType="solid">
        <fgColor theme="0" tint="-0.249977111117893"/>
        <bgColor indexed="64"/>
      </patternFill>
    </fill>
    <fill>
      <patternFill patternType="solid">
        <fgColor indexed="54"/>
      </patternFill>
    </fill>
    <fill>
      <patternFill patternType="solid">
        <fgColor indexed="9"/>
      </patternFill>
    </fill>
    <fill>
      <patternFill patternType="mediumGray">
        <fgColor indexed="22"/>
      </patternFill>
    </fill>
    <fill>
      <patternFill patternType="solid">
        <fgColor indexed="9"/>
        <bgColor indexed="9"/>
      </patternFill>
    </fill>
    <fill>
      <patternFill patternType="solid">
        <fgColor indexed="26"/>
        <bgColor indexed="9"/>
      </patternFill>
    </fill>
    <fill>
      <patternFill patternType="gray125">
        <fgColor indexed="23"/>
        <bgColor indexed="22"/>
      </patternFill>
    </fill>
    <fill>
      <patternFill patternType="solid">
        <fgColor indexed="22"/>
        <bgColor indexed="9"/>
      </patternFill>
    </fill>
    <fill>
      <patternFill patternType="solid">
        <fgColor rgb="FF222C80"/>
        <bgColor indexed="64"/>
      </patternFill>
    </fill>
    <fill>
      <patternFill patternType="solid">
        <fgColor rgb="FFBAC8CD"/>
        <bgColor indexed="64"/>
      </patternFill>
    </fill>
    <fill>
      <patternFill patternType="solid"/>
    </fill>
    <fill>
      <patternFill patternType="solid">
        <fgColor rgb="FFFFFFCC"/>
        <bgColor indexed="64"/>
      </patternFill>
    </fill>
    <fill>
      <patternFill patternType="solid">
        <fgColor rgb="FFA5A5A5"/>
        <bgColor indexed="64"/>
      </patternFill>
    </fill>
    <fill>
      <patternFill patternType="solid">
        <fgColor rgb="FFFFFF99"/>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bottom style="medium">
        <color indexed="64"/>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s>
  <cellStyleXfs count="38059">
    <xf numFmtId="0" fontId="0" fillId="0" borderId="0"/>
    <xf numFmtId="0" fontId="2" fillId="0" borderId="0"/>
    <xf numFmtId="0" fontId="4" fillId="0" borderId="0"/>
    <xf numFmtId="0" fontId="2" fillId="0" borderId="0"/>
    <xf numFmtId="43" fontId="2"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alignment horizontal="right"/>
    </xf>
    <xf numFmtId="0" fontId="14" fillId="0" borderId="0" applyNumberFormat="0" applyFill="0" applyBorder="0" applyAlignment="0" applyProtection="0">
      <alignment horizontal="right"/>
    </xf>
    <xf numFmtId="165" fontId="2" fillId="0" borderId="0" applyFill="0" applyBorder="0" applyAlignment="0"/>
    <xf numFmtId="165" fontId="2" fillId="0" borderId="0" applyFill="0" applyBorder="0" applyAlignment="0"/>
    <xf numFmtId="165" fontId="2" fillId="0" borderId="0" applyFill="0" applyBorder="0" applyAlignment="0"/>
    <xf numFmtId="165" fontId="4"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15" fillId="21" borderId="3" applyNumberFormat="0" applyAlignment="0" applyProtection="0"/>
    <xf numFmtId="0" fontId="4" fillId="0" borderId="0">
      <alignment horizontal="centerContinuous"/>
    </xf>
    <xf numFmtId="0" fontId="4" fillId="0" borderId="0">
      <alignment horizontal="centerContinuous"/>
    </xf>
    <xf numFmtId="0" fontId="16" fillId="0" borderId="0" applyFont="0">
      <alignment horizontal="centerContinuous"/>
    </xf>
    <xf numFmtId="0" fontId="17" fillId="22" borderId="4" applyNumberFormat="0" applyAlignment="0" applyProtection="0"/>
    <xf numFmtId="41" fontId="2" fillId="0" borderId="0" applyFont="0" applyFill="0" applyBorder="0" applyAlignment="0" applyProtection="0"/>
    <xf numFmtId="165"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9" fillId="0" borderId="0"/>
    <xf numFmtId="0" fontId="19" fillId="0" borderId="0"/>
    <xf numFmtId="0" fontId="19" fillId="0" borderId="5"/>
    <xf numFmtId="0" fontId="19" fillId="0" borderId="0"/>
    <xf numFmtId="14" fontId="20" fillId="0" borderId="0" applyFill="0" applyBorder="0" applyAlignment="0"/>
    <xf numFmtId="17" fontId="4" fillId="0" borderId="0"/>
    <xf numFmtId="17" fontId="4" fillId="0" borderId="0"/>
    <xf numFmtId="38" fontId="21" fillId="0" borderId="6">
      <alignment vertical="center"/>
    </xf>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22" fillId="0" borderId="0" applyNumberFormat="0" applyFill="0" applyBorder="0" applyAlignment="0" applyProtection="0"/>
    <xf numFmtId="1" fontId="23" fillId="0" borderId="0" applyNumberFormat="0" applyFont="0">
      <alignment horizontal="left" wrapText="1"/>
    </xf>
    <xf numFmtId="1" fontId="4" fillId="0" borderId="0" applyFont="0" applyAlignment="0"/>
    <xf numFmtId="1" fontId="4" fillId="0" borderId="0" applyFont="0" applyAlignment="0"/>
    <xf numFmtId="0" fontId="24" fillId="5" borderId="0" applyNumberFormat="0" applyBorder="0" applyAlignment="0" applyProtection="0"/>
    <xf numFmtId="166" fontId="25" fillId="0" borderId="0" applyFill="0" applyBorder="0" applyAlignment="0" applyProtection="0"/>
    <xf numFmtId="166" fontId="26" fillId="0" borderId="0" applyFill="0" applyBorder="0" applyAlignment="0" applyProtection="0"/>
    <xf numFmtId="0" fontId="27" fillId="0" borderId="7" applyNumberFormat="0" applyAlignment="0" applyProtection="0">
      <alignment horizontal="left" vertical="center"/>
    </xf>
    <xf numFmtId="0" fontId="27" fillId="0" borderId="8">
      <alignment horizontal="left" vertical="center"/>
    </xf>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8" borderId="3" applyNumberFormat="0" applyAlignment="0" applyProtection="0"/>
    <xf numFmtId="0" fontId="19" fillId="0" borderId="0"/>
    <xf numFmtId="0" fontId="34" fillId="23" borderId="5"/>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35" fillId="0" borderId="12" applyNumberFormat="0" applyFill="0" applyAlignment="0" applyProtection="0"/>
    <xf numFmtId="0" fontId="36" fillId="24" borderId="0" applyNumberFormat="0" applyBorder="0" applyAlignment="0" applyProtection="0"/>
    <xf numFmtId="167"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4" fillId="0" borderId="0"/>
    <xf numFmtId="0" fontId="2" fillId="0" borderId="0"/>
    <xf numFmtId="0" fontId="18" fillId="0" borderId="0"/>
    <xf numFmtId="0" fontId="18"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4"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4" fillId="0" borderId="0"/>
    <xf numFmtId="0" fontId="18" fillId="0" borderId="0"/>
    <xf numFmtId="0" fontId="2" fillId="0" borderId="0"/>
    <xf numFmtId="0" fontId="1" fillId="0" borderId="0"/>
    <xf numFmtId="0" fontId="1" fillId="0" borderId="0"/>
    <xf numFmtId="0" fontId="1" fillId="0" borderId="0"/>
    <xf numFmtId="0" fontId="1" fillId="0" borderId="0"/>
    <xf numFmtId="0" fontId="18" fillId="0" borderId="0"/>
    <xf numFmtId="0" fontId="2" fillId="25" borderId="13" applyNumberFormat="0" applyFont="0" applyAlignment="0" applyProtection="0"/>
    <xf numFmtId="0" fontId="38" fillId="21" borderId="14" applyNumberFormat="0" applyAlignment="0" applyProtection="0"/>
    <xf numFmtId="165" fontId="2" fillId="0" borderId="0" applyFont="0" applyFill="0" applyBorder="0" applyAlignment="0" applyProtection="0"/>
    <xf numFmtId="168"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Protection="0">
      <alignment horizontal="right"/>
    </xf>
    <xf numFmtId="0" fontId="40" fillId="0" borderId="0" applyNumberFormat="0" applyFill="0" applyBorder="0" applyProtection="0">
      <alignment horizontal="right"/>
    </xf>
    <xf numFmtId="0" fontId="41" fillId="0" borderId="0" applyNumberFormat="0" applyFill="0" applyBorder="0" applyProtection="0">
      <alignment horizontal="right"/>
    </xf>
    <xf numFmtId="0" fontId="42" fillId="0" borderId="0" applyNumberFormat="0" applyFill="0" applyBorder="0" applyProtection="0">
      <alignment horizontal="right"/>
    </xf>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43" fillId="21" borderId="0"/>
    <xf numFmtId="0" fontId="44" fillId="0" borderId="0" applyNumberFormat="0" applyFill="0" applyBorder="0" applyAlignment="0" applyProtection="0"/>
    <xf numFmtId="0" fontId="45" fillId="0" borderId="0" applyNumberFormat="0" applyFill="0" applyBorder="0" applyAlignment="0" applyProtection="0"/>
    <xf numFmtId="0" fontId="19" fillId="0" borderId="0"/>
    <xf numFmtId="0" fontId="19" fillId="0" borderId="0"/>
    <xf numFmtId="0" fontId="46" fillId="0" borderId="15" applyNumberFormat="0" applyBorder="0"/>
    <xf numFmtId="169" fontId="4" fillId="0" borderId="0" applyFont="0" applyFill="0" applyBorder="0" applyAlignment="0" applyProtection="0"/>
    <xf numFmtId="0" fontId="47" fillId="26" borderId="1" applyNumberFormat="0" applyProtection="0">
      <alignment horizontal="center"/>
    </xf>
    <xf numFmtId="0" fontId="47" fillId="26" borderId="1" applyNumberFormat="0" applyProtection="0">
      <alignment horizontal="center"/>
    </xf>
    <xf numFmtId="0" fontId="2" fillId="0" borderId="1" applyNumberFormat="0" applyFill="0" applyAlignment="0" applyProtection="0"/>
    <xf numFmtId="0" fontId="2" fillId="0" borderId="1" applyFill="0" applyAlignment="0" applyProtection="0"/>
    <xf numFmtId="0" fontId="2" fillId="0" borderId="1" applyFill="0" applyAlignment="0" applyProtection="0"/>
    <xf numFmtId="0" fontId="48" fillId="0" borderId="0" applyNumberFormat="0" applyFont="0" applyFill="0" applyBorder="0" applyAlignment="0"/>
    <xf numFmtId="0" fontId="19" fillId="0" borderId="5"/>
    <xf numFmtId="0" fontId="19" fillId="0" borderId="0"/>
    <xf numFmtId="49" fontId="20" fillId="0" borderId="0" applyFill="0" applyBorder="0" applyAlignment="0"/>
    <xf numFmtId="165" fontId="2" fillId="0" borderId="0" applyFill="0" applyBorder="0" applyAlignment="0"/>
    <xf numFmtId="165" fontId="2" fillId="0" borderId="0" applyFill="0" applyBorder="0" applyAlignment="0"/>
    <xf numFmtId="0" fontId="49" fillId="27" borderId="0"/>
    <xf numFmtId="0" fontId="19" fillId="0" borderId="0"/>
    <xf numFmtId="0" fontId="16" fillId="0" borderId="0"/>
    <xf numFmtId="0" fontId="50" fillId="0" borderId="0" applyNumberFormat="0" applyFill="0" applyBorder="0" applyAlignment="0" applyProtection="0"/>
    <xf numFmtId="0" fontId="16" fillId="0" borderId="0"/>
    <xf numFmtId="0" fontId="50" fillId="0" borderId="0" applyNumberFormat="0" applyFill="0" applyBorder="0" applyAlignment="0" applyProtection="0"/>
    <xf numFmtId="0" fontId="16"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19" fillId="0" borderId="0"/>
    <xf numFmtId="0" fontId="34" fillId="0" borderId="17"/>
    <xf numFmtId="0" fontId="19" fillId="0" borderId="0"/>
    <xf numFmtId="0" fontId="34" fillId="0" borderId="5"/>
    <xf numFmtId="0" fontId="54" fillId="0" borderId="0" applyNumberFormat="0" applyFill="0" applyBorder="0" applyAlignment="0" applyProtection="0"/>
    <xf numFmtId="0" fontId="4" fillId="0" borderId="0"/>
    <xf numFmtId="0" fontId="73" fillId="0" borderId="0"/>
    <xf numFmtId="0" fontId="4" fillId="0" borderId="0"/>
    <xf numFmtId="0" fontId="10" fillId="60" borderId="0" applyNumberFormat="0" applyBorder="0" applyAlignment="0" applyProtection="0"/>
    <xf numFmtId="0" fontId="10" fillId="3"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172" fontId="10" fillId="60" borderId="0" applyNumberFormat="0" applyBorder="0" applyAlignment="0" applyProtection="0"/>
    <xf numFmtId="0" fontId="10" fillId="61" borderId="0" applyNumberFormat="0" applyBorder="0" applyAlignment="0" applyProtection="0"/>
    <xf numFmtId="0" fontId="10" fillId="4"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172" fontId="10" fillId="61" borderId="0" applyNumberFormat="0" applyBorder="0" applyAlignment="0" applyProtection="0"/>
    <xf numFmtId="0" fontId="10" fillId="62" borderId="0" applyNumberFormat="0" applyBorder="0" applyAlignment="0" applyProtection="0"/>
    <xf numFmtId="0" fontId="10" fillId="5"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172" fontId="10" fillId="62" borderId="0" applyNumberFormat="0" applyBorder="0" applyAlignment="0" applyProtection="0"/>
    <xf numFmtId="0" fontId="10" fillId="63" borderId="0" applyNumberFormat="0" applyBorder="0" applyAlignment="0" applyProtection="0"/>
    <xf numFmtId="0" fontId="10" fillId="6"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172" fontId="10" fillId="63" borderId="0" applyNumberFormat="0" applyBorder="0" applyAlignment="0" applyProtection="0"/>
    <xf numFmtId="0" fontId="10" fillId="64" borderId="0" applyNumberFormat="0" applyBorder="0" applyAlignment="0" applyProtection="0"/>
    <xf numFmtId="0" fontId="10" fillId="7"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172" fontId="10" fillId="64"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172" fontId="10" fillId="65" borderId="0" applyNumberFormat="0" applyBorder="0" applyAlignment="0" applyProtection="0"/>
    <xf numFmtId="0" fontId="10" fillId="66" borderId="0" applyNumberFormat="0" applyBorder="0" applyAlignment="0" applyProtection="0"/>
    <xf numFmtId="0" fontId="10" fillId="9"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172" fontId="10" fillId="66" borderId="0" applyNumberFormat="0" applyBorder="0" applyAlignment="0" applyProtection="0"/>
    <xf numFmtId="0" fontId="10" fillId="67" borderId="0" applyNumberFormat="0" applyBorder="0" applyAlignment="0" applyProtection="0"/>
    <xf numFmtId="0" fontId="10" fillId="10"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172" fontId="10" fillId="67"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172" fontId="10" fillId="68" borderId="0" applyNumberFormat="0" applyBorder="0" applyAlignment="0" applyProtection="0"/>
    <xf numFmtId="0" fontId="10" fillId="63" borderId="0" applyNumberFormat="0" applyBorder="0" applyAlignment="0" applyProtection="0"/>
    <xf numFmtId="0" fontId="10" fillId="6"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172" fontId="10" fillId="63" borderId="0" applyNumberFormat="0" applyBorder="0" applyAlignment="0" applyProtection="0"/>
    <xf numFmtId="0" fontId="10" fillId="66" borderId="0" applyNumberFormat="0" applyBorder="0" applyAlignment="0" applyProtection="0"/>
    <xf numFmtId="0" fontId="10" fillId="9" borderId="0" applyNumberFormat="0" applyBorder="0" applyAlignment="0" applyProtection="0"/>
    <xf numFmtId="0" fontId="1" fillId="53" borderId="0" applyNumberFormat="0" applyBorder="0" applyAlignment="0" applyProtection="0"/>
    <xf numFmtId="172" fontId="1" fillId="53" borderId="0" applyNumberFormat="0" applyBorder="0" applyAlignment="0" applyProtection="0"/>
    <xf numFmtId="172" fontId="10" fillId="66" borderId="0" applyNumberFormat="0" applyBorder="0" applyAlignment="0" applyProtection="0"/>
    <xf numFmtId="0" fontId="10" fillId="69" borderId="0" applyNumberFormat="0" applyBorder="0" applyAlignment="0" applyProtection="0"/>
    <xf numFmtId="0" fontId="10" fillId="12" borderId="0" applyNumberFormat="0" applyBorder="0" applyAlignment="0" applyProtection="0"/>
    <xf numFmtId="0" fontId="1" fillId="57" borderId="0" applyNumberFormat="0" applyBorder="0" applyAlignment="0" applyProtection="0"/>
    <xf numFmtId="172" fontId="1" fillId="57" borderId="0" applyNumberFormat="0" applyBorder="0" applyAlignment="0" applyProtection="0"/>
    <xf numFmtId="172" fontId="10" fillId="69" borderId="0" applyNumberFormat="0" applyBorder="0" applyAlignment="0" applyProtection="0"/>
    <xf numFmtId="0" fontId="11" fillId="70" borderId="0" applyNumberFormat="0" applyBorder="0" applyAlignment="0" applyProtection="0"/>
    <xf numFmtId="0" fontId="11" fillId="13" borderId="0" applyNumberFormat="0" applyBorder="0" applyAlignment="0" applyProtection="0"/>
    <xf numFmtId="0" fontId="71" fillId="38" borderId="0" applyNumberFormat="0" applyBorder="0" applyAlignment="0" applyProtection="0"/>
    <xf numFmtId="172" fontId="71" fillId="38" borderId="0" applyNumberFormat="0" applyBorder="0" applyAlignment="0" applyProtection="0"/>
    <xf numFmtId="172" fontId="11" fillId="70" borderId="0" applyNumberFormat="0" applyBorder="0" applyAlignment="0" applyProtection="0"/>
    <xf numFmtId="0" fontId="11" fillId="67" borderId="0" applyNumberFormat="0" applyBorder="0" applyAlignment="0" applyProtection="0"/>
    <xf numFmtId="0" fontId="11" fillId="10" borderId="0" applyNumberFormat="0" applyBorder="0" applyAlignment="0" applyProtection="0"/>
    <xf numFmtId="0" fontId="71" fillId="42" borderId="0" applyNumberFormat="0" applyBorder="0" applyAlignment="0" applyProtection="0"/>
    <xf numFmtId="172" fontId="71" fillId="42" borderId="0" applyNumberFormat="0" applyBorder="0" applyAlignment="0" applyProtection="0"/>
    <xf numFmtId="172" fontId="11" fillId="67" borderId="0" applyNumberFormat="0" applyBorder="0" applyAlignment="0" applyProtection="0"/>
    <xf numFmtId="0" fontId="11" fillId="68" borderId="0" applyNumberFormat="0" applyBorder="0" applyAlignment="0" applyProtection="0"/>
    <xf numFmtId="0" fontId="11" fillId="11" borderId="0" applyNumberFormat="0" applyBorder="0" applyAlignment="0" applyProtection="0"/>
    <xf numFmtId="0" fontId="71" fillId="46" borderId="0" applyNumberFormat="0" applyBorder="0" applyAlignment="0" applyProtection="0"/>
    <xf numFmtId="172" fontId="71" fillId="46" borderId="0" applyNumberFormat="0" applyBorder="0" applyAlignment="0" applyProtection="0"/>
    <xf numFmtId="172" fontId="11" fillId="68" borderId="0" applyNumberFormat="0" applyBorder="0" applyAlignment="0" applyProtection="0"/>
    <xf numFmtId="0" fontId="11" fillId="71" borderId="0" applyNumberFormat="0" applyBorder="0" applyAlignment="0" applyProtection="0"/>
    <xf numFmtId="0" fontId="11" fillId="14" borderId="0" applyNumberFormat="0" applyBorder="0" applyAlignment="0" applyProtection="0"/>
    <xf numFmtId="0" fontId="71" fillId="50" borderId="0" applyNumberFormat="0" applyBorder="0" applyAlignment="0" applyProtection="0"/>
    <xf numFmtId="172" fontId="71" fillId="50" borderId="0" applyNumberFormat="0" applyBorder="0" applyAlignment="0" applyProtection="0"/>
    <xf numFmtId="172" fontId="11" fillId="71" borderId="0" applyNumberFormat="0" applyBorder="0" applyAlignment="0" applyProtection="0"/>
    <xf numFmtId="0" fontId="11" fillId="72" borderId="0" applyNumberFormat="0" applyBorder="0" applyAlignment="0" applyProtection="0"/>
    <xf numFmtId="0" fontId="11" fillId="15" borderId="0" applyNumberFormat="0" applyBorder="0" applyAlignment="0" applyProtection="0"/>
    <xf numFmtId="0" fontId="71" fillId="54" borderId="0" applyNumberFormat="0" applyBorder="0" applyAlignment="0" applyProtection="0"/>
    <xf numFmtId="172" fontId="71" fillId="54" borderId="0" applyNumberFormat="0" applyBorder="0" applyAlignment="0" applyProtection="0"/>
    <xf numFmtId="172" fontId="11" fillId="72" borderId="0" applyNumberFormat="0" applyBorder="0" applyAlignment="0" applyProtection="0"/>
    <xf numFmtId="0" fontId="11" fillId="73" borderId="0" applyNumberFormat="0" applyBorder="0" applyAlignment="0" applyProtection="0"/>
    <xf numFmtId="0" fontId="11" fillId="16" borderId="0" applyNumberFormat="0" applyBorder="0" applyAlignment="0" applyProtection="0"/>
    <xf numFmtId="0" fontId="71" fillId="58" borderId="0" applyNumberFormat="0" applyBorder="0" applyAlignment="0" applyProtection="0"/>
    <xf numFmtId="172" fontId="71" fillId="58" borderId="0" applyNumberFormat="0" applyBorder="0" applyAlignment="0" applyProtection="0"/>
    <xf numFmtId="172" fontId="11" fillId="73" borderId="0" applyNumberFormat="0" applyBorder="0" applyAlignment="0" applyProtection="0"/>
    <xf numFmtId="0" fontId="11" fillId="74" borderId="0" applyNumberFormat="0" applyBorder="0" applyAlignment="0" applyProtection="0"/>
    <xf numFmtId="0" fontId="11" fillId="17" borderId="0" applyNumberFormat="0" applyBorder="0" applyAlignment="0" applyProtection="0"/>
    <xf numFmtId="0" fontId="71" fillId="35" borderId="0" applyNumberFormat="0" applyBorder="0" applyAlignment="0" applyProtection="0"/>
    <xf numFmtId="172" fontId="71" fillId="35" borderId="0" applyNumberFormat="0" applyBorder="0" applyAlignment="0" applyProtection="0"/>
    <xf numFmtId="172" fontId="11" fillId="74" borderId="0" applyNumberFormat="0" applyBorder="0" applyAlignment="0" applyProtection="0"/>
    <xf numFmtId="0" fontId="11" fillId="75" borderId="0" applyNumberFormat="0" applyBorder="0" applyAlignment="0" applyProtection="0"/>
    <xf numFmtId="0" fontId="11" fillId="18" borderId="0" applyNumberFormat="0" applyBorder="0" applyAlignment="0" applyProtection="0"/>
    <xf numFmtId="0" fontId="71" fillId="39" borderId="0" applyNumberFormat="0" applyBorder="0" applyAlignment="0" applyProtection="0"/>
    <xf numFmtId="172" fontId="71" fillId="39" borderId="0" applyNumberFormat="0" applyBorder="0" applyAlignment="0" applyProtection="0"/>
    <xf numFmtId="172" fontId="11" fillId="75" borderId="0" applyNumberFormat="0" applyBorder="0" applyAlignment="0" applyProtection="0"/>
    <xf numFmtId="0" fontId="11" fillId="76" borderId="0" applyNumberFormat="0" applyBorder="0" applyAlignment="0" applyProtection="0"/>
    <xf numFmtId="0" fontId="11" fillId="19" borderId="0" applyNumberFormat="0" applyBorder="0" applyAlignment="0" applyProtection="0"/>
    <xf numFmtId="0" fontId="71" fillId="43" borderId="0" applyNumberFormat="0" applyBorder="0" applyAlignment="0" applyProtection="0"/>
    <xf numFmtId="172" fontId="71" fillId="43" borderId="0" applyNumberFormat="0" applyBorder="0" applyAlignment="0" applyProtection="0"/>
    <xf numFmtId="172" fontId="11" fillId="76" borderId="0" applyNumberFormat="0" applyBorder="0" applyAlignment="0" applyProtection="0"/>
    <xf numFmtId="0" fontId="11" fillId="71" borderId="0" applyNumberFormat="0" applyBorder="0" applyAlignment="0" applyProtection="0"/>
    <xf numFmtId="0" fontId="11" fillId="14" borderId="0" applyNumberFormat="0" applyBorder="0" applyAlignment="0" applyProtection="0"/>
    <xf numFmtId="0" fontId="71" fillId="47" borderId="0" applyNumberFormat="0" applyBorder="0" applyAlignment="0" applyProtection="0"/>
    <xf numFmtId="172" fontId="71" fillId="47" borderId="0" applyNumberFormat="0" applyBorder="0" applyAlignment="0" applyProtection="0"/>
    <xf numFmtId="172" fontId="11" fillId="71" borderId="0" applyNumberFormat="0" applyBorder="0" applyAlignment="0" applyProtection="0"/>
    <xf numFmtId="0" fontId="11" fillId="72" borderId="0" applyNumberFormat="0" applyBorder="0" applyAlignment="0" applyProtection="0"/>
    <xf numFmtId="0" fontId="11" fillId="15" borderId="0" applyNumberFormat="0" applyBorder="0" applyAlignment="0" applyProtection="0"/>
    <xf numFmtId="0" fontId="71" fillId="51" borderId="0" applyNumberFormat="0" applyBorder="0" applyAlignment="0" applyProtection="0"/>
    <xf numFmtId="172" fontId="71" fillId="51" borderId="0" applyNumberFormat="0" applyBorder="0" applyAlignment="0" applyProtection="0"/>
    <xf numFmtId="172" fontId="11" fillId="72" borderId="0" applyNumberFormat="0" applyBorder="0" applyAlignment="0" applyProtection="0"/>
    <xf numFmtId="0" fontId="11" fillId="77" borderId="0" applyNumberFormat="0" applyBorder="0" applyAlignment="0" applyProtection="0"/>
    <xf numFmtId="0" fontId="11" fillId="20" borderId="0" applyNumberFormat="0" applyBorder="0" applyAlignment="0" applyProtection="0"/>
    <xf numFmtId="0" fontId="71" fillId="55" borderId="0" applyNumberFormat="0" applyBorder="0" applyAlignment="0" applyProtection="0"/>
    <xf numFmtId="172" fontId="71" fillId="55" borderId="0" applyNumberFormat="0" applyBorder="0" applyAlignment="0" applyProtection="0"/>
    <xf numFmtId="172" fontId="11" fillId="77" borderId="0" applyNumberFormat="0" applyBorder="0" applyAlignment="0" applyProtection="0"/>
    <xf numFmtId="0" fontId="12" fillId="61" borderId="0" applyNumberFormat="0" applyBorder="0" applyAlignment="0" applyProtection="0"/>
    <xf numFmtId="0" fontId="12" fillId="4" borderId="0" applyNumberFormat="0" applyBorder="0" applyAlignment="0" applyProtection="0"/>
    <xf numFmtId="0" fontId="61" fillId="30" borderId="0" applyNumberFormat="0" applyBorder="0" applyAlignment="0" applyProtection="0"/>
    <xf numFmtId="172" fontId="61" fillId="30" borderId="0" applyNumberFormat="0" applyBorder="0" applyAlignment="0" applyProtection="0"/>
    <xf numFmtId="172" fontId="12" fillId="61" borderId="0" applyNumberFormat="0" applyBorder="0" applyAlignment="0" applyProtection="0"/>
    <xf numFmtId="172" fontId="13" fillId="0" borderId="0" applyNumberFormat="0" applyFill="0" applyBorder="0" applyAlignment="0" applyProtection="0">
      <alignment horizontal="right"/>
    </xf>
    <xf numFmtId="172" fontId="13" fillId="0" borderId="0" applyNumberFormat="0" applyFill="0" applyBorder="0" applyAlignment="0" applyProtection="0">
      <alignment horizontal="right"/>
    </xf>
    <xf numFmtId="165" fontId="2" fillId="0" borderId="0" applyFill="0" applyBorder="0" applyAlignment="0"/>
    <xf numFmtId="0" fontId="59" fillId="33" borderId="21"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65" fillId="33" borderId="21" applyNumberFormat="0" applyAlignment="0" applyProtection="0"/>
    <xf numFmtId="172" fontId="65" fillId="33" borderId="21" applyNumberFormat="0" applyAlignment="0" applyProtection="0"/>
    <xf numFmtId="172" fontId="15" fillId="78" borderId="3" applyNumberFormat="0" applyAlignment="0" applyProtection="0"/>
    <xf numFmtId="172" fontId="4" fillId="0" borderId="0">
      <alignment horizontal="centerContinuous"/>
    </xf>
    <xf numFmtId="172" fontId="4" fillId="0" borderId="0">
      <alignment horizontal="centerContinuous"/>
    </xf>
    <xf numFmtId="172" fontId="16" fillId="0" borderId="0" applyFont="0">
      <alignment horizontal="centerContinuous"/>
    </xf>
    <xf numFmtId="0" fontId="17" fillId="79" borderId="4" applyNumberFormat="0" applyAlignment="0" applyProtection="0"/>
    <xf numFmtId="0" fontId="17" fillId="22" borderId="4" applyNumberFormat="0" applyAlignment="0" applyProtection="0"/>
    <xf numFmtId="0" fontId="67" fillId="34" borderId="24" applyNumberFormat="0" applyAlignment="0" applyProtection="0"/>
    <xf numFmtId="172" fontId="67" fillId="34" borderId="24" applyNumberFormat="0" applyAlignment="0" applyProtection="0"/>
    <xf numFmtId="172" fontId="17" fillId="79"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6" fillId="0" borderId="0" applyNumberFormat="0" applyAlignment="0">
      <alignment horizontal="left"/>
    </xf>
    <xf numFmtId="0" fontId="86" fillId="0" borderId="0" applyNumberFormat="0" applyAlignment="0">
      <alignment horizontal="left"/>
    </xf>
    <xf numFmtId="172" fontId="86" fillId="0" borderId="0" applyNumberFormat="0" applyAlignment="0">
      <alignment horizontal="left"/>
    </xf>
    <xf numFmtId="172" fontId="86" fillId="0" borderId="0" applyNumberFormat="0" applyAlignment="0">
      <alignment horizontal="lef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85" fillId="0" borderId="0" applyFont="0" applyFill="0" applyBorder="0" applyAlignment="0" applyProtection="0"/>
    <xf numFmtId="44" fontId="87"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9" fillId="0" borderId="5"/>
    <xf numFmtId="0" fontId="19" fillId="0" borderId="5"/>
    <xf numFmtId="38" fontId="21" fillId="0" borderId="6">
      <alignment vertical="center"/>
    </xf>
    <xf numFmtId="0" fontId="88" fillId="0" borderId="0" applyNumberFormat="0" applyAlignment="0">
      <alignment horizontal="left"/>
    </xf>
    <xf numFmtId="0" fontId="88" fillId="0" borderId="0" applyNumberFormat="0" applyAlignment="0">
      <alignment horizontal="left"/>
    </xf>
    <xf numFmtId="172" fontId="88" fillId="0" borderId="0" applyNumberFormat="0" applyAlignment="0">
      <alignment horizontal="left"/>
    </xf>
    <xf numFmtId="172" fontId="88" fillId="0" borderId="0" applyNumberFormat="0" applyAlignment="0">
      <alignment horizontal="left"/>
    </xf>
    <xf numFmtId="0" fontId="22" fillId="0" borderId="0" applyNumberFormat="0" applyFill="0" applyBorder="0" applyAlignment="0" applyProtection="0"/>
    <xf numFmtId="0" fontId="69" fillId="0" borderId="0" applyNumberFormat="0" applyFill="0" applyBorder="0" applyAlignment="0" applyProtection="0"/>
    <xf numFmtId="172" fontId="69" fillId="0" borderId="0" applyNumberFormat="0" applyFill="0" applyBorder="0" applyAlignment="0" applyProtection="0"/>
    <xf numFmtId="172" fontId="22" fillId="0" borderId="0" applyNumberFormat="0" applyFill="0" applyBorder="0" applyAlignment="0" applyProtection="0"/>
    <xf numFmtId="0" fontId="2" fillId="0" borderId="0"/>
    <xf numFmtId="43" fontId="2" fillId="0" borderId="0" applyBorder="0"/>
    <xf numFmtId="41" fontId="2" fillId="0" borderId="0" applyBorder="0"/>
    <xf numFmtId="44" fontId="2" fillId="0" borderId="0" applyBorder="0"/>
    <xf numFmtId="42" fontId="2" fillId="0" borderId="0" applyBorder="0"/>
    <xf numFmtId="0" fontId="89" fillId="0" borderId="0" applyNumberFormat="0" applyBorder="0" applyAlignment="0" applyProtection="0"/>
    <xf numFmtId="0" fontId="90" fillId="0" borderId="0" applyNumberFormat="0" applyBorder="0" applyAlignment="0" applyProtection="0"/>
    <xf numFmtId="9" fontId="2" fillId="0" borderId="0" applyBorder="0"/>
    <xf numFmtId="173" fontId="25" fillId="0" borderId="0" applyFont="0" applyFill="0" applyBorder="0" applyAlignment="0" applyProtection="0"/>
    <xf numFmtId="0" fontId="24" fillId="62" borderId="0" applyNumberFormat="0" applyBorder="0" applyAlignment="0" applyProtection="0"/>
    <xf numFmtId="0" fontId="24" fillId="5" borderId="0" applyNumberFormat="0" applyBorder="0" applyAlignment="0" applyProtection="0"/>
    <xf numFmtId="0" fontId="60" fillId="29" borderId="0" applyNumberFormat="0" applyBorder="0" applyAlignment="0" applyProtection="0"/>
    <xf numFmtId="172" fontId="60" fillId="29" borderId="0" applyNumberFormat="0" applyBorder="0" applyAlignment="0" applyProtection="0"/>
    <xf numFmtId="172" fontId="24" fillId="62" borderId="0" applyNumberFormat="0" applyBorder="0" applyAlignment="0" applyProtection="0"/>
    <xf numFmtId="0" fontId="91" fillId="0" borderId="0" applyNumberFormat="0" applyFill="0" applyBorder="0"/>
    <xf numFmtId="172" fontId="91" fillId="0" borderId="0" applyNumberFormat="0" applyFill="0" applyBorder="0"/>
    <xf numFmtId="38" fontId="92" fillId="21" borderId="0" applyNumberFormat="0" applyBorder="0" applyAlignment="0" applyProtection="0"/>
    <xf numFmtId="172" fontId="27" fillId="0" borderId="7" applyNumberFormat="0" applyAlignment="0" applyProtection="0">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28" fillId="0" borderId="9" applyNumberFormat="0" applyFill="0" applyAlignment="0" applyProtection="0"/>
    <xf numFmtId="0" fontId="57" fillId="0" borderId="18" applyNumberFormat="0" applyFill="0" applyAlignment="0" applyProtection="0"/>
    <xf numFmtId="172" fontId="57" fillId="0" borderId="18" applyNumberFormat="0" applyFill="0" applyAlignment="0" applyProtection="0"/>
    <xf numFmtId="172" fontId="28" fillId="0" borderId="9" applyNumberFormat="0" applyFill="0" applyAlignment="0" applyProtection="0"/>
    <xf numFmtId="0" fontId="29" fillId="0" borderId="10" applyNumberFormat="0" applyFill="0" applyAlignment="0" applyProtection="0"/>
    <xf numFmtId="0" fontId="58" fillId="0" borderId="19" applyNumberFormat="0" applyFill="0" applyAlignment="0" applyProtection="0"/>
    <xf numFmtId="172" fontId="58" fillId="0" borderId="19" applyNumberFormat="0" applyFill="0" applyAlignment="0" applyProtection="0"/>
    <xf numFmtId="172" fontId="29" fillId="0" borderId="10" applyNumberFormat="0" applyFill="0" applyAlignment="0" applyProtection="0"/>
    <xf numFmtId="0" fontId="30" fillId="0" borderId="11" applyNumberFormat="0" applyFill="0" applyAlignment="0" applyProtection="0"/>
    <xf numFmtId="0" fontId="59" fillId="0" borderId="20" applyNumberFormat="0" applyFill="0" applyAlignment="0" applyProtection="0"/>
    <xf numFmtId="172" fontId="59" fillId="0" borderId="20" applyNumberFormat="0" applyFill="0" applyAlignment="0" applyProtection="0"/>
    <xf numFmtId="172" fontId="30" fillId="0" borderId="11" applyNumberFormat="0" applyFill="0" applyAlignment="0" applyProtection="0"/>
    <xf numFmtId="0" fontId="30" fillId="0" borderId="0" applyNumberFormat="0" applyFill="0" applyBorder="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172" fontId="30" fillId="0" borderId="0" applyNumberFormat="0" applyFill="0" applyBorder="0" applyAlignment="0" applyProtection="0"/>
    <xf numFmtId="0" fontId="31" fillId="0" borderId="0" applyNumberFormat="0" applyFill="0" applyBorder="0" applyAlignment="0" applyProtection="0">
      <alignment vertical="top"/>
      <protection locked="0"/>
    </xf>
    <xf numFmtId="172" fontId="93" fillId="0" borderId="0" applyNumberFormat="0" applyFill="0" applyBorder="0" applyAlignment="0" applyProtection="0">
      <alignment vertical="top"/>
    </xf>
    <xf numFmtId="172" fontId="31" fillId="0" borderId="0" applyNumberFormat="0" applyFill="0" applyBorder="0" applyAlignment="0" applyProtection="0">
      <alignment vertical="top"/>
      <protection locked="0"/>
    </xf>
    <xf numFmtId="10" fontId="92" fillId="25" borderId="1" applyNumberFormat="0" applyBorder="0" applyAlignment="0" applyProtection="0"/>
    <xf numFmtId="10" fontId="92" fillId="25" borderId="1" applyNumberFormat="0" applyBorder="0" applyAlignment="0" applyProtection="0"/>
    <xf numFmtId="10" fontId="92" fillId="25" borderId="1" applyNumberFormat="0" applyBorder="0" applyAlignment="0" applyProtection="0"/>
    <xf numFmtId="10" fontId="92" fillId="25" borderId="1" applyNumberFormat="0" applyBorder="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63" fillId="32" borderId="21" applyNumberFormat="0" applyAlignment="0" applyProtection="0"/>
    <xf numFmtId="172" fontId="63" fillId="32" borderId="21" applyNumberFormat="0" applyAlignment="0" applyProtection="0"/>
    <xf numFmtId="172" fontId="33" fillId="65" borderId="3" applyNumberFormat="0" applyAlignment="0" applyProtection="0"/>
    <xf numFmtId="172" fontId="33" fillId="65" borderId="3" applyNumberFormat="0" applyAlignment="0" applyProtection="0"/>
    <xf numFmtId="0" fontId="34" fillId="80" borderId="5"/>
    <xf numFmtId="0" fontId="34" fillId="80" borderId="5"/>
    <xf numFmtId="0" fontId="34" fillId="80" borderId="5"/>
    <xf numFmtId="0" fontId="34" fillId="23" borderId="5"/>
    <xf numFmtId="0" fontId="34" fillId="23" borderId="5"/>
    <xf numFmtId="0" fontId="35" fillId="0" borderId="12" applyNumberFormat="0" applyFill="0" applyAlignment="0" applyProtection="0"/>
    <xf numFmtId="0" fontId="66" fillId="0" borderId="23" applyNumberFormat="0" applyFill="0" applyAlignment="0" applyProtection="0"/>
    <xf numFmtId="172" fontId="66" fillId="0" borderId="23" applyNumberFormat="0" applyFill="0" applyAlignment="0" applyProtection="0"/>
    <xf numFmtId="172" fontId="35" fillId="0" borderId="12" applyNumberFormat="0" applyFill="0" applyAlignment="0" applyProtection="0"/>
    <xf numFmtId="174" fontId="2" fillId="0" borderId="0"/>
    <xf numFmtId="0" fontId="94" fillId="81" borderId="29">
      <alignment horizontal="left" vertical="top" wrapText="1" indent="1"/>
    </xf>
    <xf numFmtId="0" fontId="36" fillId="82" borderId="0" applyNumberFormat="0" applyBorder="0" applyAlignment="0" applyProtection="0"/>
    <xf numFmtId="0" fontId="36" fillId="24" borderId="0" applyNumberFormat="0" applyBorder="0" applyAlignment="0" applyProtection="0"/>
    <xf numFmtId="0" fontId="62" fillId="31" borderId="0" applyNumberFormat="0" applyBorder="0" applyAlignment="0" applyProtection="0"/>
    <xf numFmtId="172" fontId="62" fillId="31" borderId="0" applyNumberFormat="0" applyBorder="0" applyAlignment="0" applyProtection="0"/>
    <xf numFmtId="172" fontId="36" fillId="82" borderId="0" applyNumberFormat="0" applyBorder="0" applyAlignment="0" applyProtection="0"/>
    <xf numFmtId="0" fontId="4" fillId="0" borderId="0"/>
    <xf numFmtId="0" fontId="4" fillId="0" borderId="0"/>
    <xf numFmtId="0" fontId="1" fillId="0" borderId="0"/>
    <xf numFmtId="172" fontId="1" fillId="0" borderId="0"/>
    <xf numFmtId="0" fontId="2" fillId="0" borderId="0"/>
    <xf numFmtId="0" fontId="1" fillId="0" borderId="0"/>
    <xf numFmtId="0" fontId="1" fillId="0" borderId="0"/>
    <xf numFmtId="0" fontId="1" fillId="0" borderId="0"/>
    <xf numFmtId="0" fontId="4" fillId="0" borderId="0"/>
    <xf numFmtId="0" fontId="2" fillId="0" borderId="0"/>
    <xf numFmtId="172" fontId="2" fillId="0" borderId="0"/>
    <xf numFmtId="172" fontId="2" fillId="0" borderId="0"/>
    <xf numFmtId="0" fontId="85" fillId="0" borderId="0"/>
    <xf numFmtId="0" fontId="2" fillId="0" borderId="0"/>
    <xf numFmtId="0" fontId="2" fillId="0" borderId="0"/>
    <xf numFmtId="0" fontId="2" fillId="0" borderId="0"/>
    <xf numFmtId="0" fontId="2" fillId="0" borderId="0"/>
    <xf numFmtId="0" fontId="46" fillId="0" borderId="0"/>
    <xf numFmtId="172" fontId="46" fillId="0" borderId="0"/>
    <xf numFmtId="0" fontId="2" fillId="0" borderId="0"/>
    <xf numFmtId="172" fontId="18" fillId="0" borderId="0"/>
    <xf numFmtId="172" fontId="21" fillId="0" borderId="0"/>
    <xf numFmtId="0" fontId="2" fillId="0" borderId="0"/>
    <xf numFmtId="0" fontId="2" fillId="0" borderId="0"/>
    <xf numFmtId="172" fontId="2" fillId="0" borderId="0"/>
    <xf numFmtId="172" fontId="18" fillId="0" borderId="0"/>
    <xf numFmtId="172" fontId="18" fillId="0" borderId="0"/>
    <xf numFmtId="172" fontId="4" fillId="0" borderId="0"/>
    <xf numFmtId="172" fontId="18" fillId="0" borderId="0"/>
    <xf numFmtId="0" fontId="20" fillId="0" borderId="0">
      <alignment vertical="top"/>
    </xf>
    <xf numFmtId="172" fontId="20" fillId="0" borderId="0">
      <alignment vertical="top"/>
    </xf>
    <xf numFmtId="172" fontId="18" fillId="0" borderId="0"/>
    <xf numFmtId="172" fontId="18" fillId="0" borderId="0"/>
    <xf numFmtId="172" fontId="18" fillId="0" borderId="0"/>
    <xf numFmtId="0" fontId="21" fillId="0" borderId="0"/>
    <xf numFmtId="172" fontId="21" fillId="0" borderId="0"/>
    <xf numFmtId="172" fontId="18" fillId="0" borderId="0"/>
    <xf numFmtId="172" fontId="2" fillId="0" borderId="0"/>
    <xf numFmtId="172" fontId="2" fillId="0" borderId="0"/>
    <xf numFmtId="172" fontId="2" fillId="0" borderId="0"/>
    <xf numFmtId="172" fontId="2" fillId="0" borderId="0"/>
    <xf numFmtId="0" fontId="4" fillId="0" borderId="0"/>
    <xf numFmtId="172" fontId="4" fillId="0" borderId="0"/>
    <xf numFmtId="0" fontId="1" fillId="0" borderId="0"/>
    <xf numFmtId="0" fontId="46" fillId="0" borderId="0"/>
    <xf numFmtId="172" fontId="46" fillId="0" borderId="0"/>
    <xf numFmtId="0" fontId="2" fillId="0" borderId="0"/>
    <xf numFmtId="0" fontId="2" fillId="0" borderId="0"/>
    <xf numFmtId="0" fontId="46" fillId="0" borderId="0"/>
    <xf numFmtId="172" fontId="46" fillId="0" borderId="0"/>
    <xf numFmtId="0" fontId="2" fillId="0" borderId="0"/>
    <xf numFmtId="0" fontId="2" fillId="0" borderId="0"/>
    <xf numFmtId="0" fontId="2" fillId="0" borderId="0"/>
    <xf numFmtId="0" fontId="46" fillId="0" borderId="0"/>
    <xf numFmtId="172" fontId="46" fillId="0" borderId="0"/>
    <xf numFmtId="172" fontId="46" fillId="0" borderId="0"/>
    <xf numFmtId="0" fontId="46" fillId="0" borderId="0"/>
    <xf numFmtId="172" fontId="46" fillId="0" borderId="0"/>
    <xf numFmtId="172" fontId="46" fillId="0" borderId="0"/>
    <xf numFmtId="172" fontId="1" fillId="0" borderId="0"/>
    <xf numFmtId="172" fontId="1" fillId="0" borderId="0"/>
    <xf numFmtId="172" fontId="1" fillId="0" borderId="0"/>
    <xf numFmtId="0" fontId="46" fillId="0" borderId="0"/>
    <xf numFmtId="172" fontId="46" fillId="0" borderId="0"/>
    <xf numFmtId="176" fontId="46" fillId="0" borderId="0"/>
    <xf numFmtId="172" fontId="46" fillId="0" borderId="0"/>
    <xf numFmtId="172" fontId="4" fillId="0" borderId="0"/>
    <xf numFmtId="0" fontId="1" fillId="0" borderId="0"/>
    <xf numFmtId="172" fontId="2" fillId="0" borderId="0"/>
    <xf numFmtId="172" fontId="1" fillId="0" borderId="0"/>
    <xf numFmtId="0" fontId="2" fillId="0" borderId="0"/>
    <xf numFmtId="172" fontId="2"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46" fillId="0" borderId="0"/>
    <xf numFmtId="0" fontId="2" fillId="0" borderId="0"/>
    <xf numFmtId="0" fontId="1" fillId="0" borderId="0"/>
    <xf numFmtId="172" fontId="2" fillId="0" borderId="0"/>
    <xf numFmtId="0" fontId="2" fillId="0" borderId="0"/>
    <xf numFmtId="0" fontId="2" fillId="0" borderId="0"/>
    <xf numFmtId="172" fontId="2" fillId="0" borderId="0"/>
    <xf numFmtId="172" fontId="2" fillId="0" borderId="0"/>
    <xf numFmtId="0" fontId="1" fillId="0" borderId="0"/>
    <xf numFmtId="172" fontId="1" fillId="0" borderId="0"/>
    <xf numFmtId="0" fontId="85" fillId="0" borderId="0"/>
    <xf numFmtId="172" fontId="85" fillId="0" borderId="0"/>
    <xf numFmtId="172" fontId="2"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20" fillId="0" borderId="0"/>
    <xf numFmtId="172" fontId="20" fillId="0" borderId="0"/>
    <xf numFmtId="172" fontId="4"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46" fillId="0" borderId="0"/>
    <xf numFmtId="172" fontId="2" fillId="0" borderId="0"/>
    <xf numFmtId="172" fontId="2" fillId="0" borderId="0"/>
    <xf numFmtId="0" fontId="1" fillId="0" borderId="0"/>
    <xf numFmtId="172" fontId="1" fillId="0" borderId="0"/>
    <xf numFmtId="0" fontId="95" fillId="0" borderId="0"/>
    <xf numFmtId="172" fontId="95" fillId="0" borderId="0"/>
    <xf numFmtId="172" fontId="2"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2" fillId="0" borderId="0"/>
    <xf numFmtId="0" fontId="1" fillId="0" borderId="0"/>
    <xf numFmtId="172" fontId="1" fillId="0" borderId="0"/>
    <xf numFmtId="0" fontId="1" fillId="0" borderId="0"/>
    <xf numFmtId="172" fontId="1" fillId="0" borderId="0"/>
    <xf numFmtId="0" fontId="10" fillId="0" borderId="0"/>
    <xf numFmtId="172" fontId="10"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2" fillId="0" borderId="0"/>
    <xf numFmtId="172" fontId="1" fillId="0" borderId="0"/>
    <xf numFmtId="0" fontId="2"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46" fillId="0" borderId="0"/>
    <xf numFmtId="172" fontId="1" fillId="0" borderId="0"/>
    <xf numFmtId="172" fontId="2" fillId="0" borderId="0"/>
    <xf numFmtId="172" fontId="1" fillId="0" borderId="0"/>
    <xf numFmtId="172" fontId="1" fillId="0" borderId="0"/>
    <xf numFmtId="172" fontId="1" fillId="0" borderId="0"/>
    <xf numFmtId="172" fontId="1" fillId="0" borderId="0"/>
    <xf numFmtId="0" fontId="96" fillId="0" borderId="0"/>
    <xf numFmtId="172" fontId="96" fillId="0" borderId="0"/>
    <xf numFmtId="0" fontId="96" fillId="0" borderId="0"/>
    <xf numFmtId="172" fontId="96" fillId="0" borderId="0"/>
    <xf numFmtId="0" fontId="96" fillId="0" borderId="0"/>
    <xf numFmtId="172" fontId="96" fillId="0" borderId="0"/>
    <xf numFmtId="0" fontId="96" fillId="0" borderId="0"/>
    <xf numFmtId="172" fontId="96" fillId="0" borderId="0"/>
    <xf numFmtId="0" fontId="96" fillId="0" borderId="0"/>
    <xf numFmtId="172" fontId="96" fillId="0" borderId="0"/>
    <xf numFmtId="0" fontId="96" fillId="0" borderId="0"/>
    <xf numFmtId="172" fontId="96" fillId="0" borderId="0"/>
    <xf numFmtId="0" fontId="96" fillId="0" borderId="0"/>
    <xf numFmtId="172" fontId="96" fillId="0" borderId="0"/>
    <xf numFmtId="0" fontId="2" fillId="0" borderId="0"/>
    <xf numFmtId="172" fontId="2" fillId="0" borderId="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64" fillId="33" borderId="22" applyNumberFormat="0" applyAlignment="0" applyProtection="0"/>
    <xf numFmtId="172" fontId="64" fillId="33" borderId="22" applyNumberFormat="0" applyAlignment="0" applyProtection="0"/>
    <xf numFmtId="172" fontId="38" fillId="78" borderId="14" applyNumberFormat="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97" fillId="0" borderId="0" applyFont="0" applyFill="0" applyBorder="0" applyAlignment="0" applyProtection="0"/>
    <xf numFmtId="9" fontId="8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172" fontId="39" fillId="0" borderId="0" applyNumberFormat="0" applyFill="0" applyBorder="0" applyProtection="0">
      <alignment horizontal="right"/>
    </xf>
    <xf numFmtId="172" fontId="39" fillId="0" borderId="0" applyNumberFormat="0" applyFill="0" applyBorder="0" applyProtection="0">
      <alignment horizontal="right"/>
    </xf>
    <xf numFmtId="172" fontId="41" fillId="0" borderId="0" applyNumberFormat="0" applyFill="0" applyBorder="0" applyProtection="0">
      <alignment horizontal="right"/>
    </xf>
    <xf numFmtId="172" fontId="41" fillId="0" borderId="0" applyNumberFormat="0" applyFill="0" applyBorder="0" applyProtection="0">
      <alignment horizontal="right"/>
    </xf>
    <xf numFmtId="0" fontId="43" fillId="21" borderId="0"/>
    <xf numFmtId="172" fontId="44" fillId="0" borderId="0" applyNumberFormat="0" applyFill="0" applyBorder="0" applyAlignment="0" applyProtection="0"/>
    <xf numFmtId="172" fontId="44" fillId="0" borderId="0" applyNumberFormat="0" applyFill="0" applyBorder="0" applyAlignment="0" applyProtection="0"/>
    <xf numFmtId="0" fontId="46" fillId="0" borderId="15" applyNumberFormat="0" applyBorder="0"/>
    <xf numFmtId="0" fontId="46" fillId="0" borderId="15" applyNumberFormat="0" applyBorder="0"/>
    <xf numFmtId="0" fontId="46" fillId="0" borderId="15" applyNumberFormat="0" applyBorder="0"/>
    <xf numFmtId="0" fontId="46" fillId="0" borderId="15" applyNumberFormat="0" applyBorder="0"/>
    <xf numFmtId="0" fontId="46" fillId="0" borderId="30" applyNumberFormat="0" applyBorder="0"/>
    <xf numFmtId="0" fontId="98" fillId="84" borderId="0" applyNumberFormat="0" applyBorder="0" applyAlignment="0" applyProtection="0">
      <alignment horizontal="right"/>
    </xf>
    <xf numFmtId="172" fontId="98" fillId="84" borderId="0" applyNumberFormat="0" applyBorder="0" applyAlignment="0" applyProtection="0">
      <alignment horizontal="right"/>
    </xf>
    <xf numFmtId="177" fontId="99" fillId="0" borderId="0" applyNumberFormat="0" applyFill="0" applyBorder="0" applyAlignment="0" applyProtection="0">
      <alignment horizontal="left"/>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00" fillId="0" borderId="0" applyFont="0" applyAlignment="0">
      <alignment horizontal="centerContinuous"/>
    </xf>
    <xf numFmtId="40" fontId="101" fillId="0" borderId="0" applyBorder="0">
      <alignment horizontal="right"/>
    </xf>
    <xf numFmtId="0" fontId="19" fillId="0" borderId="5"/>
    <xf numFmtId="0" fontId="19" fillId="0" borderId="5"/>
    <xf numFmtId="49" fontId="2" fillId="0" borderId="0"/>
    <xf numFmtId="0" fontId="49" fillId="85" borderId="0"/>
    <xf numFmtId="0" fontId="50" fillId="0" borderId="0" applyNumberFormat="0" applyFill="0" applyBorder="0" applyAlignment="0" applyProtection="0"/>
    <xf numFmtId="0" fontId="50" fillId="0" borderId="0" applyNumberFormat="0" applyFill="0" applyBorder="0" applyAlignment="0" applyProtection="0"/>
    <xf numFmtId="172" fontId="50" fillId="0" borderId="0" applyNumberFormat="0" applyFill="0" applyBorder="0" applyAlignment="0" applyProtection="0"/>
    <xf numFmtId="172" fontId="16" fillId="0" borderId="0"/>
    <xf numFmtId="172" fontId="16" fillId="0" borderId="0"/>
    <xf numFmtId="0" fontId="50" fillId="0" borderId="0" applyNumberFormat="0" applyFill="0" applyBorder="0" applyAlignment="0" applyProtection="0"/>
    <xf numFmtId="0" fontId="50"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70" fillId="0" borderId="25" applyNumberFormat="0" applyFill="0" applyAlignment="0" applyProtection="0"/>
    <xf numFmtId="172" fontId="70" fillId="0" borderId="25" applyNumberFormat="0" applyFill="0" applyAlignment="0" applyProtection="0"/>
    <xf numFmtId="172" fontId="53" fillId="0" borderId="16" applyNumberFormat="0" applyFill="0" applyAlignment="0" applyProtection="0"/>
    <xf numFmtId="0" fontId="34" fillId="0" borderId="5"/>
    <xf numFmtId="0" fontId="34" fillId="0" borderId="5"/>
    <xf numFmtId="0" fontId="21" fillId="0" borderId="27" applyNumberFormat="0" applyFont="0" applyFill="0" applyAlignment="0" applyProtection="0">
      <alignment horizontal="right"/>
    </xf>
    <xf numFmtId="172" fontId="21" fillId="0" borderId="27" applyNumberFormat="0" applyFont="0" applyFill="0" applyAlignment="0" applyProtection="0">
      <alignment horizontal="right"/>
    </xf>
    <xf numFmtId="0" fontId="54" fillId="0" borderId="0" applyNumberFormat="0" applyFill="0" applyBorder="0" applyAlignment="0" applyProtection="0"/>
    <xf numFmtId="0" fontId="68" fillId="0" borderId="0" applyNumberFormat="0" applyFill="0" applyBorder="0" applyAlignment="0" applyProtection="0"/>
    <xf numFmtId="172" fontId="68" fillId="0" borderId="0" applyNumberFormat="0" applyFill="0" applyBorder="0" applyAlignment="0" applyProtection="0"/>
    <xf numFmtId="172" fontId="54" fillId="0" borderId="0" applyNumberFormat="0" applyFill="0" applyBorder="0" applyAlignment="0" applyProtection="0"/>
    <xf numFmtId="0" fontId="1" fillId="0" borderId="0"/>
    <xf numFmtId="0" fontId="1" fillId="0" borderId="0"/>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31" borderId="0" applyNumberFormat="0" applyBorder="0" applyAlignment="0" applyProtection="0"/>
    <xf numFmtId="0" fontId="63" fillId="32" borderId="21" applyNumberFormat="0" applyAlignment="0" applyProtection="0"/>
    <xf numFmtId="0" fontId="64" fillId="33" borderId="22" applyNumberFormat="0" applyAlignment="0" applyProtection="0"/>
    <xf numFmtId="0" fontId="65" fillId="33" borderId="21" applyNumberFormat="0" applyAlignment="0" applyProtection="0"/>
    <xf numFmtId="0" fontId="66" fillId="0" borderId="23" applyNumberFormat="0" applyFill="0" applyAlignment="0" applyProtection="0"/>
    <xf numFmtId="0" fontId="67" fillId="34" borderId="2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1" fillId="58" borderId="0" applyNumberFormat="0" applyBorder="0" applyAlignment="0" applyProtection="0"/>
    <xf numFmtId="0" fontId="103" fillId="0" borderId="0"/>
    <xf numFmtId="44" fontId="103" fillId="0" borderId="0" applyFont="0" applyFill="0" applyBorder="0" applyAlignment="0" applyProtection="0"/>
    <xf numFmtId="0" fontId="107" fillId="0" borderId="0"/>
    <xf numFmtId="9" fontId="107" fillId="0" borderId="0" applyFont="0" applyFill="0" applyBorder="0" applyAlignment="0" applyProtection="0"/>
    <xf numFmtId="9" fontId="2" fillId="0" borderId="0" applyFont="0" applyFill="0" applyBorder="0" applyAlignment="0" applyProtection="0"/>
    <xf numFmtId="0" fontId="10" fillId="79" borderId="0" applyNumberFormat="0" applyBorder="0" applyAlignment="0" applyProtection="0"/>
    <xf numFmtId="0" fontId="10" fillId="65" borderId="0" applyNumberFormat="0" applyBorder="0" applyAlignment="0" applyProtection="0"/>
    <xf numFmtId="0" fontId="10" fillId="83" borderId="0" applyNumberFormat="0" applyBorder="0" applyAlignment="0" applyProtection="0"/>
    <xf numFmtId="0" fontId="10" fillId="79" borderId="0" applyNumberFormat="0" applyBorder="0" applyAlignment="0" applyProtection="0"/>
    <xf numFmtId="0" fontId="10" fillId="78" borderId="0" applyNumberFormat="0" applyBorder="0" applyAlignment="0" applyProtection="0"/>
    <xf numFmtId="0" fontId="10" fillId="65" borderId="0" applyNumberFormat="0" applyBorder="0" applyAlignment="0" applyProtection="0"/>
    <xf numFmtId="0" fontId="10" fillId="82" borderId="0" applyNumberFormat="0" applyBorder="0" applyAlignment="0" applyProtection="0"/>
    <xf numFmtId="0" fontId="10" fillId="78" borderId="0" applyNumberFormat="0" applyBorder="0" applyAlignment="0" applyProtection="0"/>
    <xf numFmtId="0" fontId="10" fillId="65" borderId="0" applyNumberFormat="0" applyBorder="0" applyAlignment="0" applyProtection="0"/>
    <xf numFmtId="0" fontId="11" fillId="72" borderId="0" applyNumberFormat="0" applyBorder="0" applyAlignment="0" applyProtection="0"/>
    <xf numFmtId="0" fontId="11" fillId="65" borderId="0" applyNumberFormat="0" applyBorder="0" applyAlignment="0" applyProtection="0"/>
    <xf numFmtId="0" fontId="11" fillId="82" borderId="0" applyNumberFormat="0" applyBorder="0" applyAlignment="0" applyProtection="0"/>
    <xf numFmtId="0" fontId="11" fillId="78" borderId="0" applyNumberFormat="0" applyBorder="0" applyAlignment="0" applyProtection="0"/>
    <xf numFmtId="0" fontId="11" fillId="65"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5" fillId="89" borderId="34" applyNumberFormat="0" applyAlignment="0" applyProtection="0"/>
    <xf numFmtId="0" fontId="17" fillId="78" borderId="4" applyNumberFormat="0" applyAlignment="0" applyProtection="0"/>
    <xf numFmtId="44" fontId="18" fillId="0" borderId="0" applyFont="0" applyFill="0" applyBorder="0" applyAlignment="0" applyProtection="0"/>
    <xf numFmtId="5" fontId="2" fillId="0" borderId="0" applyFill="0" applyBorder="0" applyAlignment="0" applyProtection="0"/>
    <xf numFmtId="0" fontId="110" fillId="0" borderId="35" applyNumberFormat="0" applyFill="0" applyAlignment="0" applyProtection="0"/>
    <xf numFmtId="0" fontId="111" fillId="0" borderId="10" applyNumberFormat="0" applyFill="0" applyAlignment="0" applyProtection="0"/>
    <xf numFmtId="0" fontId="112" fillId="0" borderId="36" applyNumberFormat="0" applyFill="0" applyAlignment="0" applyProtection="0"/>
    <xf numFmtId="0" fontId="112" fillId="0" borderId="0" applyNumberFormat="0" applyFill="0" applyBorder="0" applyAlignment="0" applyProtection="0"/>
    <xf numFmtId="0" fontId="33" fillId="65" borderId="34" applyNumberFormat="0" applyAlignment="0" applyProtection="0"/>
    <xf numFmtId="0" fontId="18" fillId="0" borderId="0"/>
    <xf numFmtId="0" fontId="1" fillId="0" borderId="0"/>
    <xf numFmtId="0" fontId="1" fillId="86" borderId="32" applyNumberFormat="0" applyFont="0" applyAlignment="0" applyProtection="0"/>
    <xf numFmtId="0" fontId="2" fillId="83" borderId="37" applyNumberFormat="0" applyFont="0" applyAlignment="0" applyProtection="0"/>
    <xf numFmtId="0" fontId="38" fillId="89" borderId="38" applyNumberFormat="0" applyAlignment="0" applyProtection="0"/>
    <xf numFmtId="9" fontId="18" fillId="0" borderId="0" applyFont="0" applyFill="0" applyBorder="0" applyAlignment="0" applyProtection="0"/>
    <xf numFmtId="0" fontId="102" fillId="0" borderId="0" applyNumberFormat="0" applyFill="0" applyBorder="0" applyAlignment="0" applyProtection="0"/>
    <xf numFmtId="0" fontId="16" fillId="0" borderId="0"/>
    <xf numFmtId="0" fontId="113" fillId="0" borderId="0" applyNumberFormat="0" applyFill="0" applyBorder="0" applyAlignment="0" applyProtection="0"/>
    <xf numFmtId="0" fontId="53" fillId="0" borderId="39" applyNumberFormat="0" applyFill="0" applyAlignment="0" applyProtection="0"/>
    <xf numFmtId="0" fontId="114" fillId="0" borderId="0"/>
    <xf numFmtId="0" fontId="117" fillId="0" borderId="0" applyNumberFormat="0" applyFill="0" applyBorder="0" applyAlignment="0" applyProtection="0"/>
    <xf numFmtId="0" fontId="1" fillId="0" borderId="0"/>
    <xf numFmtId="0" fontId="1" fillId="0" borderId="0"/>
    <xf numFmtId="0" fontId="1" fillId="86" borderId="32" applyNumberFormat="0" applyFont="0" applyAlignment="0" applyProtection="0"/>
    <xf numFmtId="0" fontId="1" fillId="0" borderId="0"/>
    <xf numFmtId="0" fontId="1" fillId="0" borderId="0"/>
    <xf numFmtId="0" fontId="1" fillId="0" borderId="0"/>
    <xf numFmtId="44" fontId="18"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86" borderId="32" applyNumberFormat="0" applyFont="0" applyAlignment="0" applyProtection="0"/>
    <xf numFmtId="0" fontId="1" fillId="86" borderId="32"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0" fontId="118" fillId="0" borderId="43">
      <alignment horizontal="center"/>
    </xf>
    <xf numFmtId="3" fontId="21" fillId="0" borderId="0" applyFont="0" applyFill="0" applyBorder="0" applyAlignment="0" applyProtection="0"/>
    <xf numFmtId="0" fontId="21" fillId="90" borderId="0" applyNumberFormat="0" applyFont="0" applyBorder="0" applyAlignment="0" applyProtection="0"/>
    <xf numFmtId="0" fontId="47" fillId="0" borderId="0" applyNumberFormat="0" applyFill="0" applyBorder="0" applyProtection="0"/>
    <xf numFmtId="0" fontId="47" fillId="0" borderId="0" applyNumberFormat="0" applyFill="0" applyBorder="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4" fontId="2" fillId="0" borderId="0" applyFont="0" applyFill="0" applyBorder="0" applyProtection="0">
      <alignment horizontal="right"/>
    </xf>
    <xf numFmtId="4" fontId="2" fillId="0" borderId="0" applyFont="0" applyFill="0" applyBorder="0" applyProtection="0">
      <alignment horizontal="right"/>
    </xf>
    <xf numFmtId="4" fontId="2" fillId="0" borderId="0" applyFont="0" applyFill="0" applyBorder="0" applyProtection="0">
      <alignment horizontal="right"/>
    </xf>
    <xf numFmtId="0" fontId="2" fillId="0" borderId="0" applyNumberFormat="0" applyFont="0" applyFill="0" applyBorder="0" applyProtection="0">
      <alignment horizontal="left" vertical="top" wrapText="1"/>
    </xf>
    <xf numFmtId="0" fontId="2" fillId="0" borderId="0" applyNumberFormat="0" applyFont="0" applyFill="0" applyBorder="0" applyProtection="0">
      <alignment horizontal="left" vertical="top" wrapText="1"/>
    </xf>
    <xf numFmtId="0" fontId="2" fillId="0" borderId="0" applyNumberFormat="0" applyFont="0" applyFill="0" applyBorder="0" applyProtection="0">
      <alignment horizontal="left" vertical="top" wrapText="1"/>
    </xf>
    <xf numFmtId="0" fontId="4" fillId="0" borderId="0"/>
    <xf numFmtId="9" fontId="2" fillId="0" borderId="0" applyFont="0" applyFill="0" applyBorder="0" applyAlignment="0" applyProtection="0"/>
    <xf numFmtId="0" fontId="2" fillId="0" borderId="0"/>
    <xf numFmtId="0" fontId="4" fillId="0" borderId="0"/>
    <xf numFmtId="43" fontId="2"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0" fontId="1" fillId="0" borderId="0"/>
    <xf numFmtId="0" fontId="23" fillId="0" borderId="0"/>
    <xf numFmtId="0" fontId="1" fillId="0" borderId="0"/>
    <xf numFmtId="0" fontId="1" fillId="0" borderId="0"/>
    <xf numFmtId="0" fontId="2" fillId="0" borderId="0"/>
    <xf numFmtId="0" fontId="18" fillId="0" borderId="0"/>
    <xf numFmtId="0" fontId="18" fillId="0" borderId="0"/>
    <xf numFmtId="9" fontId="23"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3" fontId="2" fillId="91" borderId="0" applyNumberFormat="0"/>
    <xf numFmtId="38" fontId="2" fillId="91" borderId="0" applyFont="0" applyFill="0" applyBorder="0" applyAlignment="0" applyProtection="0"/>
    <xf numFmtId="40" fontId="2" fillId="91" borderId="0" applyFont="0" applyFill="0" applyBorder="0" applyAlignment="0" applyProtection="0"/>
    <xf numFmtId="6" fontId="2" fillId="91" borderId="0" applyFont="0" applyFill="0" applyBorder="0" applyAlignment="0" applyProtection="0"/>
    <xf numFmtId="8" fontId="2" fillId="91" borderId="0" applyFont="0" applyFill="0" applyBorder="0" applyAlignment="0" applyProtection="0"/>
    <xf numFmtId="3" fontId="2" fillId="92" borderId="0" applyNumberFormat="0" applyFont="0" applyBorder="0" applyAlignment="0">
      <protection locked="0"/>
    </xf>
    <xf numFmtId="0" fontId="120" fillId="93" borderId="0" applyNumberFormat="0" applyBorder="0" applyAlignment="0" applyProtection="0"/>
    <xf numFmtId="0" fontId="103" fillId="0" borderId="0"/>
    <xf numFmtId="9" fontId="2" fillId="91" borderId="0" applyFont="0" applyFill="0" applyBorder="0" applyAlignment="0" applyProtection="0"/>
    <xf numFmtId="10" fontId="2" fillId="91" borderId="0" applyFont="0" applyFill="0" applyBorder="0" applyAlignment="0" applyProtection="0"/>
    <xf numFmtId="0" fontId="2" fillId="0" borderId="0"/>
    <xf numFmtId="0" fontId="119" fillId="21" borderId="0">
      <alignment horizontal="left"/>
    </xf>
    <xf numFmtId="0" fontId="2" fillId="0" borderId="0"/>
    <xf numFmtId="43" fontId="2" fillId="0" borderId="0" applyFont="0" applyFill="0" applyBorder="0" applyAlignment="0" applyProtection="0"/>
    <xf numFmtId="0" fontId="2" fillId="0" borderId="0"/>
    <xf numFmtId="0" fontId="119" fillId="21" borderId="0">
      <alignment horizontal="left"/>
    </xf>
    <xf numFmtId="0" fontId="119" fillId="21" borderId="0">
      <alignment horizontal="left"/>
    </xf>
    <xf numFmtId="0" fontId="1" fillId="0" borderId="0"/>
    <xf numFmtId="0" fontId="1" fillId="8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10" fillId="60" borderId="0" applyNumberFormat="0" applyBorder="0" applyAlignment="0" applyProtection="0"/>
    <xf numFmtId="0" fontId="1" fillId="36" borderId="0" applyNumberFormat="0" applyBorder="0" applyAlignment="0" applyProtection="0"/>
    <xf numFmtId="0" fontId="10" fillId="61" borderId="0" applyNumberFormat="0" applyBorder="0" applyAlignment="0" applyProtection="0"/>
    <xf numFmtId="0" fontId="1" fillId="40" borderId="0" applyNumberFormat="0" applyBorder="0" applyAlignment="0" applyProtection="0"/>
    <xf numFmtId="0" fontId="10" fillId="62" borderId="0" applyNumberFormat="0" applyBorder="0" applyAlignment="0" applyProtection="0"/>
    <xf numFmtId="0" fontId="1" fillId="44" borderId="0" applyNumberFormat="0" applyBorder="0" applyAlignment="0" applyProtection="0"/>
    <xf numFmtId="0" fontId="10" fillId="6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0" fillId="66" borderId="0" applyNumberFormat="0" applyBorder="0" applyAlignment="0" applyProtection="0"/>
    <xf numFmtId="0" fontId="1" fillId="37" borderId="0" applyNumberFormat="0" applyBorder="0" applyAlignment="0" applyProtection="0"/>
    <xf numFmtId="0" fontId="10" fillId="67" borderId="0" applyNumberFormat="0" applyBorder="0" applyAlignment="0" applyProtection="0"/>
    <xf numFmtId="0" fontId="1" fillId="41" borderId="0" applyNumberFormat="0" applyBorder="0" applyAlignment="0" applyProtection="0"/>
    <xf numFmtId="0" fontId="10" fillId="68" borderId="0" applyNumberFormat="0" applyBorder="0" applyAlignment="0" applyProtection="0"/>
    <xf numFmtId="0" fontId="1" fillId="45"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0" fillId="69" borderId="0" applyNumberFormat="0" applyBorder="0" applyAlignment="0" applyProtection="0"/>
    <xf numFmtId="0" fontId="1" fillId="57" borderId="0" applyNumberFormat="0" applyBorder="0" applyAlignment="0" applyProtection="0"/>
    <xf numFmtId="0" fontId="11" fillId="70"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71" borderId="0" applyNumberFormat="0" applyBorder="0" applyAlignment="0" applyProtection="0"/>
    <xf numFmtId="0" fontId="38" fillId="78" borderId="38" applyNumberFormat="0" applyAlignment="0" applyProtection="0"/>
    <xf numFmtId="0" fontId="11" fillId="73" borderId="0" applyNumberFormat="0" applyBorder="0" applyAlignment="0" applyProtection="0"/>
    <xf numFmtId="0" fontId="11" fillId="74" borderId="0" applyNumberFormat="0" applyBorder="0" applyAlignment="0" applyProtection="0"/>
    <xf numFmtId="0" fontId="11" fillId="71" borderId="0" applyNumberFormat="0" applyBorder="0" applyAlignment="0" applyProtection="0"/>
    <xf numFmtId="0" fontId="13" fillId="0" borderId="0" applyNumberFormat="0" applyFill="0" applyBorder="0" applyAlignment="0" applyProtection="0">
      <alignment horizontal="right"/>
    </xf>
    <xf numFmtId="0" fontId="13" fillId="0" borderId="0" applyNumberFormat="0" applyFill="0" applyBorder="0" applyAlignment="0" applyProtection="0">
      <alignment horizontal="right"/>
    </xf>
    <xf numFmtId="178" fontId="20" fillId="0" borderId="0" applyFill="0" applyBorder="0" applyAlignment="0"/>
    <xf numFmtId="0" fontId="15" fillId="78" borderId="34" applyNumberFormat="0" applyAlignment="0" applyProtection="0"/>
    <xf numFmtId="0" fontId="17" fillId="79" borderId="4" applyNumberFormat="0" applyAlignment="0" applyProtection="0"/>
    <xf numFmtId="43" fontId="85" fillId="0" borderId="0" applyFont="0" applyFill="0" applyBorder="0" applyAlignment="0" applyProtection="0"/>
    <xf numFmtId="43" fontId="8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0" fontId="92" fillId="25" borderId="31" applyNumberFormat="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85" fillId="0" borderId="0" applyFont="0" applyFill="0" applyBorder="0" applyAlignment="0" applyProtection="0"/>
    <xf numFmtId="44" fontId="95" fillId="0" borderId="0" applyFont="0" applyFill="0" applyBorder="0" applyAlignment="0" applyProtection="0"/>
    <xf numFmtId="44" fontId="85" fillId="0" borderId="0" applyFont="0" applyFill="0" applyBorder="0" applyAlignment="0" applyProtection="0"/>
    <xf numFmtId="0" fontId="15" fillId="78" borderId="34" applyNumberFormat="0" applyAlignment="0" applyProtection="0"/>
    <xf numFmtId="166" fontId="25" fillId="0" borderId="0" applyFill="0" applyBorder="0" applyAlignment="0" applyProtection="0"/>
    <xf numFmtId="166" fontId="25" fillId="0" borderId="0" applyFill="0" applyBorder="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176" fontId="121" fillId="0" borderId="0" applyNumberFormat="0" applyFill="0" applyBorder="0" applyAlignment="0" applyProtection="0">
      <alignment vertical="top"/>
      <protection locked="0"/>
    </xf>
    <xf numFmtId="0" fontId="93" fillId="0" borderId="0" applyNumberFormat="0" applyFill="0" applyBorder="0" applyAlignment="0" applyProtection="0">
      <alignment vertical="top"/>
    </xf>
    <xf numFmtId="10" fontId="92" fillId="25" borderId="31" applyNumberFormat="0" applyBorder="0" applyAlignment="0" applyProtection="0"/>
    <xf numFmtId="179" fontId="1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3" fillId="0" borderId="0"/>
    <xf numFmtId="176" fontId="1" fillId="0" borderId="0"/>
    <xf numFmtId="176" fontId="1" fillId="0" borderId="0"/>
    <xf numFmtId="176" fontId="46" fillId="0" borderId="0"/>
    <xf numFmtId="0" fontId="97" fillId="83" borderId="37" applyNumberFormat="0" applyFont="0" applyAlignment="0" applyProtection="0"/>
    <xf numFmtId="176" fontId="21" fillId="0" borderId="0"/>
    <xf numFmtId="0" fontId="38" fillId="78" borderId="38" applyNumberFormat="0" applyAlignment="0" applyProtection="0"/>
    <xf numFmtId="0" fontId="47" fillId="26" borderId="31" applyNumberFormat="0" applyProtection="0">
      <alignment horizontal="center"/>
    </xf>
    <xf numFmtId="0" fontId="19" fillId="0" borderId="45"/>
    <xf numFmtId="172" fontId="2" fillId="0" borderId="0"/>
    <xf numFmtId="0" fontId="4" fillId="0" borderId="0"/>
    <xf numFmtId="176" fontId="46" fillId="0" borderId="0"/>
    <xf numFmtId="176" fontId="1" fillId="0" borderId="0"/>
    <xf numFmtId="176" fontId="46" fillId="0" borderId="0"/>
    <xf numFmtId="176" fontId="46" fillId="0" borderId="0"/>
    <xf numFmtId="176" fontId="46" fillId="0" borderId="0"/>
    <xf numFmtId="0" fontId="1" fillId="0" borderId="0"/>
    <xf numFmtId="0" fontId="1" fillId="0" borderId="0"/>
    <xf numFmtId="176" fontId="1" fillId="0" borderId="0"/>
    <xf numFmtId="176" fontId="1" fillId="0" borderId="0"/>
    <xf numFmtId="0" fontId="85" fillId="0" borderId="0"/>
    <xf numFmtId="0" fontId="10" fillId="0" borderId="0"/>
    <xf numFmtId="0" fontId="1" fillId="0" borderId="0"/>
    <xf numFmtId="176" fontId="46" fillId="0" borderId="0"/>
    <xf numFmtId="176" fontId="2" fillId="0" borderId="0"/>
    <xf numFmtId="0" fontId="2" fillId="0" borderId="0"/>
    <xf numFmtId="43" fontId="4" fillId="0" borderId="0" applyFont="0" applyFill="0" applyBorder="0" applyAlignment="0" applyProtection="0"/>
    <xf numFmtId="0" fontId="46" fillId="0" borderId="0"/>
    <xf numFmtId="0" fontId="2" fillId="0" borderId="0"/>
    <xf numFmtId="0" fontId="20" fillId="0" borderId="0"/>
    <xf numFmtId="0" fontId="4" fillId="0" borderId="0"/>
    <xf numFmtId="0" fontId="46" fillId="0" borderId="0"/>
    <xf numFmtId="0" fontId="2" fillId="0" borderId="0"/>
    <xf numFmtId="0" fontId="46" fillId="0" borderId="0"/>
    <xf numFmtId="0" fontId="2" fillId="0" borderId="0"/>
    <xf numFmtId="0" fontId="2" fillId="0" borderId="0"/>
    <xf numFmtId="0" fontId="1" fillId="0" borderId="0"/>
    <xf numFmtId="0" fontId="2" fillId="0" borderId="0"/>
    <xf numFmtId="0" fontId="2" fillId="0" borderId="0"/>
    <xf numFmtId="0" fontId="46" fillId="0" borderId="0"/>
    <xf numFmtId="0" fontId="1" fillId="0" borderId="0"/>
    <xf numFmtId="0" fontId="96" fillId="0" borderId="0"/>
    <xf numFmtId="0" fontId="2" fillId="83" borderId="37" applyNumberFormat="0" applyFont="0" applyAlignment="0" applyProtection="0"/>
    <xf numFmtId="0" fontId="97" fillId="83" borderId="37" applyNumberFormat="0" applyFont="0" applyAlignment="0" applyProtection="0"/>
    <xf numFmtId="0" fontId="38" fillId="78" borderId="38" applyNumberFormat="0" applyAlignment="0" applyProtection="0"/>
    <xf numFmtId="9" fontId="85"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95" fillId="0" borderId="0" applyFont="0" applyFill="0" applyBorder="0" applyAlignment="0" applyProtection="0"/>
    <xf numFmtId="0" fontId="39" fillId="0" borderId="0" applyNumberFormat="0" applyFill="0" applyBorder="0" applyProtection="0">
      <alignment horizontal="right"/>
    </xf>
    <xf numFmtId="0" fontId="41" fillId="0" borderId="0" applyNumberFormat="0" applyFill="0" applyBorder="0" applyProtection="0">
      <alignment horizontal="right"/>
    </xf>
    <xf numFmtId="0" fontId="44" fillId="0" borderId="0" applyNumberFormat="0" applyFill="0" applyBorder="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50" fillId="0" borderId="0" applyNumberFormat="0" applyFill="0" applyBorder="0" applyAlignment="0" applyProtection="0"/>
    <xf numFmtId="0" fontId="117" fillId="0" borderId="0" applyNumberFormat="0" applyFill="0" applyBorder="0" applyAlignment="0" applyProtection="0"/>
    <xf numFmtId="0" fontId="51" fillId="0" borderId="0" applyNumberFormat="0" applyFill="0" applyBorder="0" applyAlignment="0" applyProtection="0"/>
    <xf numFmtId="0" fontId="53" fillId="0" borderId="44" applyNumberFormat="0" applyFill="0" applyAlignment="0" applyProtection="0"/>
    <xf numFmtId="0" fontId="47" fillId="26" borderId="31" applyNumberFormat="0" applyProtection="0">
      <alignment horizontal="center"/>
    </xf>
    <xf numFmtId="43" fontId="4" fillId="0" borderId="0" applyFont="0" applyFill="0" applyBorder="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78" borderId="34" applyNumberFormat="0" applyAlignment="0" applyProtection="0"/>
    <xf numFmtId="172" fontId="15" fillId="78" borderId="3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0" fontId="19" fillId="0" borderId="45"/>
    <xf numFmtId="0" fontId="19" fillId="0" borderId="45"/>
    <xf numFmtId="0" fontId="19" fillId="0" borderId="45"/>
    <xf numFmtId="0" fontId="33" fillId="65" borderId="34" applyNumberFormat="0" applyAlignment="0" applyProtection="0"/>
    <xf numFmtId="172" fontId="33" fillId="65" borderId="34" applyNumberFormat="0" applyAlignment="0" applyProtection="0"/>
    <xf numFmtId="0" fontId="97" fillId="83" borderId="37" applyNumberFormat="0" applyFont="0" applyAlignment="0" applyProtection="0"/>
    <xf numFmtId="0" fontId="15" fillId="78" borderId="34" applyNumberFormat="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65" borderId="34" applyNumberFormat="0" applyAlignment="0" applyProtection="0"/>
    <xf numFmtId="0"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0" fontId="34" fillId="23" borderId="45"/>
    <xf numFmtId="0" fontId="34" fillId="80" borderId="45"/>
    <xf numFmtId="0" fontId="34" fillId="80" borderId="45"/>
    <xf numFmtId="0" fontId="34" fillId="80" borderId="45"/>
    <xf numFmtId="0" fontId="34" fillId="23" borderId="45"/>
    <xf numFmtId="0" fontId="34" fillId="23" borderId="45"/>
    <xf numFmtId="0" fontId="48" fillId="0" borderId="0"/>
    <xf numFmtId="172" fontId="2" fillId="0" borderId="0"/>
    <xf numFmtId="0" fontId="4" fillId="0" borderId="0"/>
    <xf numFmtId="0" fontId="2" fillId="0" borderId="0"/>
    <xf numFmtId="0" fontId="85" fillId="0" borderId="0"/>
    <xf numFmtId="0" fontId="2" fillId="0" borderId="0"/>
    <xf numFmtId="0" fontId="2" fillId="0" borderId="0"/>
    <xf numFmtId="0" fontId="2" fillId="0" borderId="0"/>
    <xf numFmtId="0" fontId="2" fillId="0" borderId="0"/>
    <xf numFmtId="172" fontId="4"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85" fillId="0" borderId="0"/>
    <xf numFmtId="172" fontId="10" fillId="0" borderId="0"/>
    <xf numFmtId="172" fontId="1" fillId="0" borderId="0"/>
    <xf numFmtId="172" fontId="1"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46" fillId="0" borderId="0"/>
    <xf numFmtId="0" fontId="85" fillId="0" borderId="0"/>
    <xf numFmtId="172" fontId="2" fillId="0" borderId="0"/>
    <xf numFmtId="172" fontId="1" fillId="0" borderId="0"/>
    <xf numFmtId="172" fontId="46"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172" fontId="18" fillId="83" borderId="37" applyNumberFormat="0" applyFon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94" borderId="0"/>
    <xf numFmtId="0" fontId="46" fillId="0" borderId="30" applyNumberFormat="0" applyBorder="0"/>
    <xf numFmtId="0" fontId="2" fillId="0" borderId="31" applyNumberFormat="0" applyFill="0" applyAlignment="0" applyProtection="0"/>
    <xf numFmtId="0" fontId="2" fillId="0" borderId="31" applyFill="0" applyAlignment="0" applyProtection="0"/>
    <xf numFmtId="0" fontId="19" fillId="0" borderId="45"/>
    <xf numFmtId="0" fontId="19" fillId="0" borderId="45"/>
    <xf numFmtId="0" fontId="19" fillId="0" borderId="45"/>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172" fontId="53" fillId="0" borderId="44" applyNumberFormat="0" applyFill="0" applyAlignment="0" applyProtection="0"/>
    <xf numFmtId="0" fontId="34" fillId="0" borderId="45"/>
    <xf numFmtId="0" fontId="34" fillId="0" borderId="45"/>
    <xf numFmtId="0" fontId="34" fillId="0" borderId="45"/>
    <xf numFmtId="172" fontId="15" fillId="78" borderId="34" applyNumberFormat="0" applyAlignment="0" applyProtection="0"/>
    <xf numFmtId="0" fontId="53" fillId="0" borderId="44" applyNumberFormat="0" applyFill="0" applyAlignment="0" applyProtection="0"/>
    <xf numFmtId="0" fontId="33" fillId="65" borderId="34" applyNumberFormat="0" applyAlignment="0" applyProtection="0"/>
    <xf numFmtId="0" fontId="2" fillId="0" borderId="31" applyNumberFormat="0" applyFill="0" applyAlignment="0" applyProtection="0"/>
    <xf numFmtId="0" fontId="53" fillId="0" borderId="44" applyNumberFormat="0" applyFill="0" applyAlignment="0" applyProtection="0"/>
    <xf numFmtId="0" fontId="38" fillId="21" borderId="38" applyNumberFormat="0" applyAlignment="0" applyProtection="0"/>
    <xf numFmtId="0" fontId="2" fillId="83" borderId="37" applyNumberFormat="0" applyFont="0" applyAlignment="0" applyProtection="0"/>
    <xf numFmtId="0" fontId="34" fillId="0" borderId="45"/>
    <xf numFmtId="172"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47" fillId="26" borderId="31" applyNumberFormat="0" applyProtection="0">
      <alignment horizontal="center"/>
    </xf>
    <xf numFmtId="172" fontId="38" fillId="78"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2" fillId="25" borderId="37" applyNumberFormat="0" applyFont="0" applyAlignment="0" applyProtection="0"/>
    <xf numFmtId="172" fontId="18" fillId="83" borderId="37" applyNumberFormat="0" applyFont="0" applyAlignment="0" applyProtection="0"/>
    <xf numFmtId="172" fontId="53" fillId="0" borderId="44" applyNumberFormat="0" applyFill="0" applyAlignment="0" applyProtection="0"/>
    <xf numFmtId="0" fontId="38" fillId="21" borderId="38" applyNumberFormat="0" applyAlignment="0" applyProtection="0"/>
    <xf numFmtId="0" fontId="33" fillId="65" borderId="34" applyNumberFormat="0" applyAlignment="0" applyProtection="0"/>
    <xf numFmtId="10" fontId="92" fillId="25" borderId="31" applyNumberFormat="0" applyBorder="0" applyAlignment="0" applyProtection="0"/>
    <xf numFmtId="0" fontId="33" fillId="8" borderId="34" applyNumberFormat="0" applyAlignment="0" applyProtection="0"/>
    <xf numFmtId="0" fontId="2" fillId="25" borderId="37" applyNumberFormat="0" applyFont="0" applyAlignment="0" applyProtection="0"/>
    <xf numFmtId="0" fontId="19" fillId="0" borderId="45"/>
    <xf numFmtId="0" fontId="2" fillId="83" borderId="37" applyNumberFormat="0" applyFont="0" applyAlignment="0" applyProtection="0"/>
    <xf numFmtId="0" fontId="38" fillId="21" borderId="38" applyNumberFormat="0" applyAlignment="0" applyProtection="0"/>
    <xf numFmtId="0" fontId="2" fillId="0" borderId="31" applyNumberFormat="0" applyFill="0" applyAlignment="0" applyProtection="0"/>
    <xf numFmtId="0" fontId="33" fillId="8" borderId="34" applyNumberFormat="0" applyAlignment="0" applyProtection="0"/>
    <xf numFmtId="0" fontId="53" fillId="0" borderId="44" applyNumberFormat="0" applyFill="0" applyAlignment="0" applyProtection="0"/>
    <xf numFmtId="0" fontId="47" fillId="26" borderId="31" applyNumberFormat="0" applyProtection="0">
      <alignment horizontal="center"/>
    </xf>
    <xf numFmtId="0" fontId="34" fillId="80" borderId="45"/>
    <xf numFmtId="0" fontId="15" fillId="78" borderId="34" applyNumberFormat="0" applyAlignment="0" applyProtection="0"/>
    <xf numFmtId="0" fontId="34" fillId="0" borderId="45"/>
    <xf numFmtId="0" fontId="33" fillId="65" borderId="34" applyNumberFormat="0" applyAlignment="0" applyProtection="0"/>
    <xf numFmtId="0" fontId="97" fillId="83" borderId="37" applyNumberFormat="0" applyFont="0" applyAlignment="0" applyProtection="0"/>
    <xf numFmtId="0" fontId="4" fillId="0" borderId="0"/>
    <xf numFmtId="0" fontId="38" fillId="78" borderId="38" applyNumberFormat="0" applyAlignment="0" applyProtection="0"/>
    <xf numFmtId="0" fontId="4" fillId="0" borderId="0"/>
    <xf numFmtId="0" fontId="2" fillId="0" borderId="31" applyFill="0" applyAlignment="0" applyProtection="0"/>
    <xf numFmtId="0" fontId="2" fillId="83" borderId="37" applyNumberFormat="0" applyFont="0" applyAlignment="0" applyProtection="0"/>
    <xf numFmtId="0" fontId="38" fillId="21" borderId="38" applyNumberFormat="0" applyAlignment="0" applyProtection="0"/>
    <xf numFmtId="0" fontId="2" fillId="0" borderId="31" applyFill="0" applyAlignment="0" applyProtection="0"/>
    <xf numFmtId="0" fontId="34" fillId="23" borderId="45"/>
    <xf numFmtId="0" fontId="34" fillId="80" borderId="45"/>
    <xf numFmtId="0" fontId="34" fillId="80" borderId="45"/>
    <xf numFmtId="0" fontId="33" fillId="65" borderId="34" applyNumberFormat="0" applyAlignment="0" applyProtection="0"/>
    <xf numFmtId="0" fontId="34" fillId="80" borderId="45"/>
    <xf numFmtId="0" fontId="19" fillId="0" borderId="45"/>
    <xf numFmtId="172" fontId="15" fillId="78" borderId="34" applyNumberFormat="0" applyAlignment="0" applyProtection="0"/>
    <xf numFmtId="0" fontId="15" fillId="21" borderId="34" applyNumberFormat="0" applyAlignment="0" applyProtection="0"/>
    <xf numFmtId="0" fontId="15" fillId="78" borderId="34" applyNumberFormat="0" applyAlignment="0" applyProtection="0"/>
    <xf numFmtId="0" fontId="2" fillId="83" borderId="37" applyNumberFormat="0" applyFont="0" applyAlignment="0" applyProtection="0"/>
    <xf numFmtId="0" fontId="53" fillId="0" borderId="44" applyNumberFormat="0" applyFill="0" applyAlignment="0" applyProtection="0"/>
    <xf numFmtId="0" fontId="34" fillId="23" borderId="45"/>
    <xf numFmtId="0" fontId="2" fillId="83" borderId="37" applyNumberFormat="0" applyFont="0" applyAlignment="0" applyProtection="0"/>
    <xf numFmtId="0" fontId="97" fillId="83" borderId="37" applyNumberFormat="0" applyFont="0" applyAlignment="0" applyProtection="0"/>
    <xf numFmtId="0" fontId="34" fillId="80" borderId="45"/>
    <xf numFmtId="10" fontId="92" fillId="25" borderId="31" applyNumberFormat="0" applyBorder="0" applyAlignment="0" applyProtection="0"/>
    <xf numFmtId="0" fontId="2" fillId="25" borderId="37" applyNumberFormat="0" applyFont="0" applyAlignment="0" applyProtection="0"/>
    <xf numFmtId="0" fontId="15" fillId="21" borderId="34" applyNumberFormat="0" applyAlignment="0" applyProtection="0"/>
    <xf numFmtId="0" fontId="47" fillId="26" borderId="31" applyNumberFormat="0" applyProtection="0">
      <alignment horizontal="center"/>
    </xf>
    <xf numFmtId="0" fontId="2" fillId="25" borderId="37" applyNumberFormat="0" applyFont="0" applyAlignment="0" applyProtection="0"/>
    <xf numFmtId="0" fontId="33" fillId="65" borderId="34" applyNumberFormat="0" applyAlignment="0" applyProtection="0"/>
    <xf numFmtId="0" fontId="15" fillId="78" borderId="34" applyNumberFormat="0" applyAlignment="0" applyProtection="0"/>
    <xf numFmtId="0" fontId="33" fillId="65" borderId="34" applyNumberFormat="0" applyAlignment="0" applyProtection="0"/>
    <xf numFmtId="0" fontId="53" fillId="0" borderId="44" applyNumberFormat="0" applyFill="0" applyAlignment="0" applyProtection="0"/>
    <xf numFmtId="0" fontId="15" fillId="21" borderId="34" applyNumberFormat="0" applyAlignment="0" applyProtection="0"/>
    <xf numFmtId="0" fontId="2" fillId="0" borderId="31" applyFill="0" applyAlignment="0" applyProtection="0"/>
    <xf numFmtId="0" fontId="34" fillId="0" borderId="45"/>
    <xf numFmtId="0" fontId="53" fillId="0" borderId="44" applyNumberFormat="0" applyFill="0" applyAlignment="0" applyProtection="0"/>
    <xf numFmtId="0" fontId="19" fillId="0" borderId="45"/>
    <xf numFmtId="0" fontId="2" fillId="0" borderId="31" applyFill="0" applyAlignment="0" applyProtection="0"/>
    <xf numFmtId="0" fontId="47" fillId="26" borderId="31" applyNumberFormat="0" applyProtection="0">
      <alignment horizontal="center"/>
    </xf>
    <xf numFmtId="172" fontId="18" fillId="83" borderId="37" applyNumberFormat="0" applyFont="0" applyAlignment="0" applyProtection="0"/>
    <xf numFmtId="0" fontId="27" fillId="0" borderId="28">
      <alignment horizontal="left" vertical="center"/>
    </xf>
    <xf numFmtId="0" fontId="53" fillId="0" borderId="44" applyNumberFormat="0" applyFill="0" applyAlignment="0" applyProtection="0"/>
    <xf numFmtId="172" fontId="33" fillId="65" borderId="34" applyNumberFormat="0" applyAlignment="0" applyProtection="0"/>
    <xf numFmtId="10" fontId="92" fillId="25" borderId="31" applyNumberFormat="0" applyBorder="0" applyAlignment="0" applyProtection="0"/>
    <xf numFmtId="10" fontId="92" fillId="25" borderId="31" applyNumberFormat="0" applyBorder="0" applyAlignment="0" applyProtection="0"/>
    <xf numFmtId="0" fontId="19" fillId="0" borderId="45"/>
    <xf numFmtId="0" fontId="15" fillId="21" borderId="34" applyNumberFormat="0" applyAlignment="0" applyProtection="0"/>
    <xf numFmtId="0" fontId="15" fillId="78" borderId="34" applyNumberFormat="0" applyAlignment="0" applyProtection="0"/>
    <xf numFmtId="0" fontId="2" fillId="83" borderId="37" applyNumberFormat="0" applyFont="0" applyAlignment="0" applyProtection="0"/>
    <xf numFmtId="0" fontId="4" fillId="0" borderId="0"/>
    <xf numFmtId="0" fontId="33" fillId="65" borderId="34" applyNumberFormat="0" applyAlignment="0" applyProtection="0"/>
    <xf numFmtId="0" fontId="2" fillId="83" borderId="37" applyNumberFormat="0" applyFont="0" applyAlignment="0" applyProtection="0"/>
    <xf numFmtId="0" fontId="33" fillId="65" borderId="34" applyNumberFormat="0" applyAlignment="0" applyProtection="0"/>
    <xf numFmtId="0" fontId="38" fillId="78" borderId="38" applyNumberFormat="0" applyAlignment="0" applyProtection="0"/>
    <xf numFmtId="0" fontId="2" fillId="83" borderId="37" applyNumberFormat="0" applyFont="0" applyAlignment="0" applyProtection="0"/>
    <xf numFmtId="0" fontId="19" fillId="0" borderId="45"/>
    <xf numFmtId="0" fontId="47" fillId="26" borderId="31" applyNumberFormat="0" applyProtection="0">
      <alignment horizontal="center"/>
    </xf>
    <xf numFmtId="0" fontId="33" fillId="65" borderId="34" applyNumberFormat="0" applyAlignment="0" applyProtection="0"/>
    <xf numFmtId="0" fontId="47" fillId="26" borderId="31" applyNumberFormat="0" applyProtection="0">
      <alignment horizontal="center"/>
    </xf>
    <xf numFmtId="43" fontId="4" fillId="0" borderId="0" applyFont="0" applyFill="0" applyBorder="0" applyAlignment="0" applyProtection="0"/>
    <xf numFmtId="0" fontId="4" fillId="0" borderId="0"/>
    <xf numFmtId="43" fontId="4" fillId="0" borderId="0" applyFont="0" applyFill="0" applyBorder="0" applyAlignment="0" applyProtection="0"/>
    <xf numFmtId="0" fontId="34" fillId="0" borderId="45"/>
    <xf numFmtId="0" fontId="53" fillId="0" borderId="44" applyNumberFormat="0"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 fillId="0" borderId="31" applyFill="0" applyAlignment="0" applyProtection="0"/>
    <xf numFmtId="0" fontId="33" fillId="65" borderId="34" applyNumberFormat="0" applyAlignment="0" applyProtection="0"/>
    <xf numFmtId="0" fontId="38" fillId="78" borderId="38" applyNumberForma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15" fillId="78" borderId="34" applyNumberFormat="0" applyAlignment="0" applyProtection="0"/>
    <xf numFmtId="0" fontId="38" fillId="21" borderId="38" applyNumberFormat="0" applyAlignment="0" applyProtection="0"/>
    <xf numFmtId="0" fontId="38" fillId="78" borderId="38" applyNumberFormat="0" applyAlignment="0" applyProtection="0"/>
    <xf numFmtId="0" fontId="34" fillId="23" borderId="45"/>
    <xf numFmtId="0" fontId="33" fillId="8" borderId="34" applyNumberFormat="0" applyAlignment="0" applyProtection="0"/>
    <xf numFmtId="0" fontId="33" fillId="8" borderId="34" applyNumberFormat="0" applyAlignment="0" applyProtection="0"/>
    <xf numFmtId="0" fontId="53" fillId="0" borderId="44" applyNumberFormat="0" applyFill="0" applyAlignment="0" applyProtection="0"/>
    <xf numFmtId="10" fontId="92" fillId="25" borderId="31" applyNumberFormat="0" applyBorder="0" applyAlignment="0" applyProtection="0"/>
    <xf numFmtId="0" fontId="4" fillId="0" borderId="0"/>
    <xf numFmtId="0" fontId="34" fillId="0" borderId="45"/>
    <xf numFmtId="0" fontId="97" fillId="83" borderId="37" applyNumberFormat="0" applyFont="0" applyAlignment="0" applyProtection="0"/>
    <xf numFmtId="0" fontId="15" fillId="78" borderId="34" applyNumberFormat="0" applyAlignment="0" applyProtection="0"/>
    <xf numFmtId="0" fontId="38" fillId="78" borderId="38" applyNumberFormat="0" applyAlignment="0" applyProtection="0"/>
    <xf numFmtId="0" fontId="15" fillId="21" borderId="34" applyNumberFormat="0" applyAlignment="0" applyProtection="0"/>
    <xf numFmtId="0" fontId="34" fillId="80" borderId="45"/>
    <xf numFmtId="0" fontId="34" fillId="0" borderId="45"/>
    <xf numFmtId="0" fontId="19" fillId="0" borderId="45"/>
    <xf numFmtId="0" fontId="2" fillId="0" borderId="31" applyFill="0" applyAlignment="0" applyProtection="0"/>
    <xf numFmtId="0" fontId="19" fillId="0" borderId="45"/>
    <xf numFmtId="0" fontId="47" fillId="26" borderId="31" applyNumberFormat="0" applyProtection="0">
      <alignment horizontal="center"/>
    </xf>
    <xf numFmtId="0" fontId="2" fillId="83" borderId="37" applyNumberFormat="0" applyFont="0" applyAlignment="0" applyProtection="0"/>
    <xf numFmtId="0" fontId="2" fillId="0" borderId="31" applyNumberFormat="0" applyFill="0" applyAlignment="0" applyProtection="0"/>
    <xf numFmtId="0" fontId="2" fillId="0" borderId="31" applyNumberFormat="0" applyFill="0" applyAlignment="0" applyProtection="0"/>
    <xf numFmtId="0" fontId="97" fillId="83" borderId="37" applyNumberFormat="0" applyFont="0" applyAlignment="0" applyProtection="0"/>
    <xf numFmtId="0" fontId="34" fillId="23" borderId="45"/>
    <xf numFmtId="0" fontId="53" fillId="0" borderId="44" applyNumberFormat="0" applyFill="0" applyAlignment="0" applyProtection="0"/>
    <xf numFmtId="172" fontId="33" fillId="65" borderId="34" applyNumberFormat="0" applyAlignment="0" applyProtection="0"/>
    <xf numFmtId="0" fontId="53" fillId="0" borderId="44" applyNumberFormat="0" applyFill="0" applyAlignment="0" applyProtection="0"/>
    <xf numFmtId="0" fontId="2" fillId="83" borderId="37" applyNumberFormat="0" applyFont="0" applyAlignment="0" applyProtection="0"/>
    <xf numFmtId="0" fontId="47" fillId="26" borderId="31" applyNumberFormat="0" applyProtection="0">
      <alignment horizontal="center"/>
    </xf>
    <xf numFmtId="0" fontId="4" fillId="0" borderId="0"/>
    <xf numFmtId="43" fontId="4" fillId="0" borderId="0" applyFont="0" applyFill="0" applyBorder="0" applyAlignment="0" applyProtection="0"/>
    <xf numFmtId="0" fontId="34" fillId="23" borderId="45"/>
    <xf numFmtId="0" fontId="34" fillId="80" borderId="45"/>
    <xf numFmtId="0" fontId="33" fillId="65" borderId="34" applyNumberFormat="0" applyAlignment="0" applyProtection="0"/>
    <xf numFmtId="0" fontId="2" fillId="0" borderId="31" applyFill="0" applyAlignment="0" applyProtection="0"/>
    <xf numFmtId="0" fontId="2" fillId="83" borderId="37" applyNumberFormat="0" applyFont="0" applyAlignment="0" applyProtection="0"/>
    <xf numFmtId="172" fontId="33" fillId="65" borderId="34" applyNumberFormat="0" applyAlignment="0" applyProtection="0"/>
    <xf numFmtId="0" fontId="2" fillId="0" borderId="31" applyFill="0" applyAlignment="0" applyProtection="0"/>
    <xf numFmtId="0" fontId="15" fillId="78" borderId="34" applyNumberFormat="0" applyAlignment="0" applyProtection="0"/>
    <xf numFmtId="0" fontId="34" fillId="23" borderId="45"/>
    <xf numFmtId="172" fontId="53" fillId="0" borderId="44" applyNumberFormat="0" applyFill="0" applyAlignment="0" applyProtection="0"/>
    <xf numFmtId="0" fontId="2" fillId="0" borderId="31" applyFill="0" applyAlignment="0" applyProtection="0"/>
    <xf numFmtId="0" fontId="97" fillId="83" borderId="37" applyNumberFormat="0" applyFont="0" applyAlignment="0" applyProtection="0"/>
    <xf numFmtId="0" fontId="2" fillId="83" borderId="37" applyNumberFormat="0" applyFont="0" applyAlignment="0" applyProtection="0"/>
    <xf numFmtId="0" fontId="15" fillId="78" borderId="34" applyNumberFormat="0" applyAlignment="0" applyProtection="0"/>
    <xf numFmtId="0" fontId="15" fillId="78" borderId="34" applyNumberFormat="0" applyAlignment="0" applyProtection="0"/>
    <xf numFmtId="0" fontId="34" fillId="80" borderId="45"/>
    <xf numFmtId="0" fontId="33" fillId="8" borderId="34" applyNumberFormat="0" applyAlignment="0" applyProtection="0"/>
    <xf numFmtId="0" fontId="53" fillId="0" borderId="44" applyNumberFormat="0" applyFill="0" applyAlignment="0" applyProtection="0"/>
    <xf numFmtId="0" fontId="97" fillId="83" borderId="37" applyNumberFormat="0" applyFont="0" applyAlignment="0" applyProtection="0"/>
    <xf numFmtId="0" fontId="19" fillId="0" borderId="45"/>
    <xf numFmtId="0" fontId="33" fillId="65" borderId="34" applyNumberFormat="0" applyAlignment="0" applyProtection="0"/>
    <xf numFmtId="0" fontId="15" fillId="21" borderId="34" applyNumberFormat="0" applyAlignment="0" applyProtection="0"/>
    <xf numFmtId="43" fontId="4" fillId="0" borderId="0" applyFont="0" applyFill="0" applyBorder="0" applyAlignment="0" applyProtection="0"/>
    <xf numFmtId="0" fontId="2" fillId="0" borderId="31" applyNumberFormat="0" applyFill="0" applyAlignment="0" applyProtection="0"/>
    <xf numFmtId="0" fontId="38" fillId="21" borderId="38" applyNumberFormat="0" applyAlignment="0" applyProtection="0"/>
    <xf numFmtId="0" fontId="47" fillId="26" borderId="31" applyNumberFormat="0" applyProtection="0">
      <alignment horizontal="center"/>
    </xf>
    <xf numFmtId="0" fontId="15" fillId="78" borderId="34" applyNumberFormat="0" applyAlignment="0" applyProtection="0"/>
    <xf numFmtId="0" fontId="33" fillId="65" borderId="34" applyNumberFormat="0" applyAlignment="0" applyProtection="0"/>
    <xf numFmtId="0" fontId="34" fillId="23" borderId="45"/>
    <xf numFmtId="0" fontId="19" fillId="0" borderId="45"/>
    <xf numFmtId="0" fontId="38" fillId="78" borderId="38" applyNumberFormat="0" applyAlignment="0" applyProtection="0"/>
    <xf numFmtId="0" fontId="33" fillId="65" borderId="34" applyNumberFormat="0" applyAlignment="0" applyProtection="0"/>
    <xf numFmtId="0" fontId="33" fillId="8"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21" borderId="34" applyNumberFormat="0" applyAlignment="0" applyProtection="0"/>
    <xf numFmtId="172" fontId="38" fillId="78" borderId="38" applyNumberFormat="0" applyAlignment="0" applyProtection="0"/>
    <xf numFmtId="172" fontId="18" fillId="83" borderId="37" applyNumberFormat="0" applyFont="0" applyAlignment="0" applyProtection="0"/>
    <xf numFmtId="0" fontId="15" fillId="21" borderId="34" applyNumberFormat="0" applyAlignment="0" applyProtection="0"/>
    <xf numFmtId="43" fontId="4" fillId="0" borderId="0" applyFont="0" applyFill="0" applyBorder="0" applyAlignment="0" applyProtection="0"/>
    <xf numFmtId="0" fontId="4" fillId="0" borderId="0"/>
    <xf numFmtId="0" fontId="47" fillId="26" borderId="31" applyNumberFormat="0" applyProtection="0">
      <alignment horizontal="center"/>
    </xf>
    <xf numFmtId="0" fontId="19" fillId="0" borderId="45"/>
    <xf numFmtId="0" fontId="53" fillId="0" borderId="44" applyNumberFormat="0" applyFill="0" applyAlignment="0" applyProtection="0"/>
    <xf numFmtId="0" fontId="19" fillId="0" borderId="45"/>
    <xf numFmtId="0" fontId="2" fillId="0" borderId="31" applyFill="0" applyAlignment="0" applyProtection="0"/>
    <xf numFmtId="0" fontId="47" fillId="26" borderId="31" applyNumberFormat="0" applyProtection="0">
      <alignment horizontal="center"/>
    </xf>
    <xf numFmtId="0" fontId="4" fillId="0" borderId="0"/>
    <xf numFmtId="0" fontId="38" fillId="78" borderId="38" applyNumberFormat="0" applyAlignment="0" applyProtection="0"/>
    <xf numFmtId="0" fontId="38" fillId="21" borderId="38" applyNumberFormat="0" applyAlignment="0" applyProtection="0"/>
    <xf numFmtId="0" fontId="97" fillId="83" borderId="37" applyNumberFormat="0" applyFon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5" fillId="78" borderId="34" applyNumberFormat="0" applyAlignment="0" applyProtection="0"/>
    <xf numFmtId="0" fontId="34" fillId="23" borderId="45"/>
    <xf numFmtId="10" fontId="92" fillId="25" borderId="31" applyNumberFormat="0" applyBorder="0" applyAlignment="0" applyProtection="0"/>
    <xf numFmtId="0" fontId="38" fillId="78" borderId="38" applyNumberFormat="0" applyAlignment="0" applyProtection="0"/>
    <xf numFmtId="0" fontId="19" fillId="0" borderId="45"/>
    <xf numFmtId="0" fontId="15" fillId="78" borderId="34" applyNumberFormat="0" applyAlignment="0" applyProtection="0"/>
    <xf numFmtId="0" fontId="2" fillId="0" borderId="31" applyNumberFormat="0" applyFill="0" applyAlignment="0" applyProtection="0"/>
    <xf numFmtId="0" fontId="34" fillId="80" borderId="45"/>
    <xf numFmtId="0" fontId="15" fillId="78" borderId="34" applyNumberFormat="0" applyAlignment="0" applyProtection="0"/>
    <xf numFmtId="0" fontId="38" fillId="78" borderId="38" applyNumberFormat="0" applyAlignment="0" applyProtection="0"/>
    <xf numFmtId="0" fontId="19" fillId="0" borderId="45"/>
    <xf numFmtId="43" fontId="4" fillId="0" borderId="0" applyFont="0" applyFill="0" applyBorder="0" applyAlignment="0" applyProtection="0"/>
    <xf numFmtId="0" fontId="53" fillId="0" borderId="44" applyNumberFormat="0" applyFill="0" applyAlignment="0" applyProtection="0"/>
    <xf numFmtId="0" fontId="2" fillId="83" borderId="37" applyNumberFormat="0" applyFont="0" applyAlignment="0" applyProtection="0"/>
    <xf numFmtId="0" fontId="33" fillId="8" borderId="34" applyNumberFormat="0" applyAlignment="0" applyProtection="0"/>
    <xf numFmtId="0" fontId="34" fillId="0" borderId="45"/>
    <xf numFmtId="0" fontId="15" fillId="78" borderId="34" applyNumberFormat="0" applyAlignment="0" applyProtection="0"/>
    <xf numFmtId="0" fontId="2" fillId="0" borderId="31" applyNumberFormat="0" applyFill="0" applyAlignment="0" applyProtection="0"/>
    <xf numFmtId="0" fontId="33" fillId="65" borderId="34" applyNumberFormat="0" applyAlignment="0" applyProtection="0"/>
    <xf numFmtId="0" fontId="19" fillId="0" borderId="45"/>
    <xf numFmtId="0" fontId="97" fillId="83" borderId="37" applyNumberFormat="0" applyFont="0" applyAlignment="0" applyProtection="0"/>
    <xf numFmtId="0" fontId="15" fillId="78" borderId="34" applyNumberFormat="0" applyAlignment="0" applyProtection="0"/>
    <xf numFmtId="0" fontId="2" fillId="0" borderId="31" applyNumberFormat="0" applyFill="0" applyAlignment="0" applyProtection="0"/>
    <xf numFmtId="0" fontId="47" fillId="26" borderId="31" applyNumberFormat="0" applyProtection="0">
      <alignment horizontal="center"/>
    </xf>
    <xf numFmtId="0" fontId="4" fillId="0" borderId="0"/>
    <xf numFmtId="0" fontId="47" fillId="26" borderId="31" applyNumberFormat="0" applyProtection="0">
      <alignment horizontal="center"/>
    </xf>
    <xf numFmtId="172" fontId="33" fillId="65" borderId="34" applyNumberFormat="0" applyAlignment="0" applyProtection="0"/>
    <xf numFmtId="0" fontId="2" fillId="0" borderId="31" applyFill="0" applyAlignment="0" applyProtection="0"/>
    <xf numFmtId="0" fontId="53" fillId="0" borderId="44" applyNumberFormat="0" applyFill="0" applyAlignment="0" applyProtection="0"/>
    <xf numFmtId="0" fontId="2" fillId="0" borderId="31" applyFill="0" applyAlignment="0" applyProtection="0"/>
    <xf numFmtId="172"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97" fillId="83" borderId="37" applyNumberFormat="0" applyFon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34" fillId="0" borderId="45"/>
    <xf numFmtId="0" fontId="2" fillId="83" borderId="37" applyNumberFormat="0" applyFont="0" applyAlignment="0" applyProtection="0"/>
    <xf numFmtId="10" fontId="92" fillId="25" borderId="31" applyNumberFormat="0" applyBorder="0" applyAlignment="0" applyProtection="0"/>
    <xf numFmtId="0" fontId="19" fillId="0" borderId="45"/>
    <xf numFmtId="172" fontId="15" fillId="78" borderId="34" applyNumberFormat="0" applyAlignment="0" applyProtection="0"/>
    <xf numFmtId="0" fontId="38" fillId="78" borderId="38" applyNumberFormat="0" applyAlignment="0" applyProtection="0"/>
    <xf numFmtId="0" fontId="33" fillId="8" borderId="34" applyNumberFormat="0" applyAlignment="0" applyProtection="0"/>
    <xf numFmtId="0" fontId="2" fillId="83" borderId="37" applyNumberFormat="0" applyFont="0" applyAlignment="0" applyProtection="0"/>
    <xf numFmtId="0" fontId="19" fillId="0" borderId="45"/>
    <xf numFmtId="0" fontId="34" fillId="23" borderId="45"/>
    <xf numFmtId="0" fontId="2" fillId="83" borderId="37" applyNumberFormat="0" applyFont="0" applyAlignment="0" applyProtection="0"/>
    <xf numFmtId="0" fontId="2" fillId="83" borderId="37" applyNumberFormat="0" applyFon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43" fontId="4" fillId="0" borderId="0" applyFont="0" applyFill="0" applyBorder="0" applyAlignment="0" applyProtection="0"/>
    <xf numFmtId="172" fontId="33" fillId="65" borderId="34" applyNumberFormat="0" applyAlignment="0" applyProtection="0"/>
    <xf numFmtId="43" fontId="4" fillId="0" borderId="0" applyFont="0" applyFill="0" applyBorder="0" applyAlignment="0" applyProtection="0"/>
    <xf numFmtId="0" fontId="4" fillId="0" borderId="0"/>
    <xf numFmtId="0" fontId="47" fillId="26" borderId="31" applyNumberFormat="0" applyProtection="0">
      <alignment horizontal="center"/>
    </xf>
    <xf numFmtId="0" fontId="2" fillId="0" borderId="31" applyFill="0" applyAlignment="0" applyProtection="0"/>
    <xf numFmtId="0" fontId="97" fillId="83" borderId="37" applyNumberFormat="0" applyFont="0" applyAlignment="0" applyProtection="0"/>
    <xf numFmtId="10" fontId="92" fillId="25" borderId="31" applyNumberFormat="0" applyBorder="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38" fillId="78" borderId="38" applyNumberFormat="0" applyAlignment="0" applyProtection="0"/>
    <xf numFmtId="0" fontId="38" fillId="21" borderId="38" applyNumberFormat="0" applyAlignment="0" applyProtection="0"/>
    <xf numFmtId="0" fontId="38" fillId="78" borderId="38" applyNumberFormat="0" applyAlignment="0" applyProtection="0"/>
    <xf numFmtId="0" fontId="2" fillId="0" borderId="31" applyNumberFormat="0" applyFill="0" applyAlignment="0" applyProtection="0"/>
    <xf numFmtId="0" fontId="2" fillId="0" borderId="31" applyFill="0" applyAlignment="0" applyProtection="0"/>
    <xf numFmtId="0" fontId="19" fillId="0" borderId="45"/>
    <xf numFmtId="0" fontId="53" fillId="0" borderId="44" applyNumberFormat="0" applyFill="0" applyAlignment="0" applyProtection="0"/>
    <xf numFmtId="0" fontId="34" fillId="0" borderId="45"/>
    <xf numFmtId="43" fontId="4" fillId="0" borderId="0" applyFont="0" applyFill="0" applyBorder="0" applyAlignment="0" applyProtection="0"/>
    <xf numFmtId="0" fontId="124" fillId="0" borderId="0" applyNumberFormat="0" applyFill="0" applyBorder="0" applyAlignment="0" applyProtection="0"/>
    <xf numFmtId="0" fontId="15" fillId="89" borderId="34" applyNumberFormat="0" applyAlignment="0" applyProtection="0"/>
    <xf numFmtId="0" fontId="33" fillId="65" borderId="34" applyNumberFormat="0" applyAlignment="0" applyProtection="0"/>
    <xf numFmtId="0" fontId="2" fillId="83" borderId="37" applyNumberFormat="0" applyFont="0" applyAlignment="0" applyProtection="0"/>
    <xf numFmtId="0" fontId="38" fillId="89" borderId="38" applyNumberFormat="0" applyAlignment="0" applyProtection="0"/>
    <xf numFmtId="0" fontId="53" fillId="0" borderId="39" applyNumberFormat="0" applyFill="0" applyAlignment="0" applyProtection="0"/>
    <xf numFmtId="0" fontId="38" fillId="78" borderId="38" applyNumberFormat="0" applyAlignment="0" applyProtection="0"/>
    <xf numFmtId="0" fontId="15" fillId="78" borderId="34" applyNumberFormat="0" applyAlignment="0" applyProtection="0"/>
    <xf numFmtId="10" fontId="92" fillId="25" borderId="31" applyNumberFormat="0" applyBorder="0" applyAlignment="0" applyProtection="0"/>
    <xf numFmtId="0" fontId="15" fillId="78" borderId="34" applyNumberFormat="0" applyAlignment="0" applyProtection="0"/>
    <xf numFmtId="0" fontId="97" fillId="83" borderId="37" applyNumberFormat="0" applyFont="0" applyAlignment="0" applyProtection="0"/>
    <xf numFmtId="0" fontId="38" fillId="78" borderId="38" applyNumberFormat="0" applyAlignment="0" applyProtection="0"/>
    <xf numFmtId="0" fontId="47" fillId="26" borderId="31" applyNumberFormat="0" applyProtection="0">
      <alignment horizontal="center"/>
    </xf>
    <xf numFmtId="0" fontId="19" fillId="0" borderId="45"/>
    <xf numFmtId="0" fontId="2" fillId="83" borderId="37" applyNumberFormat="0" applyFont="0" applyAlignment="0" applyProtection="0"/>
    <xf numFmtId="0" fontId="97" fillId="83" borderId="37" applyNumberFormat="0" applyFont="0" applyAlignment="0" applyProtection="0"/>
    <xf numFmtId="0" fontId="38" fillId="78" borderId="38" applyNumberFormat="0" applyAlignment="0" applyProtection="0"/>
    <xf numFmtId="0" fontId="53" fillId="0" borderId="44" applyNumberFormat="0" applyFill="0" applyAlignment="0" applyProtection="0"/>
    <xf numFmtId="0" fontId="47" fillId="26" borderId="31" applyNumberFormat="0" applyProtection="0">
      <alignment horizontal="center"/>
    </xf>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78" borderId="34" applyNumberFormat="0" applyAlignment="0" applyProtection="0"/>
    <xf numFmtId="172" fontId="15" fillId="78" borderId="34" applyNumberFormat="0" applyAlignment="0" applyProtection="0"/>
    <xf numFmtId="0" fontId="19" fillId="0" borderId="45"/>
    <xf numFmtId="0" fontId="19" fillId="0" borderId="45"/>
    <xf numFmtId="0" fontId="19" fillId="0" borderId="45"/>
    <xf numFmtId="0" fontId="33" fillId="65" borderId="34" applyNumberFormat="0" applyAlignment="0" applyProtection="0"/>
    <xf numFmtId="172" fontId="33" fillId="65" borderId="34" applyNumberFormat="0" applyAlignment="0" applyProtection="0"/>
    <xf numFmtId="0" fontId="97" fillId="83" borderId="37" applyNumberFormat="0" applyFont="0" applyAlignment="0" applyProtection="0"/>
    <xf numFmtId="0" fontId="15" fillId="78" borderId="34" applyNumberFormat="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65" borderId="34" applyNumberFormat="0" applyAlignment="0" applyProtection="0"/>
    <xf numFmtId="0"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0" fontId="34" fillId="23" borderId="45"/>
    <xf numFmtId="0" fontId="34" fillId="80" borderId="45"/>
    <xf numFmtId="0" fontId="34" fillId="80" borderId="45"/>
    <xf numFmtId="0" fontId="34" fillId="80" borderId="45"/>
    <xf numFmtId="0" fontId="34" fillId="23" borderId="45"/>
    <xf numFmtId="0" fontId="34" fillId="23" borderId="45"/>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172" fontId="18" fillId="83" borderId="37" applyNumberFormat="0" applyFon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9" fillId="0" borderId="45"/>
    <xf numFmtId="0" fontId="19" fillId="0" borderId="45"/>
    <xf numFmtId="0" fontId="19" fillId="0" borderId="45"/>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172" fontId="53" fillId="0" borderId="44" applyNumberFormat="0" applyFill="0" applyAlignment="0" applyProtection="0"/>
    <xf numFmtId="0" fontId="34" fillId="0" borderId="45"/>
    <xf numFmtId="0" fontId="34" fillId="0" borderId="45"/>
    <xf numFmtId="0" fontId="34" fillId="0" borderId="45"/>
    <xf numFmtId="172" fontId="15" fillId="78" borderId="34" applyNumberFormat="0" applyAlignment="0" applyProtection="0"/>
    <xf numFmtId="0" fontId="53" fillId="0" borderId="44" applyNumberFormat="0" applyFill="0" applyAlignment="0" applyProtection="0"/>
    <xf numFmtId="0" fontId="33" fillId="65" borderId="34" applyNumberFormat="0" applyAlignment="0" applyProtection="0"/>
    <xf numFmtId="0" fontId="2" fillId="0" borderId="31" applyNumberFormat="0" applyFill="0" applyAlignment="0" applyProtection="0"/>
    <xf numFmtId="0" fontId="53" fillId="0" borderId="44" applyNumberFormat="0" applyFill="0" applyAlignment="0" applyProtection="0"/>
    <xf numFmtId="0" fontId="38" fillId="21" borderId="38" applyNumberFormat="0" applyAlignment="0" applyProtection="0"/>
    <xf numFmtId="0" fontId="2" fillId="83" borderId="37" applyNumberFormat="0" applyFont="0" applyAlignment="0" applyProtection="0"/>
    <xf numFmtId="0" fontId="34" fillId="0" borderId="45"/>
    <xf numFmtId="172"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47" fillId="26" borderId="31" applyNumberFormat="0" applyProtection="0">
      <alignment horizontal="center"/>
    </xf>
    <xf numFmtId="172" fontId="38" fillId="78"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2" fillId="25" borderId="37" applyNumberFormat="0" applyFont="0" applyAlignment="0" applyProtection="0"/>
    <xf numFmtId="172" fontId="18" fillId="83" borderId="37" applyNumberFormat="0" applyFont="0" applyAlignment="0" applyProtection="0"/>
    <xf numFmtId="172" fontId="53" fillId="0" borderId="44" applyNumberFormat="0" applyFill="0" applyAlignment="0" applyProtection="0"/>
    <xf numFmtId="0" fontId="38" fillId="21" borderId="38" applyNumberFormat="0" applyAlignment="0" applyProtection="0"/>
    <xf numFmtId="0" fontId="33" fillId="65" borderId="34" applyNumberFormat="0" applyAlignment="0" applyProtection="0"/>
    <xf numFmtId="10" fontId="92" fillId="25" borderId="31" applyNumberFormat="0" applyBorder="0" applyAlignment="0" applyProtection="0"/>
    <xf numFmtId="0" fontId="33" fillId="8" borderId="34" applyNumberFormat="0" applyAlignment="0" applyProtection="0"/>
    <xf numFmtId="0" fontId="2" fillId="25" borderId="37" applyNumberFormat="0" applyFont="0" applyAlignment="0" applyProtection="0"/>
    <xf numFmtId="0" fontId="19" fillId="0" borderId="45"/>
    <xf numFmtId="0" fontId="2" fillId="83" borderId="37" applyNumberFormat="0" applyFont="0" applyAlignment="0" applyProtection="0"/>
    <xf numFmtId="0" fontId="38" fillId="21" borderId="38" applyNumberFormat="0" applyAlignment="0" applyProtection="0"/>
    <xf numFmtId="0" fontId="2" fillId="0" borderId="31" applyNumberFormat="0" applyFill="0" applyAlignment="0" applyProtection="0"/>
    <xf numFmtId="0" fontId="33" fillId="8" borderId="34" applyNumberFormat="0" applyAlignment="0" applyProtection="0"/>
    <xf numFmtId="0" fontId="53" fillId="0" borderId="44" applyNumberFormat="0" applyFill="0" applyAlignment="0" applyProtection="0"/>
    <xf numFmtId="0" fontId="47" fillId="26" borderId="31" applyNumberFormat="0" applyProtection="0">
      <alignment horizontal="center"/>
    </xf>
    <xf numFmtId="0" fontId="34" fillId="80" borderId="45"/>
    <xf numFmtId="0" fontId="15" fillId="78" borderId="34" applyNumberFormat="0" applyAlignment="0" applyProtection="0"/>
    <xf numFmtId="0" fontId="34" fillId="0" borderId="45"/>
    <xf numFmtId="0" fontId="33" fillId="65" borderId="34" applyNumberFormat="0" applyAlignment="0" applyProtection="0"/>
    <xf numFmtId="0" fontId="97" fillId="83" borderId="37" applyNumberFormat="0" applyFont="0" applyAlignment="0" applyProtection="0"/>
    <xf numFmtId="0" fontId="38" fillId="78" borderId="38" applyNumberFormat="0" applyAlignment="0" applyProtection="0"/>
    <xf numFmtId="0" fontId="2" fillId="0" borderId="31" applyFill="0" applyAlignment="0" applyProtection="0"/>
    <xf numFmtId="0" fontId="2" fillId="83" borderId="37" applyNumberFormat="0" applyFont="0" applyAlignment="0" applyProtection="0"/>
    <xf numFmtId="0" fontId="38" fillId="21" borderId="38" applyNumberFormat="0" applyAlignment="0" applyProtection="0"/>
    <xf numFmtId="0" fontId="2" fillId="0" borderId="31" applyFill="0" applyAlignment="0" applyProtection="0"/>
    <xf numFmtId="0" fontId="34" fillId="23" borderId="45"/>
    <xf numFmtId="0" fontId="34" fillId="80" borderId="45"/>
    <xf numFmtId="0" fontId="34" fillId="80" borderId="45"/>
    <xf numFmtId="0" fontId="33" fillId="65" borderId="34" applyNumberFormat="0" applyAlignment="0" applyProtection="0"/>
    <xf numFmtId="0" fontId="34" fillId="80" borderId="45"/>
    <xf numFmtId="0" fontId="19" fillId="0" borderId="45"/>
    <xf numFmtId="172" fontId="15" fillId="78" borderId="34" applyNumberFormat="0" applyAlignment="0" applyProtection="0"/>
    <xf numFmtId="0" fontId="15" fillId="21" borderId="34" applyNumberFormat="0" applyAlignment="0" applyProtection="0"/>
    <xf numFmtId="0" fontId="15" fillId="78" borderId="34" applyNumberFormat="0" applyAlignment="0" applyProtection="0"/>
    <xf numFmtId="0" fontId="2" fillId="83" borderId="37" applyNumberFormat="0" applyFont="0" applyAlignment="0" applyProtection="0"/>
    <xf numFmtId="0" fontId="53" fillId="0" borderId="44" applyNumberFormat="0" applyFill="0" applyAlignment="0" applyProtection="0"/>
    <xf numFmtId="0" fontId="34" fillId="23" borderId="45"/>
    <xf numFmtId="0" fontId="2" fillId="83" borderId="37" applyNumberFormat="0" applyFont="0" applyAlignment="0" applyProtection="0"/>
    <xf numFmtId="0" fontId="97" fillId="83" borderId="37" applyNumberFormat="0" applyFont="0" applyAlignment="0" applyProtection="0"/>
    <xf numFmtId="0" fontId="34" fillId="80" borderId="45"/>
    <xf numFmtId="10" fontId="92" fillId="25" borderId="31" applyNumberFormat="0" applyBorder="0" applyAlignment="0" applyProtection="0"/>
    <xf numFmtId="0" fontId="2" fillId="25" borderId="37" applyNumberFormat="0" applyFont="0" applyAlignment="0" applyProtection="0"/>
    <xf numFmtId="0" fontId="15" fillId="21" borderId="34" applyNumberFormat="0" applyAlignment="0" applyProtection="0"/>
    <xf numFmtId="0" fontId="47" fillId="26" borderId="31" applyNumberFormat="0" applyProtection="0">
      <alignment horizontal="center"/>
    </xf>
    <xf numFmtId="0" fontId="2" fillId="25" borderId="37" applyNumberFormat="0" applyFont="0" applyAlignment="0" applyProtection="0"/>
    <xf numFmtId="0" fontId="33" fillId="65" borderId="34" applyNumberFormat="0" applyAlignment="0" applyProtection="0"/>
    <xf numFmtId="0" fontId="15" fillId="78" borderId="34" applyNumberFormat="0" applyAlignment="0" applyProtection="0"/>
    <xf numFmtId="0" fontId="33" fillId="65" borderId="34" applyNumberFormat="0" applyAlignment="0" applyProtection="0"/>
    <xf numFmtId="0" fontId="53" fillId="0" borderId="44" applyNumberFormat="0" applyFill="0" applyAlignment="0" applyProtection="0"/>
    <xf numFmtId="0" fontId="15" fillId="21" borderId="34" applyNumberFormat="0" applyAlignment="0" applyProtection="0"/>
    <xf numFmtId="0" fontId="2" fillId="0" borderId="31" applyFill="0" applyAlignment="0" applyProtection="0"/>
    <xf numFmtId="0" fontId="34" fillId="0" borderId="45"/>
    <xf numFmtId="0" fontId="53" fillId="0" borderId="44" applyNumberFormat="0" applyFill="0" applyAlignment="0" applyProtection="0"/>
    <xf numFmtId="0" fontId="19" fillId="0" borderId="45"/>
    <xf numFmtId="0" fontId="2" fillId="0" borderId="31" applyFill="0" applyAlignment="0" applyProtection="0"/>
    <xf numFmtId="0" fontId="47" fillId="26" borderId="31" applyNumberFormat="0" applyProtection="0">
      <alignment horizontal="center"/>
    </xf>
    <xf numFmtId="172" fontId="18" fillId="83" borderId="37" applyNumberFormat="0" applyFont="0" applyAlignment="0" applyProtection="0"/>
    <xf numFmtId="0" fontId="27" fillId="0" borderId="28">
      <alignment horizontal="left" vertical="center"/>
    </xf>
    <xf numFmtId="0" fontId="53" fillId="0" borderId="44" applyNumberFormat="0" applyFill="0" applyAlignment="0" applyProtection="0"/>
    <xf numFmtId="172" fontId="33" fillId="65" borderId="34" applyNumberFormat="0" applyAlignment="0" applyProtection="0"/>
    <xf numFmtId="10" fontId="92" fillId="25" borderId="31" applyNumberFormat="0" applyBorder="0" applyAlignment="0" applyProtection="0"/>
    <xf numFmtId="10" fontId="92" fillId="25" borderId="31" applyNumberFormat="0" applyBorder="0" applyAlignment="0" applyProtection="0"/>
    <xf numFmtId="0" fontId="19" fillId="0" borderId="45"/>
    <xf numFmtId="0" fontId="15" fillId="21" borderId="34" applyNumberFormat="0" applyAlignment="0" applyProtection="0"/>
    <xf numFmtId="0" fontId="15" fillId="78" borderId="34" applyNumberFormat="0" applyAlignment="0" applyProtection="0"/>
    <xf numFmtId="0" fontId="2" fillId="83" borderId="37" applyNumberFormat="0" applyFont="0" applyAlignment="0" applyProtection="0"/>
    <xf numFmtId="0" fontId="33" fillId="65" borderId="34" applyNumberFormat="0" applyAlignment="0" applyProtection="0"/>
    <xf numFmtId="0" fontId="2" fillId="83" borderId="37" applyNumberFormat="0" applyFont="0" applyAlignment="0" applyProtection="0"/>
    <xf numFmtId="0" fontId="33" fillId="65" borderId="34" applyNumberFormat="0" applyAlignment="0" applyProtection="0"/>
    <xf numFmtId="0" fontId="38" fillId="78" borderId="38" applyNumberFormat="0" applyAlignment="0" applyProtection="0"/>
    <xf numFmtId="0" fontId="2" fillId="83" borderId="37" applyNumberFormat="0" applyFont="0" applyAlignment="0" applyProtection="0"/>
    <xf numFmtId="0" fontId="19" fillId="0" borderId="45"/>
    <xf numFmtId="0" fontId="47" fillId="26" borderId="31" applyNumberFormat="0" applyProtection="0">
      <alignment horizontal="center"/>
    </xf>
    <xf numFmtId="0" fontId="33" fillId="65" borderId="34" applyNumberFormat="0" applyAlignment="0" applyProtection="0"/>
    <xf numFmtId="0" fontId="47" fillId="26" borderId="31" applyNumberFormat="0" applyProtection="0">
      <alignment horizontal="center"/>
    </xf>
    <xf numFmtId="0" fontId="34" fillId="0" borderId="45"/>
    <xf numFmtId="0" fontId="53" fillId="0" borderId="44" applyNumberFormat="0"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 fillId="0" borderId="31" applyFill="0" applyAlignment="0" applyProtection="0"/>
    <xf numFmtId="0" fontId="33" fillId="65" borderId="34" applyNumberFormat="0" applyAlignment="0" applyProtection="0"/>
    <xf numFmtId="0" fontId="38" fillId="78" borderId="38" applyNumberForma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15" fillId="78" borderId="34" applyNumberFormat="0" applyAlignment="0" applyProtection="0"/>
    <xf numFmtId="0" fontId="38" fillId="21" borderId="38" applyNumberFormat="0" applyAlignment="0" applyProtection="0"/>
    <xf numFmtId="0" fontId="38" fillId="78" borderId="38" applyNumberFormat="0" applyAlignment="0" applyProtection="0"/>
    <xf numFmtId="0" fontId="34" fillId="23" borderId="45"/>
    <xf numFmtId="0" fontId="33" fillId="8" borderId="34" applyNumberFormat="0" applyAlignment="0" applyProtection="0"/>
    <xf numFmtId="0" fontId="33" fillId="8" borderId="34" applyNumberFormat="0" applyAlignment="0" applyProtection="0"/>
    <xf numFmtId="0" fontId="53" fillId="0" borderId="44" applyNumberFormat="0" applyFill="0" applyAlignment="0" applyProtection="0"/>
    <xf numFmtId="10" fontId="92" fillId="25" borderId="31" applyNumberFormat="0" applyBorder="0" applyAlignment="0" applyProtection="0"/>
    <xf numFmtId="0" fontId="34" fillId="0" borderId="45"/>
    <xf numFmtId="0" fontId="97" fillId="83" borderId="37" applyNumberFormat="0" applyFont="0" applyAlignment="0" applyProtection="0"/>
    <xf numFmtId="0" fontId="15" fillId="78" borderId="34" applyNumberFormat="0" applyAlignment="0" applyProtection="0"/>
    <xf numFmtId="0" fontId="38" fillId="78" borderId="38" applyNumberFormat="0" applyAlignment="0" applyProtection="0"/>
    <xf numFmtId="0" fontId="15" fillId="21" borderId="34" applyNumberFormat="0" applyAlignment="0" applyProtection="0"/>
    <xf numFmtId="0" fontId="34" fillId="80" borderId="45"/>
    <xf numFmtId="0" fontId="34" fillId="0" borderId="45"/>
    <xf numFmtId="0" fontId="19" fillId="0" borderId="45"/>
    <xf numFmtId="0" fontId="2" fillId="0" borderId="31" applyFill="0" applyAlignment="0" applyProtection="0"/>
    <xf numFmtId="0" fontId="19" fillId="0" borderId="45"/>
    <xf numFmtId="0" fontId="47" fillId="26" borderId="31" applyNumberFormat="0" applyProtection="0">
      <alignment horizontal="center"/>
    </xf>
    <xf numFmtId="0" fontId="2" fillId="83" borderId="37" applyNumberFormat="0" applyFont="0" applyAlignment="0" applyProtection="0"/>
    <xf numFmtId="0" fontId="2" fillId="0" borderId="31" applyNumberFormat="0" applyFill="0" applyAlignment="0" applyProtection="0"/>
    <xf numFmtId="0" fontId="2" fillId="0" borderId="31" applyNumberFormat="0" applyFill="0" applyAlignment="0" applyProtection="0"/>
    <xf numFmtId="0" fontId="97" fillId="83" borderId="37" applyNumberFormat="0" applyFont="0" applyAlignment="0" applyProtection="0"/>
    <xf numFmtId="0" fontId="34" fillId="23" borderId="45"/>
    <xf numFmtId="0" fontId="53" fillId="0" borderId="44" applyNumberFormat="0" applyFill="0" applyAlignment="0" applyProtection="0"/>
    <xf numFmtId="172" fontId="33" fillId="65" borderId="34" applyNumberFormat="0" applyAlignment="0" applyProtection="0"/>
    <xf numFmtId="0" fontId="53" fillId="0" borderId="44" applyNumberFormat="0" applyFill="0" applyAlignment="0" applyProtection="0"/>
    <xf numFmtId="0" fontId="2" fillId="83" borderId="37" applyNumberFormat="0" applyFont="0" applyAlignment="0" applyProtection="0"/>
    <xf numFmtId="0" fontId="47" fillId="26" borderId="31" applyNumberFormat="0" applyProtection="0">
      <alignment horizontal="center"/>
    </xf>
    <xf numFmtId="0" fontId="34" fillId="23" borderId="45"/>
    <xf numFmtId="0" fontId="34" fillId="80" borderId="45"/>
    <xf numFmtId="0" fontId="33" fillId="65" borderId="34" applyNumberFormat="0" applyAlignment="0" applyProtection="0"/>
    <xf numFmtId="0" fontId="2" fillId="0" borderId="31" applyFill="0" applyAlignment="0" applyProtection="0"/>
    <xf numFmtId="0" fontId="2" fillId="83" borderId="37" applyNumberFormat="0" applyFont="0" applyAlignment="0" applyProtection="0"/>
    <xf numFmtId="172" fontId="33" fillId="65" borderId="34" applyNumberFormat="0" applyAlignment="0" applyProtection="0"/>
    <xf numFmtId="0" fontId="2" fillId="0" borderId="31" applyFill="0" applyAlignment="0" applyProtection="0"/>
    <xf numFmtId="0" fontId="15" fillId="78" borderId="34" applyNumberFormat="0" applyAlignment="0" applyProtection="0"/>
    <xf numFmtId="0" fontId="34" fillId="23" borderId="45"/>
    <xf numFmtId="172" fontId="53" fillId="0" borderId="44" applyNumberFormat="0" applyFill="0" applyAlignment="0" applyProtection="0"/>
    <xf numFmtId="0" fontId="2" fillId="0" borderId="31" applyFill="0" applyAlignment="0" applyProtection="0"/>
    <xf numFmtId="0" fontId="97" fillId="83" borderId="37" applyNumberFormat="0" applyFont="0" applyAlignment="0" applyProtection="0"/>
    <xf numFmtId="0" fontId="2" fillId="83" borderId="37" applyNumberFormat="0" applyFont="0" applyAlignment="0" applyProtection="0"/>
    <xf numFmtId="0" fontId="15" fillId="78" borderId="34" applyNumberFormat="0" applyAlignment="0" applyProtection="0"/>
    <xf numFmtId="0" fontId="15" fillId="78" borderId="34" applyNumberFormat="0" applyAlignment="0" applyProtection="0"/>
    <xf numFmtId="0" fontId="34" fillId="80" borderId="45"/>
    <xf numFmtId="0" fontId="33" fillId="8" borderId="34" applyNumberFormat="0" applyAlignment="0" applyProtection="0"/>
    <xf numFmtId="0" fontId="53" fillId="0" borderId="44" applyNumberFormat="0" applyFill="0" applyAlignment="0" applyProtection="0"/>
    <xf numFmtId="0" fontId="97" fillId="83" borderId="37" applyNumberFormat="0" applyFont="0" applyAlignment="0" applyProtection="0"/>
    <xf numFmtId="0" fontId="19" fillId="0" borderId="45"/>
    <xf numFmtId="0" fontId="33" fillId="65" borderId="34" applyNumberFormat="0" applyAlignment="0" applyProtection="0"/>
    <xf numFmtId="0" fontId="15" fillId="21" borderId="34" applyNumberFormat="0" applyAlignment="0" applyProtection="0"/>
    <xf numFmtId="0" fontId="2" fillId="0" borderId="31" applyNumberFormat="0" applyFill="0" applyAlignment="0" applyProtection="0"/>
    <xf numFmtId="0" fontId="38" fillId="21" borderId="38" applyNumberFormat="0" applyAlignment="0" applyProtection="0"/>
    <xf numFmtId="0" fontId="47" fillId="26" borderId="31" applyNumberFormat="0" applyProtection="0">
      <alignment horizontal="center"/>
    </xf>
    <xf numFmtId="0" fontId="15" fillId="78" borderId="34" applyNumberFormat="0" applyAlignment="0" applyProtection="0"/>
    <xf numFmtId="0" fontId="33" fillId="65" borderId="34" applyNumberFormat="0" applyAlignment="0" applyProtection="0"/>
    <xf numFmtId="0" fontId="34" fillId="23" borderId="45"/>
    <xf numFmtId="0" fontId="19" fillId="0" borderId="45"/>
    <xf numFmtId="0" fontId="38" fillId="78" borderId="38" applyNumberFormat="0" applyAlignment="0" applyProtection="0"/>
    <xf numFmtId="0" fontId="33" fillId="65" borderId="34" applyNumberFormat="0" applyAlignment="0" applyProtection="0"/>
    <xf numFmtId="0" fontId="33" fillId="8"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21" borderId="34" applyNumberFormat="0" applyAlignment="0" applyProtection="0"/>
    <xf numFmtId="172" fontId="38" fillId="78" borderId="38" applyNumberFormat="0" applyAlignment="0" applyProtection="0"/>
    <xf numFmtId="172" fontId="18" fillId="83" borderId="37" applyNumberFormat="0" applyFont="0" applyAlignment="0" applyProtection="0"/>
    <xf numFmtId="0" fontId="15" fillId="21" borderId="34" applyNumberFormat="0" applyAlignment="0" applyProtection="0"/>
    <xf numFmtId="0" fontId="47" fillId="26" borderId="31" applyNumberFormat="0" applyProtection="0">
      <alignment horizontal="center"/>
    </xf>
    <xf numFmtId="0" fontId="19" fillId="0" borderId="45"/>
    <xf numFmtId="0" fontId="53" fillId="0" borderId="44" applyNumberFormat="0" applyFill="0" applyAlignment="0" applyProtection="0"/>
    <xf numFmtId="0" fontId="19" fillId="0" borderId="45"/>
    <xf numFmtId="0" fontId="2" fillId="0" borderId="31" applyFill="0" applyAlignment="0" applyProtection="0"/>
    <xf numFmtId="0" fontId="47" fillId="26" borderId="31" applyNumberFormat="0" applyProtection="0">
      <alignment horizontal="center"/>
    </xf>
    <xf numFmtId="0" fontId="38" fillId="78" borderId="38" applyNumberFormat="0" applyAlignment="0" applyProtection="0"/>
    <xf numFmtId="0" fontId="38" fillId="21" borderId="38" applyNumberFormat="0" applyAlignment="0" applyProtection="0"/>
    <xf numFmtId="0" fontId="97" fillId="83" borderId="37" applyNumberFormat="0" applyFon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5" fillId="78" borderId="34" applyNumberFormat="0" applyAlignment="0" applyProtection="0"/>
    <xf numFmtId="0" fontId="34" fillId="23" borderId="45"/>
    <xf numFmtId="10" fontId="92" fillId="25" borderId="31" applyNumberFormat="0" applyBorder="0" applyAlignment="0" applyProtection="0"/>
    <xf numFmtId="0" fontId="38" fillId="78" borderId="38" applyNumberFormat="0" applyAlignment="0" applyProtection="0"/>
    <xf numFmtId="0" fontId="19" fillId="0" borderId="45"/>
    <xf numFmtId="0" fontId="15" fillId="78" borderId="34" applyNumberFormat="0" applyAlignment="0" applyProtection="0"/>
    <xf numFmtId="0" fontId="2" fillId="0" borderId="31" applyNumberFormat="0" applyFill="0" applyAlignment="0" applyProtection="0"/>
    <xf numFmtId="0" fontId="34" fillId="80" borderId="45"/>
    <xf numFmtId="0" fontId="15" fillId="78" borderId="34" applyNumberFormat="0" applyAlignment="0" applyProtection="0"/>
    <xf numFmtId="0" fontId="38" fillId="78" borderId="38" applyNumberFormat="0" applyAlignment="0" applyProtection="0"/>
    <xf numFmtId="0" fontId="19" fillId="0" borderId="45"/>
    <xf numFmtId="0" fontId="53" fillId="0" borderId="44" applyNumberFormat="0" applyFill="0" applyAlignment="0" applyProtection="0"/>
    <xf numFmtId="0" fontId="2" fillId="83" borderId="37" applyNumberFormat="0" applyFont="0" applyAlignment="0" applyProtection="0"/>
    <xf numFmtId="0" fontId="33" fillId="8" borderId="34" applyNumberFormat="0" applyAlignment="0" applyProtection="0"/>
    <xf numFmtId="0" fontId="34" fillId="0" borderId="45"/>
    <xf numFmtId="0" fontId="15" fillId="78" borderId="34" applyNumberFormat="0" applyAlignment="0" applyProtection="0"/>
    <xf numFmtId="0" fontId="2" fillId="0" borderId="31" applyNumberFormat="0" applyFill="0" applyAlignment="0" applyProtection="0"/>
    <xf numFmtId="0" fontId="33" fillId="65" borderId="34" applyNumberFormat="0" applyAlignment="0" applyProtection="0"/>
    <xf numFmtId="0" fontId="19" fillId="0" borderId="45"/>
    <xf numFmtId="0" fontId="97" fillId="83" borderId="37" applyNumberFormat="0" applyFont="0" applyAlignment="0" applyProtection="0"/>
    <xf numFmtId="0" fontId="15" fillId="78" borderId="34" applyNumberFormat="0" applyAlignment="0" applyProtection="0"/>
    <xf numFmtId="0" fontId="2" fillId="0" borderId="31" applyNumberFormat="0" applyFill="0" applyAlignment="0" applyProtection="0"/>
    <xf numFmtId="0" fontId="47" fillId="26" borderId="31" applyNumberFormat="0" applyProtection="0">
      <alignment horizontal="center"/>
    </xf>
    <xf numFmtId="0" fontId="47" fillId="26" borderId="31" applyNumberFormat="0" applyProtection="0">
      <alignment horizontal="center"/>
    </xf>
    <xf numFmtId="172" fontId="33" fillId="65" borderId="34" applyNumberFormat="0" applyAlignment="0" applyProtection="0"/>
    <xf numFmtId="0" fontId="2" fillId="0" borderId="31" applyFill="0" applyAlignment="0" applyProtection="0"/>
    <xf numFmtId="0" fontId="53" fillId="0" borderId="44" applyNumberFormat="0" applyFill="0" applyAlignment="0" applyProtection="0"/>
    <xf numFmtId="0" fontId="2" fillId="0" borderId="31" applyFill="0" applyAlignment="0" applyProtection="0"/>
    <xf numFmtId="172"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97" fillId="83" borderId="37" applyNumberFormat="0" applyFont="0" applyAlignment="0" applyProtection="0"/>
    <xf numFmtId="0" fontId="97"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34" fillId="0" borderId="45"/>
    <xf numFmtId="0" fontId="2" fillId="83" borderId="37" applyNumberFormat="0" applyFont="0" applyAlignment="0" applyProtection="0"/>
    <xf numFmtId="10" fontId="92" fillId="25" borderId="31" applyNumberFormat="0" applyBorder="0" applyAlignment="0" applyProtection="0"/>
    <xf numFmtId="0" fontId="19" fillId="0" borderId="45"/>
    <xf numFmtId="172" fontId="15" fillId="78" borderId="34" applyNumberFormat="0" applyAlignment="0" applyProtection="0"/>
    <xf numFmtId="0" fontId="38" fillId="78" borderId="38" applyNumberFormat="0" applyAlignment="0" applyProtection="0"/>
    <xf numFmtId="0" fontId="33" fillId="8" borderId="34" applyNumberFormat="0" applyAlignment="0" applyProtection="0"/>
    <xf numFmtId="0" fontId="2" fillId="83" borderId="37" applyNumberFormat="0" applyFont="0" applyAlignment="0" applyProtection="0"/>
    <xf numFmtId="0" fontId="19" fillId="0" borderId="45"/>
    <xf numFmtId="0" fontId="34" fillId="23" borderId="45"/>
    <xf numFmtId="0" fontId="2" fillId="83" borderId="37" applyNumberFormat="0" applyFont="0" applyAlignment="0" applyProtection="0"/>
    <xf numFmtId="0" fontId="2" fillId="83" borderId="37" applyNumberFormat="0" applyFon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172" fontId="33" fillId="65" borderId="34" applyNumberFormat="0" applyAlignment="0" applyProtection="0"/>
    <xf numFmtId="0" fontId="47" fillId="26" borderId="31" applyNumberFormat="0" applyProtection="0">
      <alignment horizontal="center"/>
    </xf>
    <xf numFmtId="0" fontId="2" fillId="0" borderId="31" applyFill="0" applyAlignment="0" applyProtection="0"/>
    <xf numFmtId="0" fontId="97" fillId="83" borderId="37" applyNumberFormat="0" applyFont="0" applyAlignment="0" applyProtection="0"/>
    <xf numFmtId="10" fontId="92" fillId="25" borderId="31" applyNumberFormat="0" applyBorder="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38" fillId="78" borderId="38" applyNumberFormat="0" applyAlignment="0" applyProtection="0"/>
    <xf numFmtId="0" fontId="38" fillId="21" borderId="38" applyNumberFormat="0" applyAlignment="0" applyProtection="0"/>
    <xf numFmtId="0" fontId="38" fillId="78" borderId="38" applyNumberFormat="0" applyAlignment="0" applyProtection="0"/>
    <xf numFmtId="0" fontId="2" fillId="0" borderId="31" applyNumberFormat="0" applyFill="0" applyAlignment="0" applyProtection="0"/>
    <xf numFmtId="0" fontId="2" fillId="0" borderId="31" applyFill="0" applyAlignment="0" applyProtection="0"/>
    <xf numFmtId="0" fontId="19" fillId="0" borderId="45"/>
    <xf numFmtId="0" fontId="53" fillId="0" borderId="44" applyNumberFormat="0" applyFill="0" applyAlignment="0" applyProtection="0"/>
    <xf numFmtId="0" fontId="34" fillId="0" borderId="45"/>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36" borderId="0" applyNumberFormat="0" applyBorder="0" applyAlignment="0" applyProtection="0"/>
    <xf numFmtId="0" fontId="1" fillId="36" borderId="0" applyNumberFormat="0" applyBorder="0" applyAlignment="0" applyProtection="0"/>
    <xf numFmtId="0" fontId="10" fillId="60" borderId="0" applyNumberFormat="0" applyBorder="0" applyAlignment="0" applyProtection="0"/>
    <xf numFmtId="0" fontId="1" fillId="36" borderId="0" applyNumberFormat="0" applyBorder="0" applyAlignment="0" applyProtection="0"/>
    <xf numFmtId="0" fontId="10" fillId="3" borderId="0" applyNumberFormat="0" applyBorder="0" applyAlignment="0" applyProtection="0"/>
    <xf numFmtId="0" fontId="1" fillId="36" borderId="0" applyNumberFormat="0" applyBorder="0" applyAlignment="0" applyProtection="0"/>
    <xf numFmtId="0" fontId="10" fillId="60" borderId="0" applyNumberFormat="0" applyBorder="0" applyAlignment="0" applyProtection="0"/>
    <xf numFmtId="0" fontId="1" fillId="36" borderId="0" applyNumberFormat="0" applyBorder="0" applyAlignment="0" applyProtection="0"/>
    <xf numFmtId="0" fontId="10" fillId="79" borderId="0" applyNumberFormat="0" applyBorder="0" applyAlignment="0" applyProtection="0"/>
    <xf numFmtId="0" fontId="103"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 fillId="61" borderId="0" applyNumberFormat="0" applyBorder="0" applyAlignment="0" applyProtection="0"/>
    <xf numFmtId="0" fontId="1" fillId="40" borderId="0" applyNumberFormat="0" applyBorder="0" applyAlignment="0" applyProtection="0"/>
    <xf numFmtId="0" fontId="10" fillId="4" borderId="0" applyNumberFormat="0" applyBorder="0" applyAlignment="0" applyProtection="0"/>
    <xf numFmtId="0" fontId="1" fillId="40" borderId="0" applyNumberFormat="0" applyBorder="0" applyAlignment="0" applyProtection="0"/>
    <xf numFmtId="0" fontId="10" fillId="61" borderId="0" applyNumberFormat="0" applyBorder="0" applyAlignment="0" applyProtection="0"/>
    <xf numFmtId="0" fontId="1" fillId="40" borderId="0" applyNumberFormat="0" applyBorder="0" applyAlignment="0" applyProtection="0"/>
    <xf numFmtId="0" fontId="10" fillId="65" borderId="0" applyNumberFormat="0" applyBorder="0" applyAlignment="0" applyProtection="0"/>
    <xf numFmtId="0" fontId="103"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 fillId="62" borderId="0" applyNumberFormat="0" applyBorder="0" applyAlignment="0" applyProtection="0"/>
    <xf numFmtId="0" fontId="1" fillId="44" borderId="0" applyNumberFormat="0" applyBorder="0" applyAlignment="0" applyProtection="0"/>
    <xf numFmtId="0" fontId="10" fillId="5" borderId="0" applyNumberFormat="0" applyBorder="0" applyAlignment="0" applyProtection="0"/>
    <xf numFmtId="0" fontId="1" fillId="44" borderId="0" applyNumberFormat="0" applyBorder="0" applyAlignment="0" applyProtection="0"/>
    <xf numFmtId="0" fontId="10" fillId="62" borderId="0" applyNumberFormat="0" applyBorder="0" applyAlignment="0" applyProtection="0"/>
    <xf numFmtId="0" fontId="1" fillId="44" borderId="0" applyNumberFormat="0" applyBorder="0" applyAlignment="0" applyProtection="0"/>
    <xf numFmtId="0" fontId="10" fillId="83" borderId="0" applyNumberFormat="0" applyBorder="0" applyAlignment="0" applyProtection="0"/>
    <xf numFmtId="0" fontId="103"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0" fillId="63" borderId="0" applyNumberFormat="0" applyBorder="0" applyAlignment="0" applyProtection="0"/>
    <xf numFmtId="0" fontId="1" fillId="48" borderId="0" applyNumberFormat="0" applyBorder="0" applyAlignment="0" applyProtection="0"/>
    <xf numFmtId="0" fontId="10" fillId="6" borderId="0" applyNumberFormat="0" applyBorder="0" applyAlignment="0" applyProtection="0"/>
    <xf numFmtId="0" fontId="1" fillId="48" borderId="0" applyNumberFormat="0" applyBorder="0" applyAlignment="0" applyProtection="0"/>
    <xf numFmtId="0" fontId="10" fillId="63" borderId="0" applyNumberFormat="0" applyBorder="0" applyAlignment="0" applyProtection="0"/>
    <xf numFmtId="0" fontId="1" fillId="48" borderId="0" applyNumberFormat="0" applyBorder="0" applyAlignment="0" applyProtection="0"/>
    <xf numFmtId="0" fontId="10" fillId="79" borderId="0" applyNumberFormat="0" applyBorder="0" applyAlignment="0" applyProtection="0"/>
    <xf numFmtId="0" fontId="103"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0" fillId="64" borderId="0" applyNumberFormat="0" applyBorder="0" applyAlignment="0" applyProtection="0"/>
    <xf numFmtId="0" fontId="1" fillId="52" borderId="0" applyNumberFormat="0" applyBorder="0" applyAlignment="0" applyProtection="0"/>
    <xf numFmtId="0" fontId="10"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0" fillId="64" borderId="0" applyNumberFormat="0" applyBorder="0" applyAlignment="0" applyProtection="0"/>
    <xf numFmtId="0" fontId="103"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0" fillId="65" borderId="0" applyNumberFormat="0" applyBorder="0" applyAlignment="0" applyProtection="0"/>
    <xf numFmtId="0" fontId="1" fillId="56" borderId="0" applyNumberFormat="0" applyBorder="0" applyAlignment="0" applyProtection="0"/>
    <xf numFmtId="0" fontId="10" fillId="8"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0" fillId="65" borderId="0" applyNumberFormat="0" applyBorder="0" applyAlignment="0" applyProtection="0"/>
    <xf numFmtId="0" fontId="103"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0" fillId="66" borderId="0" applyNumberFormat="0" applyBorder="0" applyAlignment="0" applyProtection="0"/>
    <xf numFmtId="0" fontId="1" fillId="37" borderId="0" applyNumberFormat="0" applyBorder="0" applyAlignment="0" applyProtection="0"/>
    <xf numFmtId="0" fontId="10" fillId="9" borderId="0" applyNumberFormat="0" applyBorder="0" applyAlignment="0" applyProtection="0"/>
    <xf numFmtId="0" fontId="1" fillId="37" borderId="0" applyNumberFormat="0" applyBorder="0" applyAlignment="0" applyProtection="0"/>
    <xf numFmtId="0" fontId="10" fillId="66" borderId="0" applyNumberFormat="0" applyBorder="0" applyAlignment="0" applyProtection="0"/>
    <xf numFmtId="0" fontId="1" fillId="37" borderId="0" applyNumberFormat="0" applyBorder="0" applyAlignment="0" applyProtection="0"/>
    <xf numFmtId="0" fontId="10" fillId="78" borderId="0" applyNumberFormat="0" applyBorder="0" applyAlignment="0" applyProtection="0"/>
    <xf numFmtId="0" fontId="103"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67" borderId="0" applyNumberFormat="0" applyBorder="0" applyAlignment="0" applyProtection="0"/>
    <xf numFmtId="0" fontId="1" fillId="41" borderId="0" applyNumberFormat="0" applyBorder="0" applyAlignment="0" applyProtection="0"/>
    <xf numFmtId="0" fontId="10" fillId="10" borderId="0" applyNumberFormat="0" applyBorder="0" applyAlignment="0" applyProtection="0"/>
    <xf numFmtId="0" fontId="1" fillId="41" borderId="0" applyNumberFormat="0" applyBorder="0" applyAlignment="0" applyProtection="0"/>
    <xf numFmtId="0" fontId="10" fillId="67" borderId="0" applyNumberFormat="0" applyBorder="0" applyAlignment="0" applyProtection="0"/>
    <xf numFmtId="0" fontId="1" fillId="41" borderId="0" applyNumberFormat="0" applyBorder="0" applyAlignment="0" applyProtection="0"/>
    <xf numFmtId="0" fontId="10" fillId="65" borderId="0" applyNumberFormat="0" applyBorder="0" applyAlignment="0" applyProtection="0"/>
    <xf numFmtId="0" fontId="103"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0" fillId="68" borderId="0" applyNumberFormat="0" applyBorder="0" applyAlignment="0" applyProtection="0"/>
    <xf numFmtId="0" fontId="1" fillId="45" borderId="0" applyNumberFormat="0" applyBorder="0" applyAlignment="0" applyProtection="0"/>
    <xf numFmtId="0" fontId="10" fillId="11" borderId="0" applyNumberFormat="0" applyBorder="0" applyAlignment="0" applyProtection="0"/>
    <xf numFmtId="0" fontId="1" fillId="45" borderId="0" applyNumberFormat="0" applyBorder="0" applyAlignment="0" applyProtection="0"/>
    <xf numFmtId="0" fontId="10" fillId="68" borderId="0" applyNumberFormat="0" applyBorder="0" applyAlignment="0" applyProtection="0"/>
    <xf numFmtId="0" fontId="1" fillId="45" borderId="0" applyNumberFormat="0" applyBorder="0" applyAlignment="0" applyProtection="0"/>
    <xf numFmtId="0" fontId="10" fillId="82" borderId="0" applyNumberFormat="0" applyBorder="0" applyAlignment="0" applyProtection="0"/>
    <xf numFmtId="0" fontId="103"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0" fillId="6" borderId="0" applyNumberFormat="0" applyBorder="0" applyAlignment="0" applyProtection="0"/>
    <xf numFmtId="0" fontId="1" fillId="49"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0" fillId="78" borderId="0" applyNumberFormat="0" applyBorder="0" applyAlignment="0" applyProtection="0"/>
    <xf numFmtId="0" fontId="103"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66" borderId="0" applyNumberFormat="0" applyBorder="0" applyAlignment="0" applyProtection="0"/>
    <xf numFmtId="0" fontId="1" fillId="53" borderId="0" applyNumberFormat="0" applyBorder="0" applyAlignment="0" applyProtection="0"/>
    <xf numFmtId="0" fontId="10" fillId="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66" borderId="0" applyNumberFormat="0" applyBorder="0" applyAlignment="0" applyProtection="0"/>
    <xf numFmtId="0" fontId="103" fillId="53" borderId="0" applyNumberFormat="0" applyBorder="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69" borderId="0" applyNumberFormat="0" applyBorder="0" applyAlignment="0" applyProtection="0"/>
    <xf numFmtId="0" fontId="1" fillId="57" borderId="0" applyNumberFormat="0" applyBorder="0" applyAlignment="0" applyProtection="0"/>
    <xf numFmtId="0" fontId="10" fillId="12" borderId="0" applyNumberFormat="0" applyBorder="0" applyAlignment="0" applyProtection="0"/>
    <xf numFmtId="0" fontId="1" fillId="57" borderId="0" applyNumberFormat="0" applyBorder="0" applyAlignment="0" applyProtection="0"/>
    <xf numFmtId="0" fontId="10" fillId="69" borderId="0" applyNumberFormat="0" applyBorder="0" applyAlignment="0" applyProtection="0"/>
    <xf numFmtId="0" fontId="1" fillId="57" borderId="0" applyNumberFormat="0" applyBorder="0" applyAlignment="0" applyProtection="0"/>
    <xf numFmtId="0" fontId="10" fillId="65" borderId="0" applyNumberFormat="0" applyBorder="0" applyAlignment="0" applyProtection="0"/>
    <xf numFmtId="0" fontId="103" fillId="57" borderId="0" applyNumberFormat="0" applyBorder="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172"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71" fillId="38" borderId="0" applyNumberFormat="0" applyBorder="0" applyAlignment="0" applyProtection="0"/>
    <xf numFmtId="0" fontId="11" fillId="70" borderId="0" applyNumberFormat="0" applyBorder="0" applyAlignment="0" applyProtection="0"/>
    <xf numFmtId="0" fontId="11" fillId="72" borderId="0" applyNumberFormat="0" applyBorder="0" applyAlignment="0" applyProtection="0"/>
    <xf numFmtId="0" fontId="11" fillId="70" borderId="0" applyNumberFormat="0" applyBorder="0" applyAlignment="0" applyProtection="0"/>
    <xf numFmtId="0" fontId="71" fillId="38" borderId="0" applyNumberFormat="0" applyBorder="0" applyAlignment="0" applyProtection="0"/>
    <xf numFmtId="0" fontId="11" fillId="70" borderId="0" applyNumberFormat="0" applyBorder="0" applyAlignment="0" applyProtection="0"/>
    <xf numFmtId="172" fontId="11" fillId="70" borderId="0" applyNumberFormat="0" applyBorder="0" applyAlignment="0" applyProtection="0"/>
    <xf numFmtId="0" fontId="71" fillId="42" borderId="0" applyNumberFormat="0" applyBorder="0" applyAlignment="0" applyProtection="0"/>
    <xf numFmtId="0" fontId="11" fillId="67" borderId="0" applyNumberFormat="0" applyBorder="0" applyAlignment="0" applyProtection="0"/>
    <xf numFmtId="0" fontId="11" fillId="65" borderId="0" applyNumberFormat="0" applyBorder="0" applyAlignment="0" applyProtection="0"/>
    <xf numFmtId="0" fontId="11" fillId="67" borderId="0" applyNumberFormat="0" applyBorder="0" applyAlignment="0" applyProtection="0"/>
    <xf numFmtId="0" fontId="71" fillId="42" borderId="0" applyNumberFormat="0" applyBorder="0" applyAlignment="0" applyProtection="0"/>
    <xf numFmtId="0" fontId="11" fillId="67" borderId="0" applyNumberFormat="0" applyBorder="0" applyAlignment="0" applyProtection="0"/>
    <xf numFmtId="172" fontId="11" fillId="67" borderId="0" applyNumberFormat="0" applyBorder="0" applyAlignment="0" applyProtection="0"/>
    <xf numFmtId="0" fontId="71" fillId="46" borderId="0" applyNumberFormat="0" applyBorder="0" applyAlignment="0" applyProtection="0"/>
    <xf numFmtId="0" fontId="11" fillId="68" borderId="0" applyNumberFormat="0" applyBorder="0" applyAlignment="0" applyProtection="0"/>
    <xf numFmtId="0" fontId="11" fillId="82" borderId="0" applyNumberFormat="0" applyBorder="0" applyAlignment="0" applyProtection="0"/>
    <xf numFmtId="0" fontId="11" fillId="68" borderId="0" applyNumberFormat="0" applyBorder="0" applyAlignment="0" applyProtection="0"/>
    <xf numFmtId="0" fontId="71" fillId="46" borderId="0" applyNumberFormat="0" applyBorder="0" applyAlignment="0" applyProtection="0"/>
    <xf numFmtId="0" fontId="11" fillId="68" borderId="0" applyNumberFormat="0" applyBorder="0" applyAlignment="0" applyProtection="0"/>
    <xf numFmtId="172" fontId="11" fillId="68" borderId="0" applyNumberFormat="0" applyBorder="0" applyAlignment="0" applyProtection="0"/>
    <xf numFmtId="0" fontId="71" fillId="50" borderId="0" applyNumberFormat="0" applyBorder="0" applyAlignment="0" applyProtection="0"/>
    <xf numFmtId="0" fontId="11" fillId="71" borderId="0" applyNumberFormat="0" applyBorder="0" applyAlignment="0" applyProtection="0"/>
    <xf numFmtId="0" fontId="11" fillId="78" borderId="0" applyNumberFormat="0" applyBorder="0" applyAlignment="0" applyProtection="0"/>
    <xf numFmtId="0" fontId="11" fillId="71" borderId="0" applyNumberFormat="0" applyBorder="0" applyAlignment="0" applyProtection="0"/>
    <xf numFmtId="0" fontId="15" fillId="78" borderId="34" applyNumberFormat="0" applyAlignment="0" applyProtection="0"/>
    <xf numFmtId="0" fontId="71" fillId="50" borderId="0" applyNumberFormat="0" applyBorder="0" applyAlignment="0" applyProtection="0"/>
    <xf numFmtId="0" fontId="11" fillId="71" borderId="0" applyNumberFormat="0" applyBorder="0" applyAlignment="0" applyProtection="0"/>
    <xf numFmtId="172" fontId="11" fillId="71" borderId="0" applyNumberFormat="0" applyBorder="0" applyAlignment="0" applyProtection="0"/>
    <xf numFmtId="0" fontId="71" fillId="54"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71" fillId="54" borderId="0" applyNumberFormat="0" applyBorder="0" applyAlignment="0" applyProtection="0"/>
    <xf numFmtId="0" fontId="11" fillId="72" borderId="0" applyNumberFormat="0" applyBorder="0" applyAlignment="0" applyProtection="0"/>
    <xf numFmtId="172" fontId="11" fillId="72" borderId="0" applyNumberFormat="0" applyBorder="0" applyAlignment="0" applyProtection="0"/>
    <xf numFmtId="0" fontId="71" fillId="58" borderId="0" applyNumberFormat="0" applyBorder="0" applyAlignment="0" applyProtection="0"/>
    <xf numFmtId="0" fontId="11" fillId="73" borderId="0" applyNumberFormat="0" applyBorder="0" applyAlignment="0" applyProtection="0"/>
    <xf numFmtId="0" fontId="11" fillId="65" borderId="0" applyNumberFormat="0" applyBorder="0" applyAlignment="0" applyProtection="0"/>
    <xf numFmtId="0" fontId="11" fillId="73" borderId="0" applyNumberFormat="0" applyBorder="0" applyAlignment="0" applyProtection="0"/>
    <xf numFmtId="0" fontId="71" fillId="58" borderId="0" applyNumberFormat="0" applyBorder="0" applyAlignment="0" applyProtection="0"/>
    <xf numFmtId="0" fontId="11" fillId="73" borderId="0" applyNumberFormat="0" applyBorder="0" applyAlignment="0" applyProtection="0"/>
    <xf numFmtId="172" fontId="11" fillId="73" borderId="0" applyNumberFormat="0" applyBorder="0" applyAlignment="0" applyProtection="0"/>
    <xf numFmtId="0" fontId="71" fillId="35" borderId="0" applyNumberFormat="0" applyBorder="0" applyAlignment="0" applyProtection="0"/>
    <xf numFmtId="0" fontId="11" fillId="74" borderId="0" applyNumberFormat="0" applyBorder="0" applyAlignment="0" applyProtection="0"/>
    <xf numFmtId="0" fontId="11" fillId="72" borderId="0" applyNumberFormat="0" applyBorder="0" applyAlignment="0" applyProtection="0"/>
    <xf numFmtId="0" fontId="11" fillId="74" borderId="0" applyNumberFormat="0" applyBorder="0" applyAlignment="0" applyProtection="0"/>
    <xf numFmtId="0" fontId="71" fillId="35" borderId="0" applyNumberFormat="0" applyBorder="0" applyAlignment="0" applyProtection="0"/>
    <xf numFmtId="0" fontId="11" fillId="74" borderId="0" applyNumberFormat="0" applyBorder="0" applyAlignment="0" applyProtection="0"/>
    <xf numFmtId="172" fontId="11" fillId="74" borderId="0" applyNumberFormat="0" applyBorder="0" applyAlignment="0" applyProtection="0"/>
    <xf numFmtId="0" fontId="71" fillId="39"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11" fillId="75" borderId="0" applyNumberFormat="0" applyBorder="0" applyAlignment="0" applyProtection="0"/>
    <xf numFmtId="0" fontId="71" fillId="39" borderId="0" applyNumberFormat="0" applyBorder="0" applyAlignment="0" applyProtection="0"/>
    <xf numFmtId="0" fontId="11" fillId="75" borderId="0" applyNumberFormat="0" applyBorder="0" applyAlignment="0" applyProtection="0"/>
    <xf numFmtId="172" fontId="11" fillId="75" borderId="0" applyNumberFormat="0" applyBorder="0" applyAlignment="0" applyProtection="0"/>
    <xf numFmtId="0" fontId="71" fillId="43"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11" fillId="76" borderId="0" applyNumberFormat="0" applyBorder="0" applyAlignment="0" applyProtection="0"/>
    <xf numFmtId="0" fontId="71" fillId="43" borderId="0" applyNumberFormat="0" applyBorder="0" applyAlignment="0" applyProtection="0"/>
    <xf numFmtId="0" fontId="11" fillId="76" borderId="0" applyNumberFormat="0" applyBorder="0" applyAlignment="0" applyProtection="0"/>
    <xf numFmtId="172" fontId="11" fillId="76" borderId="0" applyNumberFormat="0" applyBorder="0" applyAlignment="0" applyProtection="0"/>
    <xf numFmtId="0" fontId="71" fillId="47" borderId="0" applyNumberFormat="0" applyBorder="0" applyAlignment="0" applyProtection="0"/>
    <xf numFmtId="0" fontId="11" fillId="71" borderId="0" applyNumberFormat="0" applyBorder="0" applyAlignment="0" applyProtection="0"/>
    <xf numFmtId="0" fontId="11" fillId="88" borderId="0" applyNumberFormat="0" applyBorder="0" applyAlignment="0" applyProtection="0"/>
    <xf numFmtId="0" fontId="11" fillId="71" borderId="0" applyNumberFormat="0" applyBorder="0" applyAlignment="0" applyProtection="0"/>
    <xf numFmtId="0" fontId="71" fillId="47" borderId="0" applyNumberFormat="0" applyBorder="0" applyAlignment="0" applyProtection="0"/>
    <xf numFmtId="0" fontId="11" fillId="71" borderId="0" applyNumberFormat="0" applyBorder="0" applyAlignment="0" applyProtection="0"/>
    <xf numFmtId="172" fontId="11" fillId="71" borderId="0" applyNumberFormat="0" applyBorder="0" applyAlignment="0" applyProtection="0"/>
    <xf numFmtId="0" fontId="71" fillId="5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71" fillId="51" borderId="0" applyNumberFormat="0" applyBorder="0" applyAlignment="0" applyProtection="0"/>
    <xf numFmtId="0" fontId="11" fillId="72" borderId="0" applyNumberFormat="0" applyBorder="0" applyAlignment="0" applyProtection="0"/>
    <xf numFmtId="172" fontId="11" fillId="72" borderId="0" applyNumberFormat="0" applyBorder="0" applyAlignment="0" applyProtection="0"/>
    <xf numFmtId="0" fontId="71" fillId="55"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11" fillId="77" borderId="0" applyNumberFormat="0" applyBorder="0" applyAlignment="0" applyProtection="0"/>
    <xf numFmtId="0" fontId="71" fillId="55" borderId="0" applyNumberFormat="0" applyBorder="0" applyAlignment="0" applyProtection="0"/>
    <xf numFmtId="0" fontId="11" fillId="77" borderId="0" applyNumberFormat="0" applyBorder="0" applyAlignment="0" applyProtection="0"/>
    <xf numFmtId="172" fontId="11" fillId="77" borderId="0" applyNumberFormat="0" applyBorder="0" applyAlignment="0" applyProtection="0"/>
    <xf numFmtId="0" fontId="61" fillId="3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61" fillId="30" borderId="0" applyNumberFormat="0" applyBorder="0" applyAlignment="0" applyProtection="0"/>
    <xf numFmtId="0" fontId="12" fillId="61" borderId="0" applyNumberFormat="0" applyBorder="0" applyAlignment="0" applyProtection="0"/>
    <xf numFmtId="172" fontId="12" fillId="61" borderId="0" applyNumberFormat="0" applyBorder="0" applyAlignment="0" applyProtection="0"/>
    <xf numFmtId="0" fontId="14" fillId="0" borderId="0" applyNumberFormat="0" applyFill="0" applyBorder="0" applyAlignment="0" applyProtection="0">
      <alignment horizontal="right"/>
    </xf>
    <xf numFmtId="0" fontId="15" fillId="89" borderId="34" applyNumberFormat="0" applyAlignment="0" applyProtection="0"/>
    <xf numFmtId="0" fontId="14" fillId="0" borderId="0" applyNumberFormat="0" applyFill="0" applyBorder="0" applyAlignment="0" applyProtection="0">
      <alignment horizontal="right"/>
    </xf>
    <xf numFmtId="0" fontId="13" fillId="0" borderId="0" applyNumberFormat="0" applyFill="0" applyBorder="0" applyAlignment="0" applyProtection="0">
      <alignment horizontal="right"/>
    </xf>
    <xf numFmtId="0" fontId="15" fillId="78" borderId="34" applyNumberFormat="0" applyAlignment="0" applyProtection="0"/>
    <xf numFmtId="165" fontId="2" fillId="0" borderId="0" applyFill="0" applyBorder="0" applyAlignment="0"/>
    <xf numFmtId="165" fontId="2" fillId="0" borderId="0" applyFill="0" applyBorder="0" applyAlignment="0"/>
    <xf numFmtId="165" fontId="4"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15" fillId="21" borderId="34" applyNumberFormat="0" applyAlignment="0" applyProtection="0"/>
    <xf numFmtId="0" fontId="15" fillId="78" borderId="34" applyNumberFormat="0" applyAlignment="0" applyProtection="0"/>
    <xf numFmtId="0" fontId="15" fillId="89" borderId="34" applyNumberFormat="0" applyAlignment="0" applyProtection="0"/>
    <xf numFmtId="0" fontId="65" fillId="33" borderId="21"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59" fillId="33" borderId="21"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65" fillId="33" borderId="21" applyNumberFormat="0" applyAlignment="0" applyProtection="0"/>
    <xf numFmtId="0"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0" fontId="67" fillId="34" borderId="24" applyNumberFormat="0" applyAlignment="0" applyProtection="0"/>
    <xf numFmtId="0" fontId="17" fillId="79" borderId="4" applyNumberFormat="0" applyAlignment="0" applyProtection="0"/>
    <xf numFmtId="0" fontId="17" fillId="78" borderId="4" applyNumberFormat="0" applyAlignment="0" applyProtection="0"/>
    <xf numFmtId="0" fontId="17" fillId="79" borderId="4" applyNumberFormat="0" applyAlignment="0" applyProtection="0"/>
    <xf numFmtId="0" fontId="67" fillId="34" borderId="24" applyNumberFormat="0" applyAlignment="0" applyProtection="0"/>
    <xf numFmtId="0" fontId="17" fillId="79" borderId="4" applyNumberFormat="0" applyAlignment="0" applyProtection="0"/>
    <xf numFmtId="172" fontId="17" fillId="79" borderId="4" applyNumberFormat="0" applyAlignment="0" applyProtection="0"/>
    <xf numFmtId="165"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alignment wrapText="1"/>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0" fontId="2" fillId="91"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alignment wrapText="1"/>
    </xf>
    <xf numFmtId="43" fontId="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2" fillId="91"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2" fillId="0" borderId="0" applyFont="0" applyFill="0" applyBorder="0" applyAlignment="0" applyProtection="0">
      <alignment wrapText="1"/>
    </xf>
    <xf numFmtId="44" fontId="10"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4"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60" fillId="29"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60" fillId="29" borderId="0" applyNumberFormat="0" applyBorder="0" applyAlignment="0" applyProtection="0"/>
    <xf numFmtId="0" fontId="24" fillId="62" borderId="0" applyNumberFormat="0" applyBorder="0" applyAlignment="0" applyProtection="0"/>
    <xf numFmtId="172" fontId="24" fillId="62" borderId="0" applyNumberFormat="0" applyBorder="0" applyAlignment="0" applyProtection="0"/>
    <xf numFmtId="166" fontId="26" fillId="0" borderId="0" applyFill="0" applyBorder="0" applyAlignment="0" applyProtection="0"/>
    <xf numFmtId="166" fontId="26" fillId="0" borderId="0" applyFill="0" applyBorder="0" applyAlignment="0" applyProtection="0"/>
    <xf numFmtId="166" fontId="25" fillId="0" borderId="0" applyFill="0" applyBorder="0" applyAlignment="0" applyProtection="0"/>
    <xf numFmtId="0" fontId="57" fillId="0" borderId="18" applyNumberFormat="0" applyFill="0" applyAlignment="0" applyProtection="0"/>
    <xf numFmtId="0" fontId="28" fillId="0" borderId="9" applyNumberFormat="0" applyFill="0" applyAlignment="0" applyProtection="0"/>
    <xf numFmtId="0" fontId="110" fillId="0" borderId="35" applyNumberFormat="0" applyFill="0" applyAlignment="0" applyProtection="0"/>
    <xf numFmtId="0" fontId="28" fillId="0" borderId="9" applyNumberFormat="0" applyFill="0" applyAlignment="0" applyProtection="0"/>
    <xf numFmtId="0" fontId="57" fillId="0" borderId="18" applyNumberFormat="0" applyFill="0" applyAlignment="0" applyProtection="0"/>
    <xf numFmtId="0" fontId="58" fillId="0" borderId="19" applyNumberFormat="0" applyFill="0" applyAlignment="0" applyProtection="0"/>
    <xf numFmtId="0" fontId="29" fillId="0" borderId="10" applyNumberFormat="0" applyFill="0" applyAlignment="0" applyProtection="0"/>
    <xf numFmtId="0" fontId="111" fillId="0" borderId="10" applyNumberFormat="0" applyFill="0" applyAlignment="0" applyProtection="0"/>
    <xf numFmtId="0" fontId="29" fillId="0" borderId="10"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30" fillId="0" borderId="11" applyNumberFormat="0" applyFill="0" applyAlignment="0" applyProtection="0"/>
    <xf numFmtId="0" fontId="112" fillId="0" borderId="36" applyNumberFormat="0" applyFill="0" applyAlignment="0" applyProtection="0"/>
    <xf numFmtId="0" fontId="30" fillId="0" borderId="11"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112"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176" fontId="121"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93" fillId="0" borderId="0" applyNumberFormat="0" applyFill="0" applyBorder="0" applyAlignment="0" applyProtection="0">
      <alignment vertical="top"/>
    </xf>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33" fillId="8" borderId="34" applyNumberFormat="0" applyAlignment="0" applyProtection="0"/>
    <xf numFmtId="0" fontId="33" fillId="65" borderId="34" applyNumberFormat="0" applyAlignment="0" applyProtection="0"/>
    <xf numFmtId="0" fontId="63" fillId="32" borderId="21"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63" fillId="32" borderId="21" applyNumberFormat="0" applyAlignment="0" applyProtection="0"/>
    <xf numFmtId="0"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0" fontId="34" fillId="23"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66" fillId="0" borderId="23"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66" fillId="0" borderId="23" applyNumberFormat="0" applyFill="0" applyAlignment="0" applyProtection="0"/>
    <xf numFmtId="0" fontId="62" fillId="31"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62" fillId="31" borderId="0" applyNumberFormat="0" applyBorder="0" applyAlignment="0" applyProtection="0"/>
    <xf numFmtId="0" fontId="36" fillId="82" borderId="0" applyNumberFormat="0" applyBorder="0" applyAlignment="0" applyProtection="0"/>
    <xf numFmtId="172" fontId="36" fillId="82" borderId="0" applyNumberFormat="0" applyBorder="0" applyAlignment="0" applyProtection="0"/>
    <xf numFmtId="0" fontId="10" fillId="12" borderId="0" applyNumberFormat="0" applyBorder="0" applyAlignment="0" applyProtection="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2" fillId="0" borderId="0"/>
    <xf numFmtId="0" fontId="2" fillId="0" borderId="0"/>
    <xf numFmtId="0" fontId="4"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2" fillId="0" borderId="0"/>
    <xf numFmtId="0" fontId="1" fillId="0" borderId="0"/>
    <xf numFmtId="0" fontId="1" fillId="0" borderId="0"/>
    <xf numFmtId="0" fontId="4" fillId="0" borderId="0"/>
    <xf numFmtId="0" fontId="1" fillId="0" borderId="0"/>
    <xf numFmtId="0" fontId="1" fillId="0" borderId="0"/>
    <xf numFmtId="0" fontId="2" fillId="0" borderId="0"/>
    <xf numFmtId="0" fontId="1" fillId="0" borderId="0"/>
    <xf numFmtId="0" fontId="1" fillId="0" borderId="0"/>
    <xf numFmtId="0" fontId="2" fillId="0" borderId="0"/>
    <xf numFmtId="0" fontId="107" fillId="0" borderId="0"/>
    <xf numFmtId="0" fontId="18" fillId="0" borderId="0"/>
    <xf numFmtId="0" fontId="2" fillId="0" borderId="0"/>
    <xf numFmtId="172" fontId="2" fillId="0" borderId="0"/>
    <xf numFmtId="0" fontId="1" fillId="0" borderId="0"/>
    <xf numFmtId="0" fontId="18" fillId="0" borderId="0"/>
    <xf numFmtId="0" fontId="1" fillId="0" borderId="0"/>
    <xf numFmtId="0" fontId="1" fillId="0" borderId="0"/>
    <xf numFmtId="0" fontId="10" fillId="9" borderId="0" applyNumberFormat="0" applyBorder="0" applyAlignment="0" applyProtection="0"/>
    <xf numFmtId="0" fontId="1" fillId="0" borderId="0"/>
    <xf numFmtId="0" fontId="2" fillId="0" borderId="0"/>
    <xf numFmtId="0" fontId="1" fillId="0" borderId="0"/>
    <xf numFmtId="0" fontId="18" fillId="0" borderId="0"/>
    <xf numFmtId="0" fontId="18" fillId="0" borderId="0"/>
    <xf numFmtId="0" fontId="2" fillId="0" borderId="0"/>
    <xf numFmtId="0" fontId="1" fillId="0" borderId="0"/>
    <xf numFmtId="0" fontId="18" fillId="0" borderId="0"/>
    <xf numFmtId="0" fontId="1" fillId="0" borderId="0"/>
    <xf numFmtId="0" fontId="1" fillId="0" borderId="0"/>
    <xf numFmtId="0" fontId="2" fillId="0" borderId="0"/>
    <xf numFmtId="0" fontId="1" fillId="0" borderId="0"/>
    <xf numFmtId="0" fontId="1" fillId="0" borderId="0"/>
    <xf numFmtId="0" fontId="1" fillId="0" borderId="0"/>
    <xf numFmtId="0" fontId="123" fillId="0" borderId="0"/>
    <xf numFmtId="0" fontId="1" fillId="0" borderId="0"/>
    <xf numFmtId="0" fontId="1" fillId="0" borderId="0"/>
    <xf numFmtId="0" fontId="2" fillId="0" borderId="0"/>
    <xf numFmtId="0" fontId="1" fillId="0" borderId="0"/>
    <xf numFmtId="0" fontId="1" fillId="0" borderId="0"/>
    <xf numFmtId="0" fontId="1" fillId="0" borderId="0"/>
    <xf numFmtId="176" fontId="1" fillId="0" borderId="0"/>
    <xf numFmtId="0" fontId="1" fillId="0" borderId="0"/>
    <xf numFmtId="0" fontId="1" fillId="0" borderId="0"/>
    <xf numFmtId="0" fontId="2"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46" fillId="0" borderId="0"/>
    <xf numFmtId="0" fontId="46" fillId="0" borderId="0"/>
    <xf numFmtId="0" fontId="1" fillId="0" borderId="0"/>
    <xf numFmtId="0" fontId="2" fillId="0" borderId="0"/>
    <xf numFmtId="0" fontId="1" fillId="0" borderId="0"/>
    <xf numFmtId="176" fontId="46" fillId="0" borderId="0"/>
    <xf numFmtId="0" fontId="4" fillId="0" borderId="0"/>
    <xf numFmtId="0" fontId="10" fillId="6" borderId="0" applyNumberFormat="0" applyBorder="0" applyAlignment="0" applyProtection="0"/>
    <xf numFmtId="0" fontId="4" fillId="0" borderId="0"/>
    <xf numFmtId="0" fontId="20" fillId="0" borderId="0">
      <alignment vertical="top"/>
    </xf>
    <xf numFmtId="0" fontId="2" fillId="0" borderId="0"/>
    <xf numFmtId="172" fontId="2" fillId="0" borderId="0"/>
    <xf numFmtId="0" fontId="2" fillId="0" borderId="0"/>
    <xf numFmtId="172" fontId="2" fillId="0" borderId="0"/>
    <xf numFmtId="0" fontId="2" fillId="0" borderId="0"/>
    <xf numFmtId="172" fontId="2" fillId="0" borderId="0"/>
    <xf numFmtId="0" fontId="4" fillId="0" borderId="0"/>
    <xf numFmtId="172" fontId="2" fillId="0" borderId="0"/>
    <xf numFmtId="0" fontId="10"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172" fontId="46" fillId="0" borderId="0"/>
    <xf numFmtId="0" fontId="46" fillId="0" borderId="0"/>
    <xf numFmtId="0" fontId="1" fillId="0" borderId="0"/>
    <xf numFmtId="0" fontId="2" fillId="0" borderId="0"/>
    <xf numFmtId="0" fontId="1" fillId="0" borderId="0"/>
    <xf numFmtId="176" fontId="46" fillId="0" borderId="0"/>
    <xf numFmtId="0" fontId="1" fillId="0" borderId="0"/>
    <xf numFmtId="0" fontId="1" fillId="0" borderId="0"/>
    <xf numFmtId="0" fontId="1" fillId="0" borderId="0"/>
    <xf numFmtId="0" fontId="2" fillId="0" borderId="0"/>
    <xf numFmtId="0" fontId="1" fillId="0" borderId="0"/>
    <xf numFmtId="0" fontId="1" fillId="0" borderId="0"/>
    <xf numFmtId="176" fontId="1" fillId="0" borderId="0"/>
    <xf numFmtId="0" fontId="1" fillId="0" borderId="0"/>
    <xf numFmtId="0" fontId="2" fillId="0" borderId="0"/>
    <xf numFmtId="0" fontId="2" fillId="0" borderId="0"/>
    <xf numFmtId="172" fontId="46" fillId="0" borderId="0"/>
    <xf numFmtId="0" fontId="46" fillId="0" borderId="0"/>
    <xf numFmtId="0" fontId="1" fillId="0" borderId="0"/>
    <xf numFmtId="0" fontId="1" fillId="0" borderId="0"/>
    <xf numFmtId="0" fontId="2" fillId="0" borderId="0"/>
    <xf numFmtId="0" fontId="1" fillId="0" borderId="0"/>
    <xf numFmtId="0" fontId="1" fillId="0" borderId="0"/>
    <xf numFmtId="176" fontId="4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46" fillId="0" borderId="0"/>
    <xf numFmtId="176" fontId="46" fillId="0" borderId="0"/>
    <xf numFmtId="0" fontId="1" fillId="0" borderId="0"/>
    <xf numFmtId="0" fontId="2" fillId="0" borderId="0"/>
    <xf numFmtId="0" fontId="46" fillId="0" borderId="0"/>
    <xf numFmtId="176" fontId="46" fillId="0" borderId="0"/>
    <xf numFmtId="0" fontId="1" fillId="0" borderId="0"/>
    <xf numFmtId="0" fontId="2" fillId="0" borderId="0"/>
    <xf numFmtId="172" fontId="1" fillId="0" borderId="0"/>
    <xf numFmtId="0" fontId="1" fillId="0" borderId="0"/>
    <xf numFmtId="0" fontId="2" fillId="0" borderId="0"/>
    <xf numFmtId="172" fontId="1" fillId="0" borderId="0"/>
    <xf numFmtId="0" fontId="2" fillId="0" borderId="0"/>
    <xf numFmtId="17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176" fontId="1" fillId="0" borderId="0"/>
    <xf numFmtId="0" fontId="1" fillId="0" borderId="0"/>
    <xf numFmtId="172" fontId="1" fillId="0" borderId="0"/>
    <xf numFmtId="0" fontId="2"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176" fontId="1" fillId="0" borderId="0"/>
    <xf numFmtId="0" fontId="1" fillId="0" borderId="0"/>
    <xf numFmtId="0" fontId="1" fillId="0" borderId="0"/>
    <xf numFmtId="172" fontId="85" fillId="0" borderId="0"/>
    <xf numFmtId="0" fontId="1" fillId="0" borderId="0"/>
    <xf numFmtId="0" fontId="85" fillId="0" borderId="0"/>
    <xf numFmtId="0" fontId="1" fillId="0" borderId="0"/>
    <xf numFmtId="0" fontId="1" fillId="0" borderId="0"/>
    <xf numFmtId="172" fontId="10" fillId="0" borderId="0"/>
    <xf numFmtId="0" fontId="1" fillId="0" borderId="0"/>
    <xf numFmtId="0" fontId="1" fillId="0" borderId="0"/>
    <xf numFmtId="0" fontId="10" fillId="0" borderId="0"/>
    <xf numFmtId="0" fontId="1" fillId="0" borderId="0"/>
    <xf numFmtId="0" fontId="2" fillId="0" borderId="0"/>
    <xf numFmtId="172" fontId="1" fillId="0" borderId="0"/>
    <xf numFmtId="0" fontId="1" fillId="0" borderId="0"/>
    <xf numFmtId="0" fontId="1" fillId="0" borderId="0"/>
    <xf numFmtId="172" fontId="46" fillId="0" borderId="0"/>
    <xf numFmtId="0" fontId="46"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176" fontId="2" fillId="0" borderId="0"/>
    <xf numFmtId="0" fontId="1" fillId="0" borderId="0"/>
    <xf numFmtId="172" fontId="1" fillId="0" borderId="0"/>
    <xf numFmtId="0" fontId="1" fillId="0" borderId="0"/>
    <xf numFmtId="0" fontId="1" fillId="0" borderId="0"/>
    <xf numFmtId="0" fontId="1" fillId="0" borderId="0"/>
    <xf numFmtId="0" fontId="1" fillId="0" borderId="0"/>
    <xf numFmtId="172" fontId="2" fillId="0" borderId="0"/>
    <xf numFmtId="0" fontId="23" fillId="0" borderId="0"/>
    <xf numFmtId="0" fontId="1" fillId="0" borderId="0"/>
    <xf numFmtId="0" fontId="2" fillId="0" borderId="0"/>
    <xf numFmtId="0" fontId="2" fillId="0" borderId="0"/>
    <xf numFmtId="0" fontId="1" fillId="0" borderId="0"/>
    <xf numFmtId="0" fontId="1" fillId="0" borderId="0"/>
    <xf numFmtId="172" fontId="1" fillId="0" borderId="0"/>
    <xf numFmtId="0" fontId="1" fillId="0" borderId="0"/>
    <xf numFmtId="0" fontId="2" fillId="0" borderId="0"/>
    <xf numFmtId="0" fontId="1" fillId="0" borderId="0"/>
    <xf numFmtId="0" fontId="1" fillId="0" borderId="0"/>
    <xf numFmtId="172" fontId="1" fillId="0" borderId="0"/>
    <xf numFmtId="0" fontId="4" fillId="0" borderId="0"/>
    <xf numFmtId="0" fontId="2" fillId="0" borderId="0"/>
    <xf numFmtId="172" fontId="2" fillId="0" borderId="0"/>
    <xf numFmtId="0" fontId="1" fillId="0" borderId="0"/>
    <xf numFmtId="0" fontId="1" fillId="0" borderId="0"/>
    <xf numFmtId="0" fontId="1" fillId="0" borderId="0"/>
    <xf numFmtId="0" fontId="10" fillId="0" borderId="0"/>
    <xf numFmtId="172" fontId="1" fillId="0" borderId="0"/>
    <xf numFmtId="0" fontId="2" fillId="0" borderId="0"/>
    <xf numFmtId="0" fontId="1" fillId="0" borderId="0"/>
    <xf numFmtId="0" fontId="2" fillId="0" borderId="0"/>
    <xf numFmtId="172" fontId="1" fillId="0" borderId="0"/>
    <xf numFmtId="0" fontId="1" fillId="0" borderId="0"/>
    <xf numFmtId="0" fontId="1" fillId="0" borderId="0"/>
    <xf numFmtId="0" fontId="1" fillId="0" borderId="0"/>
    <xf numFmtId="172"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xf numFmtId="172" fontId="1" fillId="0" borderId="0"/>
    <xf numFmtId="0" fontId="1" fillId="0" borderId="0"/>
    <xf numFmtId="0" fontId="2" fillId="0" borderId="0"/>
    <xf numFmtId="0" fontId="2" fillId="0" borderId="0">
      <alignment wrapText="1"/>
    </xf>
    <xf numFmtId="172" fontId="1" fillId="0" borderId="0"/>
    <xf numFmtId="0" fontId="1" fillId="0" borderId="0"/>
    <xf numFmtId="0" fontId="46" fillId="0" borderId="0"/>
    <xf numFmtId="0" fontId="1" fillId="0" borderId="0"/>
    <xf numFmtId="0" fontId="2" fillId="0" borderId="0"/>
    <xf numFmtId="172" fontId="2" fillId="0" borderId="0"/>
    <xf numFmtId="0" fontId="4" fillId="0" borderId="0"/>
    <xf numFmtId="0" fontId="1" fillId="0" borderId="0"/>
    <xf numFmtId="0" fontId="1" fillId="0" borderId="0"/>
    <xf numFmtId="172" fontId="2" fillId="0" borderId="0"/>
    <xf numFmtId="0" fontId="2" fillId="0" borderId="0"/>
    <xf numFmtId="0" fontId="1" fillId="0" borderId="0"/>
    <xf numFmtId="172" fontId="2" fillId="0" borderId="0"/>
    <xf numFmtId="0" fontId="1" fillId="0" borderId="0"/>
    <xf numFmtId="0" fontId="1" fillId="0" borderId="0"/>
    <xf numFmtId="0" fontId="2" fillId="0" borderId="0"/>
    <xf numFmtId="0" fontId="1" fillId="0" borderId="0"/>
    <xf numFmtId="0" fontId="1" fillId="0" borderId="0"/>
    <xf numFmtId="172" fontId="1" fillId="0" borderId="0"/>
    <xf numFmtId="0" fontId="1" fillId="0" borderId="0"/>
    <xf numFmtId="0" fontId="85" fillId="0" borderId="0"/>
    <xf numFmtId="0" fontId="1" fillId="0" borderId="0"/>
    <xf numFmtId="172" fontId="2" fillId="0" borderId="0"/>
    <xf numFmtId="0" fontId="1" fillId="0" borderId="0"/>
    <xf numFmtId="0" fontId="4" fillId="0" borderId="0"/>
    <xf numFmtId="0" fontId="2" fillId="0" borderId="0"/>
    <xf numFmtId="0" fontId="2" fillId="0" borderId="0">
      <alignment wrapText="1"/>
    </xf>
    <xf numFmtId="172" fontId="1" fillId="0" borderId="0"/>
    <xf numFmtId="0" fontId="1" fillId="0" borderId="0"/>
    <xf numFmtId="0" fontId="2" fillId="0" borderId="0"/>
    <xf numFmtId="0" fontId="2" fillId="0" borderId="0">
      <alignment wrapText="1"/>
    </xf>
    <xf numFmtId="172" fontId="1" fillId="0" borderId="0"/>
    <xf numFmtId="0" fontId="1" fillId="0" borderId="0"/>
    <xf numFmtId="0" fontId="2" fillId="0" borderId="0"/>
    <xf numFmtId="0" fontId="2" fillId="0" borderId="0">
      <alignment wrapText="1"/>
    </xf>
    <xf numFmtId="172" fontId="1" fillId="0" borderId="0"/>
    <xf numFmtId="0" fontId="1" fillId="0" borderId="0"/>
    <xf numFmtId="0" fontId="2" fillId="0" borderId="0"/>
    <xf numFmtId="172" fontId="1" fillId="0" borderId="0"/>
    <xf numFmtId="0" fontId="1" fillId="0" borderId="0"/>
    <xf numFmtId="172" fontId="1" fillId="0" borderId="0"/>
    <xf numFmtId="0" fontId="1" fillId="0" borderId="0"/>
    <xf numFmtId="0" fontId="2" fillId="0" borderId="0"/>
    <xf numFmtId="172" fontId="1" fillId="0" borderId="0"/>
    <xf numFmtId="0" fontId="1" fillId="0" borderId="0"/>
    <xf numFmtId="0" fontId="2" fillId="0" borderId="0"/>
    <xf numFmtId="172" fontId="1" fillId="0" borderId="0"/>
    <xf numFmtId="0" fontId="1" fillId="0" borderId="0"/>
    <xf numFmtId="0" fontId="2" fillId="0" borderId="0"/>
    <xf numFmtId="172" fontId="1" fillId="0" borderId="0"/>
    <xf numFmtId="0" fontId="1" fillId="0" borderId="0"/>
    <xf numFmtId="0" fontId="2" fillId="0" borderId="0"/>
    <xf numFmtId="172" fontId="1" fillId="0" borderId="0"/>
    <xf numFmtId="0" fontId="1"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46" fillId="0" borderId="0"/>
    <xf numFmtId="0" fontId="1" fillId="0" borderId="0"/>
    <xf numFmtId="0" fontId="46" fillId="0" borderId="0"/>
    <xf numFmtId="0" fontId="103"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2" fillId="0" borderId="0"/>
    <xf numFmtId="0" fontId="1" fillId="0" borderId="0"/>
    <xf numFmtId="0" fontId="1" fillId="0" borderId="0"/>
    <xf numFmtId="0" fontId="1" fillId="0" borderId="0"/>
    <xf numFmtId="172" fontId="20" fillId="0" borderId="0"/>
    <xf numFmtId="0" fontId="1" fillId="0" borderId="0"/>
    <xf numFmtId="0" fontId="2" fillId="0" borderId="0"/>
    <xf numFmtId="0" fontId="1" fillId="0" borderId="0"/>
    <xf numFmtId="172" fontId="20"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172" fontId="4" fillId="0" borderId="0"/>
    <xf numFmtId="0" fontId="1" fillId="0" borderId="0"/>
    <xf numFmtId="0" fontId="4" fillId="0" borderId="0"/>
    <xf numFmtId="0" fontId="2" fillId="0" borderId="0">
      <alignment wrapText="1"/>
    </xf>
    <xf numFmtId="172" fontId="1" fillId="0" borderId="0"/>
    <xf numFmtId="0" fontId="1" fillId="0" borderId="0"/>
    <xf numFmtId="0" fontId="2" fillId="0" borderId="0"/>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0" fillId="10" borderId="0" applyNumberFormat="0" applyBorder="0" applyAlignment="0" applyProtection="0"/>
    <xf numFmtId="0" fontId="4" fillId="0" borderId="0"/>
    <xf numFmtId="0" fontId="2" fillId="0" borderId="0"/>
    <xf numFmtId="0" fontId="2" fillId="0" borderId="0"/>
    <xf numFmtId="0" fontId="46" fillId="0" borderId="0"/>
    <xf numFmtId="0" fontId="4" fillId="0" borderId="0"/>
    <xf numFmtId="0" fontId="2" fillId="0" borderId="0"/>
    <xf numFmtId="172" fontId="2" fillId="0" borderId="0"/>
    <xf numFmtId="0" fontId="4" fillId="0" borderId="0"/>
    <xf numFmtId="0" fontId="1" fillId="0" borderId="0"/>
    <xf numFmtId="172" fontId="1" fillId="0" borderId="0"/>
    <xf numFmtId="0" fontId="1" fillId="0" borderId="0"/>
    <xf numFmtId="0" fontId="1" fillId="0" borderId="0"/>
    <xf numFmtId="0" fontId="95" fillId="0" borderId="0"/>
    <xf numFmtId="0" fontId="1" fillId="0" borderId="0"/>
    <xf numFmtId="172" fontId="2" fillId="0" borderId="0"/>
    <xf numFmtId="0" fontId="1" fillId="0" borderId="0"/>
    <xf numFmtId="0" fontId="4"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46" fillId="0" borderId="0"/>
    <xf numFmtId="0" fontId="2" fillId="0" borderId="0"/>
    <xf numFmtId="0" fontId="46" fillId="0" borderId="0"/>
    <xf numFmtId="0" fontId="1" fillId="0" borderId="0"/>
    <xf numFmtId="0" fontId="1" fillId="0" borderId="0"/>
    <xf numFmtId="172" fontId="1" fillId="0" borderId="0"/>
    <xf numFmtId="0" fontId="1" fillId="0" borderId="0"/>
    <xf numFmtId="0" fontId="1" fillId="0" borderId="0"/>
    <xf numFmtId="0" fontId="2"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2" fillId="0" borderId="0"/>
    <xf numFmtId="0" fontId="1" fillId="0" borderId="0"/>
    <xf numFmtId="0" fontId="1" fillId="0" borderId="0"/>
    <xf numFmtId="0" fontId="1" fillId="0" borderId="0"/>
    <xf numFmtId="172"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172" fontId="2"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8" fillId="0" borderId="0"/>
    <xf numFmtId="0" fontId="4" fillId="0" borderId="0"/>
    <xf numFmtId="172" fontId="2" fillId="0" borderId="0"/>
    <xf numFmtId="0" fontId="4" fillId="0" borderId="0"/>
    <xf numFmtId="0" fontId="2" fillId="0" borderId="0"/>
    <xf numFmtId="0" fontId="18" fillId="0" borderId="0"/>
    <xf numFmtId="172" fontId="1" fillId="0" borderId="0"/>
    <xf numFmtId="0" fontId="18" fillId="0" borderId="0"/>
    <xf numFmtId="0" fontId="1" fillId="0" borderId="0"/>
    <xf numFmtId="0" fontId="4" fillId="0" borderId="0"/>
    <xf numFmtId="0" fontId="2" fillId="0" borderId="0"/>
    <xf numFmtId="0" fontId="85" fillId="0" borderId="0"/>
    <xf numFmtId="0" fontId="2" fillId="0" borderId="0"/>
    <xf numFmtId="0" fontId="4"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46" fillId="0" borderId="0"/>
    <xf numFmtId="0" fontId="46" fillId="0" borderId="0"/>
    <xf numFmtId="0" fontId="1" fillId="0" borderId="0"/>
    <xf numFmtId="172" fontId="2" fillId="0" borderId="0"/>
    <xf numFmtId="0" fontId="1" fillId="0" borderId="0"/>
    <xf numFmtId="0" fontId="1" fillId="0" borderId="0"/>
    <xf numFmtId="0" fontId="1" fillId="0" borderId="0"/>
    <xf numFmtId="0" fontId="2" fillId="0" borderId="0"/>
    <xf numFmtId="0" fontId="18" fillId="0" borderId="0"/>
    <xf numFmtId="172" fontId="1" fillId="0" borderId="0"/>
    <xf numFmtId="0" fontId="18" fillId="0" borderId="0"/>
    <xf numFmtId="0" fontId="1" fillId="0" borderId="0"/>
    <xf numFmtId="0" fontId="2" fillId="0" borderId="0"/>
    <xf numFmtId="172" fontId="2" fillId="0" borderId="0"/>
    <xf numFmtId="172" fontId="1" fillId="0" borderId="0"/>
    <xf numFmtId="172" fontId="1" fillId="0" borderId="0"/>
    <xf numFmtId="172" fontId="1" fillId="0" borderId="0"/>
    <xf numFmtId="172" fontId="1" fillId="0" borderId="0"/>
    <xf numFmtId="0" fontId="10" fillId="9" borderId="0" applyNumberFormat="0" applyBorder="0" applyAlignment="0" applyProtection="0"/>
    <xf numFmtId="0" fontId="2" fillId="25" borderId="37" applyNumberFormat="0" applyFont="0" applyAlignment="0" applyProtection="0"/>
    <xf numFmtId="0" fontId="18" fillId="83" borderId="37" applyNumberFormat="0" applyFont="0" applyAlignment="0" applyProtection="0"/>
    <xf numFmtId="0" fontId="2" fillId="25"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172" fontId="18" fillId="83" borderId="37" applyNumberFormat="0" applyFont="0" applyAlignment="0" applyProtection="0"/>
    <xf numFmtId="0" fontId="18" fillId="83" borderId="37" applyNumberFormat="0" applyFont="0" applyAlignment="0" applyProtection="0"/>
    <xf numFmtId="0" fontId="18" fillId="83" borderId="37" applyNumberFormat="0" applyFont="0" applyAlignment="0" applyProtection="0"/>
    <xf numFmtId="0" fontId="38" fillId="21" borderId="38" applyNumberFormat="0" applyAlignment="0" applyProtection="0"/>
    <xf numFmtId="0" fontId="38" fillId="89" borderId="38" applyNumberFormat="0" applyAlignment="0" applyProtection="0"/>
    <xf numFmtId="0" fontId="64" fillId="33" borderId="22"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64" fillId="33" borderId="22" applyNumberFormat="0" applyAlignment="0" applyProtection="0"/>
    <xf numFmtId="0"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65" fontId="2" fillId="0" borderId="0" applyFont="0" applyFill="0" applyBorder="0" applyAlignment="0" applyProtection="0"/>
    <xf numFmtId="168" fontId="4" fillId="0" borderId="0" applyFont="0" applyFill="0" applyBorder="0" applyAlignment="0" applyProtection="0"/>
    <xf numFmtId="0" fontId="10" fillId="8" borderId="0" applyNumberFormat="0" applyBorder="0" applyAlignment="0" applyProtection="0"/>
    <xf numFmtId="9" fontId="2"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8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10" fontId="2" fillId="91"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alignment wrapText="1"/>
    </xf>
    <xf numFmtId="9" fontId="2" fillId="0" borderId="0" applyFont="0" applyFill="0" applyBorder="0" applyAlignment="0" applyProtection="0"/>
    <xf numFmtId="9" fontId="2" fillId="0" borderId="0" applyFont="0" applyFill="0" applyBorder="0" applyAlignment="0" applyProtection="0">
      <alignment wrapText="1"/>
    </xf>
    <xf numFmtId="9" fontId="2" fillId="0" borderId="0" applyFont="0" applyFill="0" applyBorder="0" applyAlignment="0" applyProtection="0"/>
    <xf numFmtId="0" fontId="10" fillId="7" borderId="0" applyNumberFormat="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Protection="0">
      <alignment horizontal="right"/>
    </xf>
    <xf numFmtId="0" fontId="40" fillId="0" borderId="0" applyNumberFormat="0" applyFill="0" applyBorder="0" applyProtection="0">
      <alignment horizontal="right"/>
    </xf>
    <xf numFmtId="0" fontId="39" fillId="0" borderId="0" applyNumberFormat="0" applyFill="0" applyBorder="0" applyProtection="0">
      <alignment horizontal="right"/>
    </xf>
    <xf numFmtId="0" fontId="42" fillId="0" borderId="0" applyNumberFormat="0" applyFill="0" applyBorder="0" applyProtection="0">
      <alignment horizontal="right"/>
    </xf>
    <xf numFmtId="0" fontId="42" fillId="0" borderId="0" applyNumberFormat="0" applyFill="0" applyBorder="0" applyProtection="0">
      <alignment horizontal="right"/>
    </xf>
    <xf numFmtId="0" fontId="41" fillId="0" borderId="0" applyNumberFormat="0" applyFill="0" applyBorder="0" applyProtection="0">
      <alignment horizontal="right"/>
    </xf>
    <xf numFmtId="165" fontId="2" fillId="0" borderId="0" applyFill="0" applyBorder="0" applyAlignment="0"/>
    <xf numFmtId="0" fontId="10" fillId="6" borderId="0" applyNumberFormat="0" applyBorder="0" applyAlignment="0" applyProtection="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0" fillId="5" borderId="0" applyNumberFormat="0" applyBorder="0" applyAlignment="0" applyProtection="0"/>
    <xf numFmtId="169" fontId="4" fillId="0" borderId="0" applyFont="0" applyFill="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48" fillId="0" borderId="0" applyNumberFormat="0" applyFont="0" applyFill="0" applyBorder="0" applyAlignment="0"/>
    <xf numFmtId="0" fontId="48" fillId="0" borderId="0" applyNumberFormat="0" applyFont="0" applyFill="0" applyBorder="0" applyAlignment="0"/>
    <xf numFmtId="165" fontId="2" fillId="0" borderId="0" applyFill="0" applyBorder="0" applyAlignment="0"/>
    <xf numFmtId="165" fontId="2" fillId="0" borderId="0" applyFill="0" applyBorder="0" applyAlignment="0"/>
    <xf numFmtId="0" fontId="10" fillId="4"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172" fontId="16" fillId="0" borderId="0"/>
    <xf numFmtId="0" fontId="117" fillId="0" borderId="0" applyNumberFormat="0" applyFill="0" applyBorder="0" applyAlignment="0" applyProtection="0"/>
    <xf numFmtId="172" fontId="16"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 fillId="0" borderId="0"/>
    <xf numFmtId="0" fontId="119" fillId="21" borderId="0">
      <alignment horizontal="left"/>
    </xf>
    <xf numFmtId="0" fontId="16" fillId="0" borderId="0"/>
    <xf numFmtId="0" fontId="5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21" borderId="0">
      <alignment horizontal="left"/>
    </xf>
    <xf numFmtId="0" fontId="16" fillId="0" borderId="0"/>
    <xf numFmtId="0" fontId="5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21" borderId="0">
      <alignment horizontal="left"/>
    </xf>
    <xf numFmtId="0" fontId="52"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44" applyNumberFormat="0" applyFill="0" applyAlignment="0" applyProtection="0"/>
    <xf numFmtId="0" fontId="70" fillId="0" borderId="25"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39" applyNumberFormat="0" applyFill="0" applyAlignment="0" applyProtection="0"/>
    <xf numFmtId="0" fontId="53" fillId="0" borderId="44" applyNumberFormat="0" applyFill="0" applyAlignment="0" applyProtection="0"/>
    <xf numFmtId="0" fontId="70" fillId="0" borderId="25"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0" fontId="10" fillId="3" borderId="0" applyNumberFormat="0" applyBorder="0" applyAlignment="0" applyProtection="0"/>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44" fontId="2" fillId="0" borderId="0" applyFont="0" applyFill="0" applyBorder="0" applyAlignment="0" applyProtection="0"/>
    <xf numFmtId="0" fontId="6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3" fontId="2" fillId="0" borderId="0" applyFont="0" applyFill="0" applyBorder="0" applyAlignment="0" applyProtection="0"/>
    <xf numFmtId="0" fontId="68" fillId="0" borderId="0" applyNumberFormat="0" applyFill="0" applyBorder="0" applyAlignment="0" applyProtection="0"/>
    <xf numFmtId="0" fontId="1" fillId="0" borderId="0"/>
    <xf numFmtId="9" fontId="2" fillId="0" borderId="0" applyFont="0" applyFill="0" applyBorder="0" applyAlignment="0" applyProtection="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164" fontId="105" fillId="95" borderId="46">
      <alignment horizontal="left" vertical="center" wrapText="1"/>
    </xf>
    <xf numFmtId="164" fontId="2" fillId="96" borderId="46">
      <alignment horizontal="left" vertical="center" wrapText="1"/>
    </xf>
    <xf numFmtId="0" fontId="103" fillId="0" borderId="0"/>
    <xf numFmtId="9" fontId="103" fillId="0" borderId="0" applyFont="0" applyFill="0" applyBorder="0" applyAlignment="0" applyProtection="0"/>
    <xf numFmtId="44" fontId="107" fillId="0" borderId="0" applyFont="0" applyFill="0" applyBorder="0" applyAlignment="0" applyProtection="0"/>
    <xf numFmtId="0" fontId="2" fillId="0" borderId="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3"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125" fillId="70" borderId="0" applyNumberFormat="0" applyBorder="0" applyAlignment="0" applyProtection="0"/>
    <xf numFmtId="0" fontId="125" fillId="67" borderId="0" applyNumberFormat="0" applyBorder="0" applyAlignment="0" applyProtection="0"/>
    <xf numFmtId="0" fontId="125" fillId="68" borderId="0" applyNumberFormat="0" applyBorder="0" applyAlignment="0" applyProtection="0"/>
    <xf numFmtId="0" fontId="125" fillId="71" borderId="0" applyNumberFormat="0" applyBorder="0" applyAlignment="0" applyProtection="0"/>
    <xf numFmtId="0" fontId="125" fillId="72" borderId="0" applyNumberFormat="0" applyBorder="0" applyAlignment="0" applyProtection="0"/>
    <xf numFmtId="0" fontId="125" fillId="73" borderId="0" applyNumberFormat="0" applyBorder="0" applyAlignment="0" applyProtection="0"/>
    <xf numFmtId="0" fontId="125" fillId="74" borderId="0" applyNumberFormat="0" applyBorder="0" applyAlignment="0" applyProtection="0"/>
    <xf numFmtId="0" fontId="125" fillId="75" borderId="0" applyNumberFormat="0" applyBorder="0" applyAlignment="0" applyProtection="0"/>
    <xf numFmtId="0" fontId="125" fillId="76" borderId="0" applyNumberFormat="0" applyBorder="0" applyAlignment="0" applyProtection="0"/>
    <xf numFmtId="0" fontId="125" fillId="71" borderId="0" applyNumberFormat="0" applyBorder="0" applyAlignment="0" applyProtection="0"/>
    <xf numFmtId="0" fontId="125" fillId="72" borderId="0" applyNumberFormat="0" applyBorder="0" applyAlignment="0" applyProtection="0"/>
    <xf numFmtId="0" fontId="125" fillId="77" borderId="0" applyNumberFormat="0" applyBorder="0" applyAlignment="0" applyProtection="0"/>
    <xf numFmtId="0" fontId="126" fillId="61" borderId="0" applyNumberFormat="0" applyBorder="0" applyAlignment="0" applyProtection="0"/>
    <xf numFmtId="0" fontId="127" fillId="78" borderId="34" applyNumberFormat="0" applyAlignment="0" applyProtection="0"/>
    <xf numFmtId="0" fontId="128" fillId="79" borderId="4"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4" fontId="20" fillId="0" borderId="0" applyFont="0" applyFill="0" applyBorder="0" applyAlignment="0" applyProtection="0"/>
    <xf numFmtId="0" fontId="129" fillId="0" borderId="0" applyNumberFormat="0" applyFill="0" applyBorder="0" applyAlignment="0" applyProtection="0"/>
    <xf numFmtId="0" fontId="130" fillId="62" borderId="0" applyNumberFormat="0" applyBorder="0" applyAlignment="0" applyProtection="0"/>
    <xf numFmtId="0" fontId="131" fillId="0" borderId="9" applyNumberFormat="0" applyFill="0" applyAlignment="0" applyProtection="0"/>
    <xf numFmtId="0" fontId="132" fillId="0" borderId="10" applyNumberFormat="0" applyFill="0" applyAlignment="0" applyProtection="0"/>
    <xf numFmtId="0" fontId="133" fillId="0" borderId="11" applyNumberFormat="0" applyFill="0" applyAlignment="0" applyProtection="0"/>
    <xf numFmtId="0" fontId="133" fillId="0" borderId="0" applyNumberFormat="0" applyFill="0" applyBorder="0" applyAlignment="0" applyProtection="0"/>
    <xf numFmtId="0" fontId="134" fillId="65" borderId="34" applyNumberFormat="0" applyAlignment="0" applyProtection="0"/>
    <xf numFmtId="0" fontId="135" fillId="0" borderId="12" applyNumberFormat="0" applyFill="0" applyAlignment="0" applyProtection="0"/>
    <xf numFmtId="0" fontId="136" fillId="8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38" applyNumberFormat="0" applyAlignment="0" applyProtection="0"/>
    <xf numFmtId="0" fontId="1" fillId="56" borderId="0" applyNumberFormat="0" applyBorder="0" applyAlignment="0" applyProtection="0"/>
    <xf numFmtId="0" fontId="50" fillId="0" borderId="0" applyNumberFormat="0" applyFill="0" applyBorder="0" applyAlignment="0" applyProtection="0"/>
    <xf numFmtId="0" fontId="119" fillId="0" borderId="44" applyNumberFormat="0" applyFill="0" applyAlignment="0" applyProtection="0"/>
    <xf numFmtId="0" fontId="138" fillId="0" borderId="0" applyNumberFormat="0" applyFill="0" applyBorder="0" applyAlignment="0" applyProtection="0"/>
    <xf numFmtId="0" fontId="1" fillId="52" borderId="0" applyNumberFormat="0" applyBorder="0" applyAlignment="0" applyProtection="0"/>
    <xf numFmtId="0" fontId="139" fillId="0" borderId="18" applyNumberFormat="0" applyFill="0" applyAlignment="0" applyProtection="0"/>
    <xf numFmtId="0" fontId="140" fillId="0" borderId="19" applyNumberFormat="0" applyFill="0" applyAlignment="0" applyProtection="0"/>
    <xf numFmtId="0" fontId="141" fillId="0" borderId="20" applyNumberFormat="0" applyFill="0" applyAlignment="0" applyProtection="0"/>
    <xf numFmtId="0" fontId="141" fillId="0" borderId="0" applyNumberFormat="0" applyFill="0" applyBorder="0" applyAlignment="0" applyProtection="0"/>
    <xf numFmtId="0" fontId="142" fillId="29" borderId="0" applyNumberFormat="0" applyBorder="0" applyAlignment="0" applyProtection="0"/>
    <xf numFmtId="0" fontId="143" fillId="30" borderId="0" applyNumberFormat="0" applyBorder="0" applyAlignment="0" applyProtection="0"/>
    <xf numFmtId="0" fontId="144" fillId="31" borderId="0" applyNumberFormat="0" applyBorder="0" applyAlignment="0" applyProtection="0"/>
    <xf numFmtId="0" fontId="145" fillId="32" borderId="21" applyNumberFormat="0" applyAlignment="0" applyProtection="0"/>
    <xf numFmtId="0" fontId="146" fillId="33" borderId="22" applyNumberFormat="0" applyAlignment="0" applyProtection="0"/>
    <xf numFmtId="0" fontId="147" fillId="33" borderId="21" applyNumberFormat="0" applyAlignment="0" applyProtection="0"/>
    <xf numFmtId="0" fontId="148" fillId="0" borderId="23" applyNumberFormat="0" applyFill="0" applyAlignment="0" applyProtection="0"/>
    <xf numFmtId="0" fontId="105" fillId="34" borderId="24" applyNumberFormat="0" applyAlignment="0" applyProtection="0"/>
    <xf numFmtId="0" fontId="149" fillId="0" borderId="0" applyNumberFormat="0" applyFill="0" applyBorder="0" applyAlignment="0" applyProtection="0"/>
    <xf numFmtId="0" fontId="103" fillId="86" borderId="32" applyNumberFormat="0" applyFont="0" applyAlignment="0" applyProtection="0"/>
    <xf numFmtId="0" fontId="150" fillId="0" borderId="0" applyNumberFormat="0" applyFill="0" applyBorder="0" applyAlignment="0" applyProtection="0"/>
    <xf numFmtId="0" fontId="104" fillId="0" borderId="25" applyNumberFormat="0" applyFill="0" applyAlignment="0" applyProtection="0"/>
    <xf numFmtId="0" fontId="106" fillId="35" borderId="0" applyNumberFormat="0" applyBorder="0" applyAlignment="0" applyProtection="0"/>
    <xf numFmtId="0" fontId="103" fillId="36" borderId="0" applyNumberFormat="0" applyBorder="0" applyAlignment="0" applyProtection="0"/>
    <xf numFmtId="0" fontId="103"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6" fillId="46" borderId="0" applyNumberFormat="0" applyBorder="0" applyAlignment="0" applyProtection="0"/>
    <xf numFmtId="0" fontId="106"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3" fillId="52" borderId="0" applyNumberFormat="0" applyBorder="0" applyAlignment="0" applyProtection="0"/>
    <xf numFmtId="0" fontId="103" fillId="53" borderId="0" applyNumberFormat="0" applyBorder="0" applyAlignment="0" applyProtection="0"/>
    <xf numFmtId="0" fontId="106" fillId="54" borderId="0" applyNumberFormat="0" applyBorder="0" applyAlignment="0" applyProtection="0"/>
    <xf numFmtId="0" fontId="106"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106" fillId="58" borderId="0" applyNumberFormat="0" applyBorder="0" applyAlignment="0" applyProtection="0"/>
    <xf numFmtId="0" fontId="103" fillId="86" borderId="32" applyNumberFormat="0" applyFont="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0" fillId="62" borderId="0" applyNumberFormat="0" applyBorder="0" applyAlignment="0" applyProtection="0"/>
    <xf numFmtId="0" fontId="1" fillId="37" borderId="0" applyNumberFormat="0" applyBorder="0" applyAlignment="0" applyProtection="0"/>
    <xf numFmtId="0" fontId="10" fillId="5" borderId="0" applyNumberFormat="0" applyBorder="0" applyAlignment="0" applyProtection="0"/>
    <xf numFmtId="0" fontId="1" fillId="37" borderId="0" applyNumberFormat="0" applyBorder="0" applyAlignment="0" applyProtection="0"/>
    <xf numFmtId="9" fontId="85" fillId="0" borderId="0" applyFont="0" applyFill="0" applyBorder="0" applyAlignment="0" applyProtection="0"/>
    <xf numFmtId="0" fontId="1" fillId="44" borderId="0" applyNumberFormat="0" applyBorder="0" applyAlignment="0" applyProtection="0"/>
    <xf numFmtId="0" fontId="10" fillId="6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5" fontId="10" fillId="0" borderId="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9" fontId="2"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92" fillId="0" borderId="0"/>
    <xf numFmtId="43" fontId="92" fillId="0" borderId="0" applyFont="0" applyFill="0" applyBorder="0" applyAlignment="0" applyProtection="0"/>
    <xf numFmtId="44" fontId="92" fillId="0" borderId="0" applyFont="0" applyFill="0" applyBorder="0" applyAlignment="0" applyProtection="0"/>
    <xf numFmtId="0" fontId="1" fillId="44" borderId="0" applyNumberFormat="0" applyBorder="0" applyAlignment="0" applyProtection="0"/>
    <xf numFmtId="0" fontId="92" fillId="0" borderId="0"/>
    <xf numFmtId="43"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3" fontId="92" fillId="0" borderId="0" applyFont="0" applyFill="0" applyBorder="0" applyAlignment="0" applyProtection="0"/>
    <xf numFmtId="0" fontId="92" fillId="0" borderId="0"/>
    <xf numFmtId="44" fontId="92" fillId="0" borderId="0" applyFont="0" applyFill="0" applyBorder="0" applyAlignment="0" applyProtection="0"/>
    <xf numFmtId="43" fontId="92" fillId="0" borderId="0" applyFont="0" applyFill="0" applyBorder="0" applyAlignment="0" applyProtection="0"/>
    <xf numFmtId="0" fontId="92"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4" fontId="4" fillId="0" borderId="0" applyFont="0" applyFill="0" applyBorder="0" applyAlignment="0" applyProtection="0"/>
    <xf numFmtId="0" fontId="2" fillId="0" borderId="0"/>
    <xf numFmtId="0" fontId="50" fillId="0" borderId="0" applyNumberFormat="0" applyFill="0" applyBorder="0" applyAlignment="0" applyProtection="0"/>
    <xf numFmtId="0" fontId="2" fillId="0" borderId="0"/>
    <xf numFmtId="0" fontId="98" fillId="97" borderId="0" applyNumberFormat="0" applyBorder="0" applyAlignment="0" applyProtection="0">
      <alignment horizontal="right"/>
    </xf>
    <xf numFmtId="0" fontId="2"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 fillId="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 fillId="6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0" fillId="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0" fillId="60" borderId="0" applyNumberFormat="0" applyBorder="0" applyAlignment="0" applyProtection="0"/>
    <xf numFmtId="0" fontId="20" fillId="0" borderId="0">
      <alignment vertical="top"/>
    </xf>
    <xf numFmtId="9" fontId="107" fillId="0" borderId="0" applyFont="0" applyFill="0" applyBorder="0" applyAlignment="0" applyProtection="0"/>
    <xf numFmtId="0" fontId="107" fillId="0" borderId="0"/>
    <xf numFmtId="0" fontId="20" fillId="0" borderId="0">
      <alignment vertical="top"/>
    </xf>
    <xf numFmtId="9" fontId="4" fillId="0" borderId="0" applyFont="0" applyFill="0" applyBorder="0" applyAlignment="0" applyProtection="0"/>
    <xf numFmtId="0" fontId="4" fillId="0" borderId="0"/>
    <xf numFmtId="0" fontId="20" fillId="61" borderId="0" applyNumberFormat="0" applyBorder="0" applyAlignment="0" applyProtection="0"/>
    <xf numFmtId="0" fontId="34" fillId="0" borderId="45"/>
    <xf numFmtId="0" fontId="20" fillId="63" borderId="0" applyNumberFormat="0" applyBorder="0" applyAlignment="0" applyProtection="0"/>
    <xf numFmtId="0" fontId="20" fillId="64" borderId="0" applyNumberFormat="0" applyBorder="0" applyAlignment="0" applyProtection="0"/>
    <xf numFmtId="0" fontId="53" fillId="0" borderId="44" applyNumberFormat="0" applyFill="0" applyAlignment="0" applyProtection="0"/>
    <xf numFmtId="0" fontId="20" fillId="6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0" fillId="6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0" fillId="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0" fillId="9"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5" fillId="21" borderId="34" applyNumberFormat="0" applyAlignment="0" applyProtection="0"/>
    <xf numFmtId="0" fontId="1" fillId="41" borderId="0" applyNumberFormat="0" applyBorder="0" applyAlignment="0" applyProtection="0"/>
    <xf numFmtId="0" fontId="10" fillId="6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0" fillId="65"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0" fillId="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83" borderId="37" applyNumberFormat="0" applyFont="0" applyAlignment="0" applyProtection="0"/>
    <xf numFmtId="0" fontId="10" fillId="62" borderId="0" applyNumberFormat="0" applyBorder="0" applyAlignment="0" applyProtection="0"/>
    <xf numFmtId="0" fontId="2" fillId="83" borderId="37" applyNumberFormat="0" applyFont="0" applyAlignment="0" applyProtection="0"/>
    <xf numFmtId="0" fontId="2" fillId="25" borderId="37" applyNumberFormat="0" applyFon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21" borderId="38" applyNumberFormat="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6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0" fillId="6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0" fillId="6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9" fillId="0" borderId="45"/>
    <xf numFmtId="10" fontId="92" fillId="25" borderId="31" applyNumberFormat="0" applyBorder="0" applyAlignment="0" applyProtection="0"/>
    <xf numFmtId="0" fontId="2" fillId="0" borderId="0"/>
    <xf numFmtId="0" fontId="1" fillId="44" borderId="0" applyNumberFormat="0" applyBorder="0" applyAlignment="0" applyProtection="0"/>
    <xf numFmtId="0" fontId="2" fillId="0" borderId="0"/>
    <xf numFmtId="0" fontId="47" fillId="26" borderId="31" applyNumberFormat="0" applyProtection="0">
      <alignment horizontal="center"/>
    </xf>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6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0" fillId="6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0"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7" fillId="26" borderId="31" applyNumberFormat="0" applyProtection="0">
      <alignment horizontal="center"/>
    </xf>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0" borderId="0"/>
    <xf numFmtId="0" fontId="20" fillId="66" borderId="0" applyNumberFormat="0" applyBorder="0" applyAlignment="0" applyProtection="0"/>
    <xf numFmtId="0" fontId="1" fillId="44" borderId="0" applyNumberFormat="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0" fillId="61" borderId="0" applyNumberFormat="0" applyBorder="0" applyAlignment="0" applyProtection="0"/>
    <xf numFmtId="0" fontId="2" fillId="0" borderId="31" applyNumberFormat="0" applyFill="0" applyAlignment="0" applyProtection="0"/>
    <xf numFmtId="0" fontId="19" fillId="0" borderId="45"/>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47" fillId="26" borderId="31" applyNumberFormat="0" applyProtection="0">
      <alignment horizontal="center"/>
    </xf>
    <xf numFmtId="10" fontId="92" fillId="25" borderId="31"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0" fontId="1" fillId="44" borderId="0" applyNumberFormat="0" applyBorder="0" applyAlignment="0" applyProtection="0"/>
    <xf numFmtId="0" fontId="1" fillId="44" borderId="0" applyNumberFormat="0" applyBorder="0" applyAlignment="0" applyProtection="0"/>
    <xf numFmtId="0" fontId="33" fillId="8" borderId="34" applyNumberFormat="0" applyAlignment="0" applyProtection="0"/>
    <xf numFmtId="10" fontId="92" fillId="25" borderId="31"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1" fillId="40" borderId="0" applyNumberFormat="0" applyBorder="0" applyAlignment="0" applyProtection="0"/>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 fillId="0" borderId="31" applyFill="0" applyAlignment="0" applyProtection="0"/>
    <xf numFmtId="0" fontId="1" fillId="44" borderId="0" applyNumberFormat="0" applyBorder="0" applyAlignment="0" applyProtection="0"/>
    <xf numFmtId="10" fontId="92" fillId="25" borderId="31" applyNumberFormat="0" applyBorder="0" applyAlignment="0" applyProtection="0"/>
    <xf numFmtId="0" fontId="50" fillId="0" borderId="0" applyNumberForma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47" fillId="26" borderId="31" applyNumberFormat="0" applyProtection="0">
      <alignment horizontal="center"/>
    </xf>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1" fillId="44" borderId="0" applyNumberFormat="0" applyBorder="0" applyAlignment="0" applyProtection="0"/>
    <xf numFmtId="0" fontId="2" fillId="0" borderId="31" applyFill="0" applyAlignment="0" applyProtection="0"/>
    <xf numFmtId="0" fontId="1" fillId="44" borderId="0" applyNumberFormat="0" applyBorder="0" applyAlignment="0" applyProtection="0"/>
    <xf numFmtId="0" fontId="1" fillId="40"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4" applyNumberFormat="0" applyAlignment="0" applyProtection="0"/>
    <xf numFmtId="0" fontId="1" fillId="44" borderId="0" applyNumberFormat="0" applyBorder="0" applyAlignment="0" applyProtection="0"/>
    <xf numFmtId="0" fontId="1" fillId="36" borderId="0" applyNumberFormat="0" applyBorder="0" applyAlignment="0" applyProtection="0"/>
    <xf numFmtId="0" fontId="47" fillId="26" borderId="31" applyNumberFormat="0" applyProtection="0">
      <alignment horizontal="center"/>
    </xf>
    <xf numFmtId="0" fontId="2" fillId="0" borderId="31" applyFill="0" applyAlignment="0" applyProtection="0"/>
    <xf numFmtId="0" fontId="47" fillId="26" borderId="31" applyNumberFormat="0" applyProtection="0">
      <alignment horizontal="center"/>
    </xf>
    <xf numFmtId="0" fontId="34" fillId="23" borderId="45"/>
    <xf numFmtId="0" fontId="1" fillId="44"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47" fillId="26" borderId="31" applyNumberFormat="0" applyProtection="0">
      <alignment horizontal="center"/>
    </xf>
    <xf numFmtId="0" fontId="2" fillId="0" borderId="31" applyFill="0" applyAlignment="0" applyProtection="0"/>
    <xf numFmtId="0" fontId="2" fillId="0" borderId="31" applyFill="0" applyAlignment="0" applyProtection="0"/>
    <xf numFmtId="10" fontId="92" fillId="25" borderId="31"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26" borderId="31" applyNumberFormat="0" applyProtection="0">
      <alignment horizontal="center"/>
    </xf>
    <xf numFmtId="0" fontId="2" fillId="0" borderId="31" applyFill="0" applyAlignment="0" applyProtection="0"/>
    <xf numFmtId="10" fontId="92" fillId="25" borderId="31" applyNumberFormat="0" applyBorder="0" applyAlignment="0" applyProtection="0"/>
    <xf numFmtId="0" fontId="2" fillId="0" borderId="31" applyNumberFormat="0" applyFill="0" applyAlignment="0" applyProtection="0"/>
    <xf numFmtId="0" fontId="2" fillId="0" borderId="31"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0" fillId="6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0" borderId="0"/>
    <xf numFmtId="0" fontId="20" fillId="6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1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0" fillId="1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0" fillId="68"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0" fillId="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0" fillId="63" borderId="0" applyNumberFormat="0" applyBorder="0" applyAlignment="0" applyProtection="0"/>
    <xf numFmtId="0" fontId="10" fillId="6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66" borderId="0" applyNumberFormat="0" applyBorder="0" applyAlignment="0" applyProtection="0"/>
    <xf numFmtId="0" fontId="10" fillId="6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1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6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15" fillId="21" borderId="34" applyNumberFormat="0" applyAlignment="0" applyProtection="0"/>
    <xf numFmtId="0" fontId="15" fillId="78" borderId="34" applyNumberFormat="0" applyAlignment="0" applyProtection="0"/>
    <xf numFmtId="0" fontId="17" fillId="22" borderId="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7" fillId="0" borderId="0" applyFont="0" applyFill="0" applyBorder="0" applyAlignment="0" applyProtection="0"/>
    <xf numFmtId="44" fontId="1"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7" fillId="0" borderId="0" applyFont="0" applyFill="0" applyBorder="0" applyAlignment="0" applyProtection="0"/>
    <xf numFmtId="44" fontId="10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24" fillId="5" borderId="0" applyNumberFormat="0" applyBorder="0" applyAlignment="0" applyProtection="0"/>
    <xf numFmtId="0" fontId="33" fillId="8" borderId="34" applyNumberFormat="0" applyAlignment="0" applyProtection="0"/>
    <xf numFmtId="0" fontId="33" fillId="65" borderId="34" applyNumberFormat="0" applyAlignment="0" applyProtection="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36"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xf numFmtId="0" fontId="10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2" fillId="25"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8" fillId="83" borderId="37"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21" borderId="38" applyNumberFormat="0" applyAlignment="0" applyProtection="0"/>
    <xf numFmtId="0" fontId="38" fillId="78" borderId="38" applyNumberFormat="0" applyAlignment="0" applyProtection="0"/>
    <xf numFmtId="9" fontId="2"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165" fontId="2" fillId="0" borderId="0" applyFill="0" applyBorder="0" applyAlignment="0"/>
    <xf numFmtId="0" fontId="98" fillId="97" borderId="0" applyNumberFormat="0" applyBorder="0" applyAlignment="0" applyProtection="0">
      <alignment horizontal="right"/>
    </xf>
    <xf numFmtId="165" fontId="2" fillId="0" borderId="0" applyFill="0" applyBorder="0" applyAlignment="0"/>
    <xf numFmtId="165" fontId="2" fillId="0" borderId="0" applyFill="0" applyBorder="0" applyAlignment="0"/>
    <xf numFmtId="0" fontId="119" fillId="0" borderId="44"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7" fillId="0" borderId="0" applyNumberFormat="0" applyFill="0" applyBorder="0" applyAlignment="0" applyProtection="0"/>
    <xf numFmtId="0" fontId="127" fillId="78" borderId="34"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3" fillId="0" borderId="44" applyNumberFormat="0" applyFill="0" applyAlignment="0" applyProtection="0"/>
    <xf numFmtId="0" fontId="53" fillId="0" borderId="44" applyNumberFormat="0" applyFill="0" applyAlignment="0" applyProtection="0"/>
    <xf numFmtId="0" fontId="4" fillId="0" borderId="0"/>
    <xf numFmtId="44" fontId="4" fillId="0" borderId="0" applyFont="0" applyFill="0" applyBorder="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0" fontId="92" fillId="0" borderId="0"/>
    <xf numFmtId="0" fontId="92" fillId="0" borderId="0"/>
    <xf numFmtId="0" fontId="134" fillId="65" borderId="34" applyNumberFormat="0" applyAlignment="0" applyProtection="0"/>
    <xf numFmtId="0" fontId="134" fillId="65" borderId="34" applyNumberFormat="0" applyAlignment="0" applyProtection="0"/>
    <xf numFmtId="0" fontId="103" fillId="57" borderId="0" applyNumberFormat="0" applyBorder="0" applyAlignment="0" applyProtection="0"/>
    <xf numFmtId="0" fontId="103" fillId="56" borderId="0" applyNumberFormat="0" applyBorder="0" applyAlignment="0" applyProtection="0"/>
    <xf numFmtId="0" fontId="103" fillId="53" borderId="0" applyNumberFormat="0" applyBorder="0" applyAlignment="0" applyProtection="0"/>
    <xf numFmtId="0" fontId="103" fillId="52" borderId="0" applyNumberFormat="0" applyBorder="0" applyAlignment="0" applyProtection="0"/>
    <xf numFmtId="0" fontId="103" fillId="49" borderId="0" applyNumberFormat="0" applyBorder="0" applyAlignment="0" applyProtection="0"/>
    <xf numFmtId="0" fontId="103" fillId="48"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37" borderId="0" applyNumberFormat="0" applyBorder="0" applyAlignment="0" applyProtection="0"/>
    <xf numFmtId="0" fontId="103" fillId="36" borderId="0" applyNumberFormat="0" applyBorder="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20" fillId="63" borderId="0" applyNumberFormat="0" applyBorder="0" applyAlignment="0" applyProtection="0"/>
    <xf numFmtId="0" fontId="20" fillId="68" borderId="0" applyNumberFormat="0" applyBorder="0" applyAlignment="0" applyProtection="0"/>
    <xf numFmtId="0" fontId="20" fillId="67" borderId="0" applyNumberFormat="0" applyBorder="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20" fillId="66" borderId="0" applyNumberFormat="0" applyBorder="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20" fillId="60" borderId="0" applyNumberFormat="0" applyBorder="0" applyAlignment="0" applyProtection="0"/>
    <xf numFmtId="166" fontId="25" fillId="0" borderId="0" applyFill="0" applyBorder="0" applyAlignment="0" applyProtection="0"/>
    <xf numFmtId="0" fontId="20" fillId="0" borderId="0"/>
    <xf numFmtId="0" fontId="1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33" fillId="65" borderId="34" applyNumberFormat="0" applyAlignment="0" applyProtection="0"/>
    <xf numFmtId="9" fontId="2" fillId="0" borderId="0" applyFon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alignment horizontal="right"/>
    </xf>
    <xf numFmtId="43" fontId="20" fillId="0" borderId="0" applyFont="0" applyFill="0" applyBorder="0" applyAlignment="0" applyProtection="0"/>
    <xf numFmtId="0" fontId="103" fillId="0" borderId="0"/>
    <xf numFmtId="0" fontId="85" fillId="0" borderId="0"/>
    <xf numFmtId="0" fontId="98" fillId="84" borderId="0" applyNumberFormat="0" applyBorder="0" applyAlignment="0" applyProtection="0">
      <alignment horizontal="right"/>
    </xf>
    <xf numFmtId="0" fontId="134" fillId="65" borderId="34" applyNumberFormat="0" applyAlignment="0" applyProtection="0"/>
    <xf numFmtId="0" fontId="57" fillId="0" borderId="18" applyNumberFormat="0" applyFill="0" applyAlignment="0" applyProtection="0"/>
    <xf numFmtId="0" fontId="58" fillId="0" borderId="19"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31" borderId="0" applyNumberFormat="0" applyBorder="0" applyAlignment="0" applyProtection="0"/>
    <xf numFmtId="0" fontId="63" fillId="32" borderId="21" applyNumberFormat="0" applyAlignment="0" applyProtection="0"/>
    <xf numFmtId="0" fontId="64" fillId="33" borderId="22" applyNumberFormat="0" applyAlignment="0" applyProtection="0"/>
    <xf numFmtId="0" fontId="65" fillId="33" borderId="21" applyNumberFormat="0" applyAlignment="0" applyProtection="0"/>
    <xf numFmtId="0" fontId="66" fillId="0" borderId="23" applyNumberFormat="0" applyFill="0" applyAlignment="0" applyProtection="0"/>
    <xf numFmtId="0" fontId="67" fillId="34" borderId="2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5" applyNumberFormat="0" applyFill="0" applyAlignment="0" applyProtection="0"/>
    <xf numFmtId="0" fontId="71" fillId="35"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8" borderId="0" applyNumberFormat="0" applyBorder="0" applyAlignment="0" applyProtection="0"/>
    <xf numFmtId="44" fontId="2" fillId="0" borderId="0" applyFont="0" applyFill="0" applyBorder="0" applyAlignment="0" applyProtection="0"/>
    <xf numFmtId="0" fontId="151" fillId="0" borderId="0"/>
    <xf numFmtId="0" fontId="2" fillId="0" borderId="0"/>
    <xf numFmtId="0" fontId="50" fillId="0" borderId="0" applyNumberFormat="0" applyFill="0" applyBorder="0" applyAlignment="0" applyProtection="0"/>
    <xf numFmtId="9" fontId="2" fillId="0" borderId="0" applyFont="0" applyFill="0" applyBorder="0" applyAlignment="0" applyProtection="0"/>
    <xf numFmtId="0" fontId="33" fillId="65" borderId="34" applyNumberForma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172" fontId="2" fillId="0" borderId="0"/>
    <xf numFmtId="44" fontId="1" fillId="0" borderId="0" applyFont="0" applyFill="0" applyBorder="0" applyAlignment="0" applyProtection="0"/>
    <xf numFmtId="37" fontId="152" fillId="0" borderId="0"/>
    <xf numFmtId="173" fontId="26" fillId="0" borderId="0" applyFont="0" applyFill="0" applyBorder="0" applyAlignment="0" applyProtection="0"/>
    <xf numFmtId="0" fontId="153" fillId="0" borderId="0" applyNumberFormat="0" applyFill="0" applyBorder="0"/>
    <xf numFmtId="0" fontId="10" fillId="66" borderId="0" applyNumberFormat="0" applyBorder="0" applyAlignment="0" applyProtection="0"/>
    <xf numFmtId="180" fontId="154" fillId="0" borderId="2" applyNumberFormat="0" applyFont="0" applyBorder="0" applyAlignment="0">
      <alignment horizontal="left"/>
    </xf>
    <xf numFmtId="0" fontId="10" fillId="66" borderId="0" applyNumberFormat="0" applyBorder="0" applyAlignment="0" applyProtection="0"/>
    <xf numFmtId="0" fontId="40" fillId="0" borderId="0" applyNumberFormat="0" applyFill="0" applyBorder="0" applyProtection="0">
      <alignment horizontal="right"/>
    </xf>
    <xf numFmtId="0" fontId="42" fillId="0" borderId="0" applyNumberFormat="0" applyFill="0" applyBorder="0" applyProtection="0">
      <alignment horizontal="right"/>
    </xf>
    <xf numFmtId="0" fontId="45" fillId="0" borderId="0" applyNumberFormat="0" applyFill="0" applyBorder="0" applyAlignment="0" applyProtection="0"/>
    <xf numFmtId="0" fontId="155" fillId="0" borderId="0"/>
    <xf numFmtId="0" fontId="52" fillId="0" borderId="0" applyNumberFormat="0" applyFill="0" applyBorder="0" applyAlignment="0" applyProtection="0"/>
    <xf numFmtId="0" fontId="151" fillId="0" borderId="0"/>
    <xf numFmtId="43" fontId="4" fillId="0" borderId="0" applyFont="0" applyFill="0" applyBorder="0" applyAlignment="0" applyProtection="0"/>
    <xf numFmtId="0" fontId="4" fillId="0" borderId="0"/>
    <xf numFmtId="0" fontId="10" fillId="60" borderId="0" applyNumberFormat="0" applyBorder="0" applyAlignment="0" applyProtection="0"/>
    <xf numFmtId="0" fontId="1" fillId="36" borderId="0" applyNumberFormat="0" applyBorder="0" applyAlignment="0" applyProtection="0"/>
    <xf numFmtId="0" fontId="10" fillId="61" borderId="0" applyNumberFormat="0" applyBorder="0" applyAlignment="0" applyProtection="0"/>
    <xf numFmtId="0" fontId="1" fillId="40" borderId="0" applyNumberFormat="0" applyBorder="0" applyAlignment="0" applyProtection="0"/>
    <xf numFmtId="0" fontId="10" fillId="62" borderId="0" applyNumberFormat="0" applyBorder="0" applyAlignment="0" applyProtection="0"/>
    <xf numFmtId="0" fontId="1" fillId="44" borderId="0" applyNumberFormat="0" applyBorder="0" applyAlignment="0" applyProtection="0"/>
    <xf numFmtId="0" fontId="10" fillId="63" borderId="0" applyNumberFormat="0" applyBorder="0" applyAlignment="0" applyProtection="0"/>
    <xf numFmtId="0" fontId="1" fillId="48" borderId="0" applyNumberFormat="0" applyBorder="0" applyAlignment="0" applyProtection="0"/>
    <xf numFmtId="0" fontId="10" fillId="64" borderId="0" applyNumberFormat="0" applyBorder="0" applyAlignment="0" applyProtection="0"/>
    <xf numFmtId="0" fontId="1" fillId="52" borderId="0" applyNumberFormat="0" applyBorder="0" applyAlignment="0" applyProtection="0"/>
    <xf numFmtId="0" fontId="10" fillId="65" borderId="0" applyNumberFormat="0" applyBorder="0" applyAlignment="0" applyProtection="0"/>
    <xf numFmtId="0" fontId="1" fillId="56" borderId="0" applyNumberFormat="0" applyBorder="0" applyAlignment="0" applyProtection="0"/>
    <xf numFmtId="0" fontId="10" fillId="66" borderId="0" applyNumberFormat="0" applyBorder="0" applyAlignment="0" applyProtection="0"/>
    <xf numFmtId="0" fontId="1" fillId="37" borderId="0" applyNumberFormat="0" applyBorder="0" applyAlignment="0" applyProtection="0"/>
    <xf numFmtId="0" fontId="10" fillId="67" borderId="0" applyNumberFormat="0" applyBorder="0" applyAlignment="0" applyProtection="0"/>
    <xf numFmtId="0" fontId="1" fillId="41" borderId="0" applyNumberFormat="0" applyBorder="0" applyAlignment="0" applyProtection="0"/>
    <xf numFmtId="0" fontId="10" fillId="68" borderId="0" applyNumberFormat="0" applyBorder="0" applyAlignment="0" applyProtection="0"/>
    <xf numFmtId="0" fontId="1" fillId="45"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0" fillId="66" borderId="0" applyNumberFormat="0" applyBorder="0" applyAlignment="0" applyProtection="0"/>
    <xf numFmtId="0" fontId="1" fillId="53" borderId="0" applyNumberFormat="0" applyBorder="0" applyAlignment="0" applyProtection="0"/>
    <xf numFmtId="0" fontId="10" fillId="69" borderId="0" applyNumberFormat="0" applyBorder="0" applyAlignment="0" applyProtection="0"/>
    <xf numFmtId="0" fontId="1" fillId="57" borderId="0" applyNumberFormat="0" applyBorder="0" applyAlignment="0" applyProtection="0"/>
    <xf numFmtId="0" fontId="11" fillId="72" borderId="0" applyNumberFormat="0" applyBorder="0" applyAlignment="0" applyProtection="0"/>
    <xf numFmtId="0" fontId="11" fillId="75" borderId="0" applyNumberFormat="0" applyBorder="0" applyAlignment="0" applyProtection="0"/>
    <xf numFmtId="0" fontId="11" fillId="76" borderId="0" applyNumberFormat="0" applyBorder="0" applyAlignment="0" applyProtection="0"/>
    <xf numFmtId="0" fontId="11" fillId="72" borderId="0" applyNumberFormat="0" applyBorder="0" applyAlignment="0" applyProtection="0"/>
    <xf numFmtId="0" fontId="11" fillId="77" borderId="0" applyNumberFormat="0" applyBorder="0" applyAlignment="0" applyProtection="0"/>
    <xf numFmtId="0" fontId="12" fillId="61" borderId="0" applyNumberFormat="0" applyBorder="0" applyAlignment="0" applyProtection="0"/>
    <xf numFmtId="0" fontId="13" fillId="0" borderId="0" applyNumberFormat="0" applyFill="0" applyBorder="0" applyAlignment="0" applyProtection="0">
      <alignment horizontal="right"/>
    </xf>
    <xf numFmtId="43" fontId="18" fillId="0" borderId="0" applyFont="0" applyFill="0" applyBorder="0" applyAlignment="0" applyProtection="0"/>
    <xf numFmtId="0" fontId="2" fillId="25" borderId="37" applyNumberFormat="0" applyFont="0" applyAlignment="0" applyProtection="0"/>
    <xf numFmtId="0" fontId="2" fillId="0" borderId="0"/>
    <xf numFmtId="172" fontId="33" fillId="65" borderId="34" applyNumberFormat="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5" fillId="0" borderId="0" applyFont="0" applyFill="0" applyBorder="0" applyAlignment="0" applyProtection="0"/>
    <xf numFmtId="0" fontId="2" fillId="83" borderId="37" applyNumberFormat="0" applyFont="0" applyAlignment="0" applyProtection="0"/>
    <xf numFmtId="44" fontId="85"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0" fontId="15" fillId="78" borderId="34" applyNumberFormat="0" applyAlignment="0" applyProtection="0"/>
    <xf numFmtId="0" fontId="24" fillId="62" borderId="0" applyNumberFormat="0" applyBorder="0" applyAlignment="0" applyProtection="0"/>
    <xf numFmtId="0" fontId="91" fillId="0" borderId="0" applyNumberFormat="0" applyFill="0" applyBorder="0"/>
    <xf numFmtId="0" fontId="36" fillId="82" borderId="0" applyNumberFormat="0" applyBorder="0" applyAlignment="0" applyProtection="0"/>
    <xf numFmtId="0" fontId="2" fillId="0" borderId="0"/>
    <xf numFmtId="0" fontId="2" fillId="0" borderId="0"/>
    <xf numFmtId="0" fontId="2" fillId="0" borderId="0"/>
    <xf numFmtId="0" fontId="2" fillId="0" borderId="0"/>
    <xf numFmtId="172" fontId="10" fillId="69" borderId="0" applyNumberFormat="0" applyBorder="0" applyAlignment="0" applyProtection="0"/>
    <xf numFmtId="0" fontId="10" fillId="69" borderId="0" applyNumberFormat="0" applyBorder="0" applyAlignment="0" applyProtection="0"/>
    <xf numFmtId="0" fontId="1" fillId="0" borderId="0"/>
    <xf numFmtId="0" fontId="123" fillId="0" borderId="0"/>
    <xf numFmtId="176" fontId="1" fillId="0" borderId="0"/>
    <xf numFmtId="176" fontId="1" fillId="0" borderId="0"/>
    <xf numFmtId="176" fontId="46" fillId="0" borderId="0"/>
    <xf numFmtId="0" fontId="46" fillId="0" borderId="0"/>
    <xf numFmtId="172" fontId="10" fillId="63" borderId="0" applyNumberFormat="0" applyBorder="0" applyAlignment="0" applyProtection="0"/>
    <xf numFmtId="176" fontId="21" fillId="0" borderId="0"/>
    <xf numFmtId="0" fontId="18" fillId="0" borderId="0"/>
    <xf numFmtId="172" fontId="10" fillId="68" borderId="0" applyNumberFormat="0" applyBorder="0" applyAlignment="0" applyProtection="0"/>
    <xf numFmtId="0" fontId="10" fillId="68" borderId="0" applyNumberFormat="0" applyBorder="0" applyAlignment="0" applyProtection="0"/>
    <xf numFmtId="0" fontId="4" fillId="0" borderId="0"/>
    <xf numFmtId="172" fontId="10" fillId="67" borderId="0" applyNumberFormat="0" applyBorder="0" applyAlignment="0" applyProtection="0"/>
    <xf numFmtId="0" fontId="10" fillId="67" borderId="0" applyNumberFormat="0" applyBorder="0" applyAlignment="0" applyProtection="0"/>
    <xf numFmtId="172" fontId="10" fillId="65" borderId="0" applyNumberFormat="0" applyBorder="0" applyAlignment="0" applyProtection="0"/>
    <xf numFmtId="0" fontId="10" fillId="65" borderId="0" applyNumberFormat="0" applyBorder="0" applyAlignment="0" applyProtection="0"/>
    <xf numFmtId="172" fontId="10" fillId="63" borderId="0" applyNumberFormat="0" applyBorder="0" applyAlignment="0" applyProtection="0"/>
    <xf numFmtId="0" fontId="10" fillId="63" borderId="0" applyNumberFormat="0" applyBorder="0" applyAlignment="0" applyProtection="0"/>
    <xf numFmtId="172" fontId="10" fillId="62" borderId="0" applyNumberFormat="0" applyBorder="0" applyAlignment="0" applyProtection="0"/>
    <xf numFmtId="176" fontId="46" fillId="0" borderId="0"/>
    <xf numFmtId="0" fontId="46" fillId="0" borderId="0"/>
    <xf numFmtId="176" fontId="1" fillId="0" borderId="0"/>
    <xf numFmtId="176" fontId="46" fillId="0" borderId="0"/>
    <xf numFmtId="176" fontId="46" fillId="0" borderId="0"/>
    <xf numFmtId="176" fontId="46" fillId="0" borderId="0"/>
    <xf numFmtId="0" fontId="1" fillId="0" borderId="0"/>
    <xf numFmtId="0" fontId="1" fillId="0" borderId="0"/>
    <xf numFmtId="0" fontId="1" fillId="0" borderId="0"/>
    <xf numFmtId="0" fontId="117" fillId="0" borderId="0" applyNumberFormat="0" applyFill="0" applyBorder="0" applyAlignment="0" applyProtection="0"/>
    <xf numFmtId="0" fontId="46" fillId="0" borderId="0"/>
    <xf numFmtId="176" fontId="46" fillId="0" borderId="0"/>
    <xf numFmtId="0" fontId="4" fillId="0" borderId="0"/>
    <xf numFmtId="176" fontId="2" fillId="0" borderId="0"/>
    <xf numFmtId="0" fontId="2" fillId="0" borderId="0"/>
    <xf numFmtId="17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5" fillId="78" borderId="34" applyNumberFormat="0" applyAlignment="0" applyProtection="0"/>
    <xf numFmtId="0" fontId="85" fillId="0" borderId="0"/>
    <xf numFmtId="0" fontId="10"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27" fillId="0" borderId="28">
      <alignment horizontal="left" vertical="center"/>
    </xf>
    <xf numFmtId="0" fontId="2" fillId="0" borderId="0"/>
    <xf numFmtId="0" fontId="20" fillId="0" borderId="0"/>
    <xf numFmtId="0" fontId="20" fillId="0" borderId="0"/>
    <xf numFmtId="0" fontId="1" fillId="0" borderId="0"/>
    <xf numFmtId="0" fontId="85" fillId="0" borderId="0"/>
    <xf numFmtId="0" fontId="2" fillId="83" borderId="37" applyNumberFormat="0" applyFont="0" applyAlignment="0" applyProtection="0"/>
    <xf numFmtId="0" fontId="1" fillId="0" borderId="0"/>
    <xf numFmtId="0" fontId="46" fillId="0" borderId="0"/>
    <xf numFmtId="0" fontId="47" fillId="26" borderId="31" applyNumberFormat="0" applyProtection="0">
      <alignment horizontal="center"/>
    </xf>
    <xf numFmtId="0" fontId="47" fillId="26" borderId="31" applyNumberFormat="0" applyProtection="0">
      <alignment horizontal="center"/>
    </xf>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2" fillId="0" borderId="0"/>
    <xf numFmtId="0" fontId="1" fillId="0" borderId="0"/>
    <xf numFmtId="0" fontId="10" fillId="0" borderId="0"/>
    <xf numFmtId="0" fontId="1" fillId="0" borderId="0"/>
    <xf numFmtId="0" fontId="1" fillId="0" borderId="0"/>
    <xf numFmtId="0" fontId="46" fillId="0" borderId="0"/>
    <xf numFmtId="0" fontId="2" fillId="0" borderId="0"/>
    <xf numFmtId="0" fontId="1" fillId="0" borderId="0"/>
    <xf numFmtId="0" fontId="1" fillId="0" borderId="0"/>
    <xf numFmtId="0" fontId="1" fillId="0" borderId="0"/>
    <xf numFmtId="176" fontId="46" fillId="0" borderId="0"/>
    <xf numFmtId="0" fontId="2" fillId="0" borderId="0"/>
    <xf numFmtId="0" fontId="46" fillId="0" borderId="0"/>
    <xf numFmtId="0" fontId="1" fillId="0" borderId="0"/>
    <xf numFmtId="0" fontId="46" fillId="0" borderId="0"/>
    <xf numFmtId="9" fontId="1"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53" fillId="0" borderId="44" applyNumberFormat="0" applyFill="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Protection="0">
      <alignment horizontal="right"/>
    </xf>
    <xf numFmtId="0" fontId="41" fillId="0" borderId="0" applyNumberFormat="0" applyFill="0" applyBorder="0" applyProtection="0">
      <alignment horizontal="right"/>
    </xf>
    <xf numFmtId="0" fontId="44" fillId="0" borderId="0" applyNumberFormat="0" applyFill="0" applyBorder="0" applyAlignment="0" applyProtection="0"/>
    <xf numFmtId="43" fontId="4" fillId="0" borderId="0" applyFont="0" applyFill="0" applyBorder="0" applyAlignment="0" applyProtection="0"/>
    <xf numFmtId="0" fontId="117" fillId="0" borderId="0" applyNumberFormat="0" applyFill="0" applyBorder="0" applyAlignment="0" applyProtection="0"/>
    <xf numFmtId="0" fontId="51" fillId="0" borderId="0" applyNumberFormat="0" applyFill="0" applyBorder="0" applyAlignment="0" applyProtection="0"/>
    <xf numFmtId="0" fontId="20" fillId="65" borderId="0" applyNumberFormat="0" applyBorder="0" applyAlignment="0" applyProtection="0"/>
    <xf numFmtId="0" fontId="10" fillId="63" borderId="0" applyNumberFormat="0" applyBorder="0" applyAlignment="0" applyProtection="0"/>
    <xf numFmtId="176" fontId="21" fillId="0" borderId="0"/>
    <xf numFmtId="0" fontId="10" fillId="60" borderId="0" applyNumberFormat="0" applyBorder="0" applyAlignment="0" applyProtection="0"/>
    <xf numFmtId="0" fontId="10" fillId="3" borderId="0" applyNumberFormat="0" applyBorder="0" applyAlignment="0" applyProtection="0"/>
    <xf numFmtId="172" fontId="10" fillId="60" borderId="0" applyNumberFormat="0" applyBorder="0" applyAlignment="0" applyProtection="0"/>
    <xf numFmtId="0" fontId="10" fillId="61" borderId="0" applyNumberFormat="0" applyBorder="0" applyAlignment="0" applyProtection="0"/>
    <xf numFmtId="0" fontId="10" fillId="4" borderId="0" applyNumberFormat="0" applyBorder="0" applyAlignment="0" applyProtection="0"/>
    <xf numFmtId="172" fontId="2" fillId="0" borderId="0"/>
    <xf numFmtId="172" fontId="10" fillId="61" borderId="0" applyNumberFormat="0" applyBorder="0" applyAlignment="0" applyProtection="0"/>
    <xf numFmtId="0" fontId="10" fillId="62" borderId="0" applyNumberFormat="0" applyBorder="0" applyAlignment="0" applyProtection="0"/>
    <xf numFmtId="0" fontId="10" fillId="5" borderId="0" applyNumberFormat="0" applyBorder="0" applyAlignment="0" applyProtection="0"/>
    <xf numFmtId="0" fontId="85" fillId="0" borderId="0"/>
    <xf numFmtId="172" fontId="10" fillId="62" borderId="0" applyNumberFormat="0" applyBorder="0" applyAlignment="0" applyProtection="0"/>
    <xf numFmtId="0" fontId="10" fillId="63" borderId="0" applyNumberFormat="0" applyBorder="0" applyAlignment="0" applyProtection="0"/>
    <xf numFmtId="0" fontId="10" fillId="6" borderId="0" applyNumberFormat="0" applyBorder="0" applyAlignment="0" applyProtection="0"/>
    <xf numFmtId="172" fontId="10" fillId="63" borderId="0" applyNumberFormat="0" applyBorder="0" applyAlignment="0" applyProtection="0"/>
    <xf numFmtId="0" fontId="10" fillId="64" borderId="0" applyNumberFormat="0" applyBorder="0" applyAlignment="0" applyProtection="0"/>
    <xf numFmtId="0" fontId="10" fillId="7" borderId="0" applyNumberFormat="0" applyBorder="0" applyAlignment="0" applyProtection="0"/>
    <xf numFmtId="172" fontId="10" fillId="64"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172" fontId="10" fillId="65" borderId="0" applyNumberFormat="0" applyBorder="0" applyAlignment="0" applyProtection="0"/>
    <xf numFmtId="0" fontId="10" fillId="66" borderId="0" applyNumberFormat="0" applyBorder="0" applyAlignment="0" applyProtection="0"/>
    <xf numFmtId="0" fontId="10" fillId="9" borderId="0" applyNumberFormat="0" applyBorder="0" applyAlignment="0" applyProtection="0"/>
    <xf numFmtId="172" fontId="10" fillId="66" borderId="0" applyNumberFormat="0" applyBorder="0" applyAlignment="0" applyProtection="0"/>
    <xf numFmtId="0" fontId="10" fillId="67" borderId="0" applyNumberFormat="0" applyBorder="0" applyAlignment="0" applyProtection="0"/>
    <xf numFmtId="0" fontId="10" fillId="10" borderId="0" applyNumberFormat="0" applyBorder="0" applyAlignment="0" applyProtection="0"/>
    <xf numFmtId="172" fontId="10" fillId="67"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2" fillId="83" borderId="37" applyNumberFormat="0" applyFont="0" applyAlignment="0" applyProtection="0"/>
    <xf numFmtId="172" fontId="10" fillId="68" borderId="0" applyNumberFormat="0" applyBorder="0" applyAlignment="0" applyProtection="0"/>
    <xf numFmtId="0" fontId="10" fillId="63" borderId="0" applyNumberFormat="0" applyBorder="0" applyAlignment="0" applyProtection="0"/>
    <xf numFmtId="0" fontId="10" fillId="6" borderId="0" applyNumberFormat="0" applyBorder="0" applyAlignment="0" applyProtection="0"/>
    <xf numFmtId="172" fontId="10" fillId="63" borderId="0" applyNumberFormat="0" applyBorder="0" applyAlignment="0" applyProtection="0"/>
    <xf numFmtId="0" fontId="10" fillId="66" borderId="0" applyNumberFormat="0" applyBorder="0" applyAlignment="0" applyProtection="0"/>
    <xf numFmtId="0" fontId="10" fillId="9" borderId="0" applyNumberFormat="0" applyBorder="0" applyAlignment="0" applyProtection="0"/>
    <xf numFmtId="172" fontId="10" fillId="66" borderId="0" applyNumberFormat="0" applyBorder="0" applyAlignment="0" applyProtection="0"/>
    <xf numFmtId="0" fontId="10" fillId="69" borderId="0" applyNumberFormat="0" applyBorder="0" applyAlignment="0" applyProtection="0"/>
    <xf numFmtId="0" fontId="10" fillId="12" borderId="0" applyNumberFormat="0" applyBorder="0" applyAlignment="0" applyProtection="0"/>
    <xf numFmtId="172" fontId="10" fillId="69" borderId="0" applyNumberFormat="0" applyBorder="0" applyAlignment="0" applyProtection="0"/>
    <xf numFmtId="0" fontId="2" fillId="0" borderId="0"/>
    <xf numFmtId="0" fontId="38" fillId="78" borderId="38" applyNumberFormat="0" applyAlignment="0" applyProtection="0"/>
    <xf numFmtId="0" fontId="53" fillId="0" borderId="44" applyNumberFormat="0" applyFill="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 fillId="0" borderId="0"/>
    <xf numFmtId="43" fontId="4" fillId="0" borderId="0" applyFont="0" applyFill="0" applyBorder="0" applyAlignment="0" applyProtection="0"/>
    <xf numFmtId="0" fontId="48" fillId="0" borderId="0"/>
    <xf numFmtId="44" fontId="1" fillId="0" borderId="0" applyFont="0" applyFill="0" applyBorder="0" applyAlignment="0" applyProtection="0"/>
    <xf numFmtId="44" fontId="1" fillId="0" borderId="0" applyFont="0" applyFill="0" applyBorder="0" applyAlignment="0" applyProtection="0"/>
    <xf numFmtId="44" fontId="85" fillId="0" borderId="0" applyFont="0" applyFill="0" applyBorder="0" applyAlignment="0" applyProtection="0"/>
    <xf numFmtId="44" fontId="2" fillId="0" borderId="0" applyFont="0" applyFill="0" applyBorder="0" applyAlignment="0" applyProtection="0"/>
    <xf numFmtId="44" fontId="85" fillId="0" borderId="0" applyFont="0" applyFill="0" applyBorder="0" applyAlignment="0" applyProtection="0"/>
    <xf numFmtId="44" fontId="1" fillId="0" borderId="0" applyFont="0" applyFill="0" applyBorder="0" applyAlignment="0" applyProtection="0"/>
    <xf numFmtId="173" fontId="25" fillId="0" borderId="0" applyFont="0" applyFill="0" applyBorder="0" applyAlignment="0" applyProtection="0"/>
    <xf numFmtId="0" fontId="1" fillId="0" borderId="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48" fillId="0" borderId="0"/>
    <xf numFmtId="172" fontId="2" fillId="0" borderId="0"/>
    <xf numFmtId="0" fontId="4" fillId="0" borderId="0"/>
    <xf numFmtId="172" fontId="10" fillId="66" borderId="0" applyNumberFormat="0" applyBorder="0" applyAlignment="0" applyProtection="0"/>
    <xf numFmtId="0" fontId="2" fillId="0" borderId="0"/>
    <xf numFmtId="0" fontId="2" fillId="0" borderId="0"/>
    <xf numFmtId="0" fontId="2" fillId="0" borderId="0"/>
    <xf numFmtId="172" fontId="46" fillId="0" borderId="0"/>
    <xf numFmtId="0" fontId="2" fillId="0" borderId="0"/>
    <xf numFmtId="172" fontId="18" fillId="0" borderId="0"/>
    <xf numFmtId="172" fontId="10" fillId="66" borderId="0" applyNumberFormat="0" applyBorder="0" applyAlignment="0" applyProtection="0"/>
    <xf numFmtId="0" fontId="10" fillId="66" borderId="0" applyNumberFormat="0" applyBorder="0" applyAlignment="0" applyProtection="0"/>
    <xf numFmtId="172" fontId="10" fillId="64" borderId="0" applyNumberFormat="0" applyBorder="0" applyAlignment="0" applyProtection="0"/>
    <xf numFmtId="0" fontId="10" fillId="64" borderId="0" applyNumberFormat="0" applyBorder="0" applyAlignment="0" applyProtection="0"/>
    <xf numFmtId="0" fontId="10" fillId="62" borderId="0" applyNumberFormat="0" applyBorder="0" applyAlignment="0" applyProtection="0"/>
    <xf numFmtId="172" fontId="10" fillId="61" borderId="0" applyNumberFormat="0" applyBorder="0" applyAlignment="0" applyProtection="0"/>
    <xf numFmtId="172" fontId="46" fillId="0" borderId="0"/>
    <xf numFmtId="0" fontId="2" fillId="0" borderId="0"/>
    <xf numFmtId="0" fontId="2" fillId="0" borderId="0"/>
    <xf numFmtId="0" fontId="2" fillId="0" borderId="0"/>
    <xf numFmtId="0" fontId="2" fillId="0" borderId="0"/>
    <xf numFmtId="0" fontId="2" fillId="0" borderId="0"/>
    <xf numFmtId="172" fontId="46" fillId="0" borderId="0"/>
    <xf numFmtId="172" fontId="46" fillId="0" borderId="0"/>
    <xf numFmtId="172" fontId="1" fillId="0" borderId="0"/>
    <xf numFmtId="172" fontId="1" fillId="0" borderId="0"/>
    <xf numFmtId="172" fontId="1" fillId="0" borderId="0"/>
    <xf numFmtId="172" fontId="46" fillId="0" borderId="0"/>
    <xf numFmtId="172" fontId="46" fillId="0" borderId="0"/>
    <xf numFmtId="172" fontId="4" fillId="0" borderId="0"/>
    <xf numFmtId="172" fontId="1"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2" fillId="0" borderId="0"/>
    <xf numFmtId="172" fontId="2" fillId="0" borderId="0"/>
    <xf numFmtId="172" fontId="1" fillId="0" borderId="0"/>
    <xf numFmtId="172" fontId="85" fillId="0" borderId="0"/>
    <xf numFmtId="17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5" fillId="0" borderId="0"/>
    <xf numFmtId="172" fontId="2" fillId="0" borderId="0"/>
    <xf numFmtId="172" fontId="20" fillId="0" borderId="0"/>
    <xf numFmtId="172" fontId="2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7" fillId="26" borderId="31" applyNumberFormat="0" applyProtection="0">
      <alignment horizontal="center"/>
    </xf>
    <xf numFmtId="172" fontId="1" fillId="0" borderId="0"/>
    <xf numFmtId="172" fontId="95" fillId="0" borderId="0"/>
    <xf numFmtId="172" fontId="2" fillId="0" borderId="0"/>
    <xf numFmtId="172" fontId="1" fillId="0" borderId="0"/>
    <xf numFmtId="0" fontId="20" fillId="0" borderId="0"/>
    <xf numFmtId="0" fontId="2" fillId="0" borderId="0"/>
    <xf numFmtId="0" fontId="2" fillId="0" borderId="0"/>
    <xf numFmtId="0" fontId="48" fillId="0" borderId="0"/>
    <xf numFmtId="0" fontId="15" fillId="78" borderId="34" applyNumberFormat="0" applyAlignment="0" applyProtection="0"/>
    <xf numFmtId="0" fontId="1" fillId="0" borderId="0"/>
    <xf numFmtId="0" fontId="1" fillId="0" borderId="0"/>
    <xf numFmtId="0" fontId="1" fillId="0" borderId="0"/>
    <xf numFmtId="0" fontId="2" fillId="83" borderId="37" applyNumberFormat="0" applyFont="0" applyAlignment="0" applyProtection="0"/>
    <xf numFmtId="0" fontId="1" fillId="0" borderId="0"/>
    <xf numFmtId="172" fontId="46" fillId="0" borderId="0"/>
    <xf numFmtId="172" fontId="2" fillId="0" borderId="0"/>
    <xf numFmtId="176" fontId="1" fillId="0" borderId="0"/>
    <xf numFmtId="176" fontId="46" fillId="0" borderId="0"/>
    <xf numFmtId="0" fontId="20" fillId="0" borderId="0"/>
    <xf numFmtId="0" fontId="46" fillId="0" borderId="0"/>
    <xf numFmtId="0" fontId="2" fillId="83" borderId="37" applyNumberFormat="0" applyFont="0" applyAlignment="0" applyProtection="0"/>
    <xf numFmtId="176" fontId="46" fillId="0" borderId="0"/>
    <xf numFmtId="176" fontId="1" fillId="0" borderId="0"/>
    <xf numFmtId="176" fontId="1" fillId="0" borderId="0"/>
    <xf numFmtId="0" fontId="123" fillId="0" borderId="0"/>
    <xf numFmtId="0" fontId="2" fillId="83" borderId="37" applyNumberFormat="0" applyFont="0" applyAlignment="0" applyProtection="0"/>
    <xf numFmtId="0" fontId="2" fillId="0" borderId="0"/>
    <xf numFmtId="0" fontId="2" fillId="0" borderId="0"/>
    <xf numFmtId="0" fontId="2" fillId="0" borderId="0"/>
    <xf numFmtId="172" fontId="18" fillId="83" borderId="37" applyNumberFormat="0" applyFont="0" applyAlignment="0" applyProtection="0"/>
    <xf numFmtId="0" fontId="38" fillId="78" borderId="38" applyNumberFormat="0" applyAlignment="0" applyProtection="0"/>
    <xf numFmtId="0" fontId="10" fillId="68" borderId="0" applyNumberFormat="0" applyBorder="0" applyAlignment="0" applyProtection="0"/>
    <xf numFmtId="0" fontId="1" fillId="0" borderId="0"/>
    <xf numFmtId="9" fontId="1" fillId="0" borderId="0" applyFont="0" applyFill="0" applyBorder="0" applyAlignment="0" applyProtection="0"/>
    <xf numFmtId="9" fontId="85"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98" fillId="84" borderId="0" applyNumberFormat="0" applyBorder="0" applyAlignment="0" applyProtection="0">
      <alignment horizontal="right"/>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38" fillId="78" borderId="38" applyNumberFormat="0" applyAlignment="0" applyProtection="0"/>
    <xf numFmtId="0" fontId="50" fillId="0" borderId="0" applyNumberFormat="0" applyFill="0" applyBorder="0" applyAlignment="0" applyProtection="0"/>
    <xf numFmtId="0" fontId="1" fillId="0" borderId="0"/>
    <xf numFmtId="172"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56" fillId="0" borderId="0"/>
    <xf numFmtId="0" fontId="2" fillId="0" borderId="0"/>
    <xf numFmtId="43" fontId="158" fillId="0" borderId="0" applyFont="0" applyFill="0" applyBorder="0" applyAlignment="0" applyProtection="0"/>
    <xf numFmtId="40" fontId="2" fillId="91" borderId="0" applyFont="0" applyFill="0" applyBorder="0" applyAlignment="0" applyProtection="0"/>
    <xf numFmtId="44" fontId="158" fillId="0" borderId="0" applyFont="0" applyFill="0" applyBorder="0" applyAlignment="0" applyProtection="0"/>
    <xf numFmtId="8" fontId="2" fillId="91" borderId="0" applyFont="0" applyFill="0" applyBorder="0" applyAlignment="0" applyProtection="0"/>
    <xf numFmtId="0" fontId="48" fillId="0" borderId="0"/>
    <xf numFmtId="9" fontId="158" fillId="0" borderId="0" applyFont="0" applyFill="0" applyBorder="0" applyAlignment="0" applyProtection="0"/>
    <xf numFmtId="10" fontId="2" fillId="91" borderId="0" applyFont="0" applyFill="0" applyBorder="0" applyAlignment="0" applyProtection="0"/>
    <xf numFmtId="0" fontId="119" fillId="21" borderId="0">
      <alignment horizontal="left"/>
    </xf>
    <xf numFmtId="3" fontId="2" fillId="91" borderId="0" applyNumberFormat="0"/>
    <xf numFmtId="38" fontId="2" fillId="91" borderId="0" applyFont="0" applyFill="0" applyBorder="0" applyAlignment="0" applyProtection="0"/>
    <xf numFmtId="40" fontId="2" fillId="91" borderId="0" applyFont="0" applyFill="0" applyBorder="0" applyAlignment="0" applyProtection="0"/>
    <xf numFmtId="6" fontId="2" fillId="91" borderId="0" applyFont="0" applyFill="0" applyBorder="0" applyAlignment="0" applyProtection="0"/>
    <xf numFmtId="8" fontId="2" fillId="91" borderId="0" applyFont="0" applyFill="0" applyBorder="0" applyAlignment="0" applyProtection="0"/>
    <xf numFmtId="3" fontId="2" fillId="92" borderId="0" applyNumberFormat="0" applyFont="0" applyBorder="0" applyAlignment="0">
      <protection locked="0"/>
    </xf>
    <xf numFmtId="9" fontId="2" fillId="91" borderId="0" applyFont="0" applyFill="0" applyBorder="0" applyAlignment="0" applyProtection="0"/>
    <xf numFmtId="10" fontId="2" fillId="91" borderId="0" applyFont="0" applyFill="0" applyBorder="0" applyAlignment="0" applyProtection="0"/>
    <xf numFmtId="0" fontId="157" fillId="0" borderId="0"/>
    <xf numFmtId="0" fontId="158" fillId="0" borderId="0"/>
    <xf numFmtId="43" fontId="158" fillId="0" borderId="0" applyFont="0" applyFill="0" applyBorder="0" applyAlignment="0" applyProtection="0"/>
    <xf numFmtId="44" fontId="158" fillId="0" borderId="0" applyFont="0" applyFill="0" applyBorder="0" applyAlignment="0" applyProtection="0"/>
    <xf numFmtId="9" fontId="158" fillId="0" borderId="0" applyFont="0" applyFill="0" applyBorder="0" applyAlignment="0" applyProtection="0"/>
    <xf numFmtId="0" fontId="119" fillId="21" borderId="0">
      <alignment horizontal="left"/>
    </xf>
    <xf numFmtId="3" fontId="2" fillId="91" borderId="0" applyNumberFormat="0"/>
    <xf numFmtId="0" fontId="46" fillId="0" borderId="47" applyNumberFormat="0" applyBorder="0"/>
    <xf numFmtId="0" fontId="46" fillId="0" borderId="47" applyNumberFormat="0" applyBorder="0"/>
    <xf numFmtId="0" fontId="46" fillId="0" borderId="47" applyNumberFormat="0" applyBorder="0"/>
    <xf numFmtId="0" fontId="1" fillId="0" borderId="0"/>
    <xf numFmtId="0" fontId="1" fillId="0" borderId="0"/>
    <xf numFmtId="176" fontId="1" fillId="0" borderId="0"/>
    <xf numFmtId="176" fontId="1" fillId="0" borderId="0"/>
    <xf numFmtId="176" fontId="1" fillId="0" borderId="0"/>
    <xf numFmtId="0" fontId="10" fillId="61" borderId="0" applyNumberFormat="0" applyBorder="0" applyAlignment="0" applyProtection="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47" fillId="26" borderId="31"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46" fillId="0" borderId="47" applyNumberFormat="0" applyBorder="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65" borderId="34"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0" fillId="6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3" borderId="0" applyNumberFormat="0" applyBorder="0" applyAlignment="0" applyProtection="0"/>
    <xf numFmtId="0" fontId="10" fillId="6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4" fillId="23" borderId="4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44" applyNumberFormat="0" applyFill="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8" fillId="21" borderId="38" applyNumberFormat="0" applyAlignment="0" applyProtection="0"/>
    <xf numFmtId="180" fontId="154" fillId="0" borderId="2" applyNumberFormat="0" applyFont="0" applyBorder="0" applyAlignment="0">
      <alignment horizontal="left"/>
    </xf>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0" fillId="60" borderId="0" applyNumberFormat="0" applyBorder="0" applyAlignment="0" applyProtection="0"/>
    <xf numFmtId="0" fontId="1" fillId="0" borderId="0"/>
    <xf numFmtId="0" fontId="1" fillId="0" borderId="0"/>
    <xf numFmtId="0" fontId="1" fillId="0" borderId="0"/>
    <xf numFmtId="176" fontId="1" fillId="0" borderId="0"/>
    <xf numFmtId="0" fontId="1" fillId="0" borderId="0"/>
    <xf numFmtId="176" fontId="1" fillId="0" borderId="0"/>
    <xf numFmtId="0" fontId="20"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65"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172" fontId="10"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4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9" fillId="0" borderId="45"/>
    <xf numFmtId="0" fontId="47" fillId="26" borderId="31" applyNumberFormat="0" applyProtection="0">
      <alignment horizontal="center"/>
    </xf>
    <xf numFmtId="0" fontId="47" fillId="26" borderId="31" applyNumberFormat="0" applyProtection="0">
      <alignment horizontal="center"/>
    </xf>
    <xf numFmtId="0" fontId="1" fillId="0" borderId="0"/>
    <xf numFmtId="0" fontId="97" fillId="83" borderId="37" applyNumberFormat="0" applyFont="0" applyAlignment="0" applyProtection="0"/>
    <xf numFmtId="0" fontId="2" fillId="83" borderId="37" applyNumberFormat="0" applyFont="0" applyAlignment="0" applyProtection="0"/>
    <xf numFmtId="172" fontId="2" fillId="0" borderId="0"/>
    <xf numFmtId="0" fontId="34" fillId="80" borderId="45"/>
    <xf numFmtId="0" fontId="27" fillId="0" borderId="28">
      <alignment horizontal="left" vertical="center"/>
    </xf>
    <xf numFmtId="0" fontId="10" fillId="61" borderId="0" applyNumberFormat="0" applyBorder="0" applyAlignment="0" applyProtection="0"/>
    <xf numFmtId="0" fontId="10" fillId="60" borderId="0" applyNumberFormat="0" applyBorder="0" applyAlignment="0" applyProtection="0"/>
    <xf numFmtId="9" fontId="2" fillId="0" borderId="0" applyFont="0" applyFill="0" applyBorder="0" applyAlignment="0" applyProtection="0"/>
    <xf numFmtId="0" fontId="117" fillId="0" borderId="0" applyNumberFormat="0" applyFill="0" applyBorder="0" applyAlignment="0" applyProtection="0"/>
    <xf numFmtId="0" fontId="46" fillId="0" borderId="0"/>
    <xf numFmtId="0" fontId="10" fillId="60" borderId="0" applyNumberFormat="0" applyBorder="0" applyAlignment="0" applyProtection="0"/>
    <xf numFmtId="9" fontId="2" fillId="0" borderId="0" applyFont="0" applyFill="0" applyBorder="0" applyAlignment="0" applyProtection="0"/>
    <xf numFmtId="0" fontId="2" fillId="0" borderId="0"/>
    <xf numFmtId="0" fontId="97" fillId="83" borderId="37" applyNumberFormat="0" applyFont="0" applyAlignment="0" applyProtection="0"/>
    <xf numFmtId="0" fontId="10" fillId="63" borderId="0" applyNumberFormat="0" applyBorder="0" applyAlignment="0" applyProtection="0"/>
    <xf numFmtId="0" fontId="117" fillId="0" borderId="0" applyNumberFormat="0" applyFill="0" applyBorder="0" applyAlignment="0" applyProtection="0"/>
    <xf numFmtId="0" fontId="10" fillId="66" borderId="0" applyNumberFormat="0" applyBorder="0" applyAlignment="0" applyProtection="0"/>
    <xf numFmtId="0" fontId="2" fillId="0" borderId="0"/>
    <xf numFmtId="176" fontId="21" fillId="0" borderId="0"/>
    <xf numFmtId="0" fontId="38" fillId="21" borderId="38" applyNumberFormat="0" applyAlignment="0" applyProtection="0"/>
    <xf numFmtId="0" fontId="33" fillId="65" borderId="34" applyNumberFormat="0" applyAlignment="0" applyProtection="0"/>
    <xf numFmtId="0" fontId="33" fillId="65" borderId="34" applyNumberFormat="0" applyAlignment="0" applyProtection="0"/>
    <xf numFmtId="0" fontId="2" fillId="0" borderId="31" applyFill="0" applyAlignment="0" applyProtection="0"/>
    <xf numFmtId="0" fontId="2" fillId="0" borderId="0"/>
    <xf numFmtId="10" fontId="92" fillId="25" borderId="31" applyNumberFormat="0" applyBorder="0" applyAlignment="0" applyProtection="0"/>
    <xf numFmtId="0" fontId="2" fillId="0" borderId="0"/>
    <xf numFmtId="0" fontId="46" fillId="0" borderId="0"/>
    <xf numFmtId="0" fontId="1" fillId="0" borderId="0"/>
    <xf numFmtId="176" fontId="46" fillId="0" borderId="0"/>
    <xf numFmtId="0" fontId="38" fillId="21" borderId="38" applyNumberFormat="0" applyAlignment="0" applyProtection="0"/>
    <xf numFmtId="0" fontId="34" fillId="0" borderId="45"/>
    <xf numFmtId="0" fontId="38" fillId="78" borderId="38" applyNumberFormat="0" applyAlignment="0" applyProtection="0"/>
    <xf numFmtId="0" fontId="97" fillId="83" borderId="37" applyNumberFormat="0" applyFont="0" applyAlignment="0" applyProtection="0"/>
    <xf numFmtId="0" fontId="2" fillId="0" borderId="0"/>
    <xf numFmtId="172" fontId="2" fillId="0" borderId="0"/>
    <xf numFmtId="0" fontId="34" fillId="80" borderId="45"/>
    <xf numFmtId="0" fontId="10" fillId="63" borderId="0" applyNumberFormat="0" applyBorder="0" applyAlignment="0" applyProtection="0"/>
    <xf numFmtId="0" fontId="2" fillId="25" borderId="37" applyNumberFormat="0" applyFont="0" applyAlignment="0" applyProtection="0"/>
    <xf numFmtId="176" fontId="46" fillId="0" borderId="0"/>
    <xf numFmtId="0" fontId="2" fillId="83" borderId="37" applyNumberFormat="0" applyFont="0" applyAlignment="0" applyProtection="0"/>
    <xf numFmtId="0" fontId="97" fillId="83" borderId="37" applyNumberFormat="0" applyFont="0" applyAlignment="0" applyProtection="0"/>
    <xf numFmtId="0" fontId="10" fillId="62" borderId="0" applyNumberFormat="0" applyBorder="0" applyAlignment="0" applyProtection="0"/>
    <xf numFmtId="0" fontId="33" fillId="8" borderId="34" applyNumberFormat="0" applyAlignment="0" applyProtection="0"/>
    <xf numFmtId="0" fontId="15" fillId="78" borderId="34" applyNumberFormat="0" applyAlignment="0" applyProtection="0"/>
    <xf numFmtId="0" fontId="2" fillId="0" borderId="31" applyNumberFormat="0" applyFill="0" applyAlignment="0" applyProtection="0"/>
    <xf numFmtId="0" fontId="48" fillId="0" borderId="0"/>
    <xf numFmtId="0" fontId="1" fillId="0" borderId="0"/>
    <xf numFmtId="0" fontId="38" fillId="78" borderId="38" applyNumberFormat="0" applyAlignment="0" applyProtection="0"/>
    <xf numFmtId="0" fontId="33" fillId="8" borderId="34" applyNumberFormat="0" applyAlignment="0" applyProtection="0"/>
    <xf numFmtId="0" fontId="38" fillId="78" borderId="38" applyNumberFormat="0" applyAlignment="0" applyProtection="0"/>
    <xf numFmtId="0" fontId="10" fillId="64" borderId="0" applyNumberFormat="0" applyBorder="0" applyAlignment="0" applyProtection="0"/>
    <xf numFmtId="0" fontId="97" fillId="83" borderId="37" applyNumberFormat="0" applyFont="0" applyAlignment="0" applyProtection="0"/>
    <xf numFmtId="0" fontId="34" fillId="0" borderId="45"/>
    <xf numFmtId="0" fontId="2" fillId="0" borderId="31" applyFill="0" applyAlignment="0" applyProtection="0"/>
    <xf numFmtId="0" fontId="2" fillId="0" borderId="0"/>
    <xf numFmtId="0" fontId="34" fillId="23" borderId="45"/>
    <xf numFmtId="0" fontId="19" fillId="0" borderId="45"/>
    <xf numFmtId="172" fontId="15" fillId="78" borderId="34" applyNumberFormat="0" applyAlignment="0" applyProtection="0"/>
    <xf numFmtId="44" fontId="2" fillId="0" borderId="0" applyFont="0" applyFill="0" applyBorder="0" applyAlignment="0" applyProtection="0"/>
    <xf numFmtId="0" fontId="19" fillId="0" borderId="45"/>
    <xf numFmtId="0" fontId="2" fillId="0" borderId="31" applyNumberFormat="0" applyFill="0" applyAlignment="0" applyProtection="0"/>
    <xf numFmtId="0" fontId="10" fillId="69" borderId="0" applyNumberFormat="0" applyBorder="0" applyAlignment="0" applyProtection="0"/>
    <xf numFmtId="0" fontId="34" fillId="23" borderId="45"/>
    <xf numFmtId="0" fontId="27" fillId="0" borderId="28">
      <alignment horizontal="left" vertical="center"/>
    </xf>
    <xf numFmtId="0" fontId="1" fillId="0" borderId="0"/>
    <xf numFmtId="0" fontId="53" fillId="0" borderId="44" applyNumberFormat="0" applyFill="0" applyAlignment="0" applyProtection="0"/>
    <xf numFmtId="0" fontId="33" fillId="65" borderId="34" applyNumberFormat="0" applyAlignment="0" applyProtection="0"/>
    <xf numFmtId="0" fontId="2" fillId="0" borderId="0"/>
    <xf numFmtId="0" fontId="2" fillId="83" borderId="37" applyNumberFormat="0" applyFont="0" applyAlignment="0" applyProtection="0"/>
    <xf numFmtId="0" fontId="15" fillId="21" borderId="34" applyNumberFormat="0" applyAlignment="0" applyProtection="0"/>
    <xf numFmtId="0" fontId="85" fillId="0" borderId="0"/>
    <xf numFmtId="0" fontId="2" fillId="0" borderId="31" applyFill="0" applyAlignment="0" applyProtection="0"/>
    <xf numFmtId="0" fontId="2" fillId="0" borderId="0"/>
    <xf numFmtId="0" fontId="2" fillId="0" borderId="0"/>
    <xf numFmtId="10" fontId="92" fillId="25" borderId="31" applyNumberFormat="0" applyBorder="0" applyAlignment="0" applyProtection="0"/>
    <xf numFmtId="0" fontId="10" fillId="69" borderId="0" applyNumberFormat="0" applyBorder="0" applyAlignment="0" applyProtection="0"/>
    <xf numFmtId="0" fontId="10" fillId="68" borderId="0" applyNumberFormat="0" applyBorder="0" applyAlignment="0" applyProtection="0"/>
    <xf numFmtId="0" fontId="2" fillId="0" borderId="0"/>
    <xf numFmtId="0" fontId="1" fillId="0" borderId="0"/>
    <xf numFmtId="176" fontId="21" fillId="0" borderId="0"/>
    <xf numFmtId="0" fontId="15" fillId="21" borderId="34" applyNumberFormat="0" applyAlignment="0" applyProtection="0"/>
    <xf numFmtId="0" fontId="2" fillId="83" borderId="37" applyNumberFormat="0" applyFont="0" applyAlignment="0" applyProtection="0"/>
    <xf numFmtId="0" fontId="2" fillId="0" borderId="31" applyFill="0" applyAlignment="0" applyProtection="0"/>
    <xf numFmtId="0" fontId="46" fillId="0" borderId="0"/>
    <xf numFmtId="0" fontId="46" fillId="0" borderId="0"/>
    <xf numFmtId="0" fontId="53" fillId="0" borderId="44" applyNumberFormat="0" applyFill="0" applyAlignment="0" applyProtection="0"/>
    <xf numFmtId="0" fontId="1" fillId="0" borderId="0"/>
    <xf numFmtId="0" fontId="46" fillId="0" borderId="0"/>
    <xf numFmtId="0" fontId="2" fillId="25" borderId="37" applyNumberFormat="0" applyFont="0" applyAlignment="0" applyProtection="0"/>
    <xf numFmtId="0" fontId="15" fillId="78" borderId="34" applyNumberFormat="0" applyAlignment="0" applyProtection="0"/>
    <xf numFmtId="0" fontId="97" fillId="83" borderId="37" applyNumberFormat="0" applyFont="0" applyAlignment="0" applyProtection="0"/>
    <xf numFmtId="0" fontId="46" fillId="0" borderId="0"/>
    <xf numFmtId="0" fontId="2" fillId="0" borderId="0"/>
    <xf numFmtId="0" fontId="2" fillId="83" borderId="37" applyNumberFormat="0" applyFont="0" applyAlignment="0" applyProtection="0"/>
    <xf numFmtId="0" fontId="10" fillId="63" borderId="0" applyNumberFormat="0" applyBorder="0" applyAlignment="0" applyProtection="0"/>
    <xf numFmtId="0" fontId="34" fillId="0" borderId="45"/>
    <xf numFmtId="0" fontId="2" fillId="0" borderId="31" applyFill="0" applyAlignment="0" applyProtection="0"/>
    <xf numFmtId="172" fontId="53" fillId="0" borderId="44" applyNumberFormat="0" applyFill="0" applyAlignment="0" applyProtection="0"/>
    <xf numFmtId="0" fontId="2" fillId="0" borderId="0"/>
    <xf numFmtId="0" fontId="34" fillId="80" borderId="45"/>
    <xf numFmtId="0" fontId="19" fillId="0" borderId="45"/>
    <xf numFmtId="0" fontId="10" fillId="61" borderId="0" applyNumberFormat="0" applyBorder="0" applyAlignment="0" applyProtection="0"/>
    <xf numFmtId="172" fontId="33" fillId="65" borderId="34" applyNumberFormat="0" applyAlignment="0" applyProtection="0"/>
    <xf numFmtId="172" fontId="18" fillId="83" borderId="37" applyNumberFormat="0" applyFont="0" applyAlignment="0" applyProtection="0"/>
    <xf numFmtId="0" fontId="46" fillId="0" borderId="0"/>
    <xf numFmtId="0" fontId="10" fillId="65" borderId="0" applyNumberFormat="0" applyBorder="0" applyAlignment="0" applyProtection="0"/>
    <xf numFmtId="0" fontId="15" fillId="78" borderId="34" applyNumberFormat="0" applyAlignment="0" applyProtection="0"/>
    <xf numFmtId="172" fontId="2" fillId="0" borderId="0"/>
    <xf numFmtId="0" fontId="33" fillId="65" borderId="34" applyNumberFormat="0" applyAlignment="0" applyProtection="0"/>
    <xf numFmtId="0" fontId="53" fillId="0" borderId="44" applyNumberFormat="0" applyFill="0" applyAlignment="0" applyProtection="0"/>
    <xf numFmtId="0" fontId="2" fillId="0" borderId="0"/>
    <xf numFmtId="0" fontId="2" fillId="0" borderId="31" applyNumberFormat="0" applyFill="0" applyAlignment="0" applyProtection="0"/>
    <xf numFmtId="0" fontId="2" fillId="0" borderId="0"/>
    <xf numFmtId="0" fontId="10" fillId="66" borderId="0" applyNumberFormat="0" applyBorder="0" applyAlignment="0" applyProtection="0"/>
    <xf numFmtId="0" fontId="10" fillId="67" borderId="0" applyNumberFormat="0" applyBorder="0" applyAlignment="0" applyProtection="0"/>
    <xf numFmtId="0" fontId="2" fillId="0" borderId="0"/>
    <xf numFmtId="0" fontId="1" fillId="0" borderId="0"/>
    <xf numFmtId="0" fontId="1" fillId="0" borderId="0"/>
    <xf numFmtId="0" fontId="46" fillId="0" borderId="0"/>
    <xf numFmtId="0" fontId="10" fillId="67" borderId="0" applyNumberFormat="0" applyBorder="0" applyAlignment="0" applyProtection="0"/>
    <xf numFmtId="172" fontId="38" fillId="78" borderId="38" applyNumberFormat="0" applyAlignment="0" applyProtection="0"/>
    <xf numFmtId="0" fontId="2" fillId="0" borderId="31" applyFill="0" applyAlignment="0" applyProtection="0"/>
    <xf numFmtId="0" fontId="2" fillId="0" borderId="0"/>
    <xf numFmtId="10" fontId="92" fillId="25" borderId="31" applyNumberFormat="0" applyBorder="0" applyAlignment="0" applyProtection="0"/>
    <xf numFmtId="0" fontId="19" fillId="0" borderId="45"/>
    <xf numFmtId="0" fontId="33" fillId="8" borderId="34" applyNumberFormat="0" applyAlignment="0" applyProtection="0"/>
    <xf numFmtId="0" fontId="15" fillId="21" borderId="34" applyNumberFormat="0" applyAlignment="0" applyProtection="0"/>
    <xf numFmtId="0" fontId="1"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33" fillId="65" borderId="34" applyNumberFormat="0" applyAlignment="0" applyProtection="0"/>
    <xf numFmtId="0" fontId="18" fillId="83" borderId="37" applyNumberFormat="0" applyFont="0" applyAlignment="0" applyProtection="0"/>
    <xf numFmtId="9" fontId="2" fillId="0" borderId="0" applyFont="0" applyFill="0" applyBorder="0" applyAlignment="0" applyProtection="0"/>
    <xf numFmtId="0" fontId="50" fillId="0" borderId="0" applyNumberFormat="0" applyFill="0" applyBorder="0" applyAlignment="0" applyProtection="0"/>
    <xf numFmtId="0" fontId="103" fillId="0" borderId="0"/>
    <xf numFmtId="0" fontId="2" fillId="83" borderId="37" applyNumberFormat="0" applyFont="0" applyAlignment="0" applyProtection="0"/>
    <xf numFmtId="0" fontId="15" fillId="78" borderId="34" applyNumberFormat="0" applyAlignment="0" applyProtection="0"/>
    <xf numFmtId="0" fontId="33" fillId="65" borderId="34" applyNumberFormat="0" applyAlignment="0" applyProtection="0"/>
    <xf numFmtId="0" fontId="18" fillId="83" borderId="37" applyNumberFormat="0" applyFont="0" applyAlignment="0" applyProtection="0"/>
    <xf numFmtId="0" fontId="38" fillId="78" borderId="38" applyNumberFormat="0" applyAlignment="0" applyProtection="0"/>
    <xf numFmtId="0" fontId="53" fillId="0" borderId="44" applyNumberFormat="0" applyFill="0" applyAlignment="0" applyProtection="0"/>
    <xf numFmtId="0" fontId="2" fillId="0" borderId="0"/>
    <xf numFmtId="9" fontId="2" fillId="0" borderId="0" applyFont="0" applyFill="0" applyBorder="0" applyAlignment="0" applyProtection="0"/>
    <xf numFmtId="0" fontId="50" fillId="0" borderId="0" applyNumberFormat="0" applyFill="0" applyBorder="0" applyAlignment="0" applyProtection="0"/>
    <xf numFmtId="43" fontId="2" fillId="0" borderId="0" applyFont="0" applyFill="0" applyBorder="0" applyAlignment="0" applyProtection="0"/>
    <xf numFmtId="0" fontId="33" fillId="65" borderId="34" applyNumberFormat="0" applyAlignment="0" applyProtection="0"/>
    <xf numFmtId="44" fontId="2" fillId="0" borderId="0" applyFont="0" applyFill="0" applyBorder="0" applyAlignment="0" applyProtection="0"/>
    <xf numFmtId="0" fontId="2" fillId="83" borderId="37" applyNumberFormat="0" applyFont="0" applyAlignment="0" applyProtection="0"/>
    <xf numFmtId="0" fontId="33" fillId="8" borderId="34" applyNumberFormat="0" applyAlignment="0" applyProtection="0"/>
    <xf numFmtId="0" fontId="38" fillId="21" borderId="38" applyNumberFormat="0" applyAlignment="0" applyProtection="0"/>
    <xf numFmtId="0" fontId="2" fillId="25" borderId="37" applyNumberFormat="0" applyFont="0" applyAlignment="0" applyProtection="0"/>
    <xf numFmtId="0" fontId="15" fillId="21" borderId="34" applyNumberFormat="0" applyAlignment="0" applyProtection="0"/>
    <xf numFmtId="0" fontId="15" fillId="21" borderId="34" applyNumberFormat="0" applyAlignment="0" applyProtection="0"/>
    <xf numFmtId="0" fontId="19" fillId="0" borderId="45"/>
    <xf numFmtId="0" fontId="33" fillId="8" borderId="34" applyNumberFormat="0" applyAlignment="0" applyProtection="0"/>
    <xf numFmtId="0" fontId="34" fillId="23" borderId="45"/>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38" fillId="21" borderId="38" applyNumberFormat="0" applyAlignment="0" applyProtection="0"/>
    <xf numFmtId="0" fontId="19" fillId="0" borderId="45"/>
    <xf numFmtId="0" fontId="53" fillId="0" borderId="44" applyNumberFormat="0" applyFill="0" applyAlignment="0" applyProtection="0"/>
    <xf numFmtId="0" fontId="34" fillId="0" borderId="45"/>
    <xf numFmtId="0" fontId="2" fillId="0" borderId="0"/>
    <xf numFmtId="0" fontId="2" fillId="0" borderId="0"/>
    <xf numFmtId="0" fontId="2" fillId="0" borderId="0"/>
    <xf numFmtId="0" fontId="137" fillId="78" borderId="38" applyNumberFormat="0" applyAlignment="0" applyProtection="0"/>
    <xf numFmtId="0" fontId="15" fillId="21" borderId="34" applyNumberFormat="0" applyAlignment="0" applyProtection="0"/>
    <xf numFmtId="0" fontId="15" fillId="78" borderId="34" applyNumberFormat="0" applyAlignment="0" applyProtection="0"/>
    <xf numFmtId="0" fontId="19" fillId="0" borderId="45"/>
    <xf numFmtId="0" fontId="33" fillId="8" borderId="34" applyNumberFormat="0" applyAlignment="0" applyProtection="0"/>
    <xf numFmtId="0" fontId="33" fillId="65" borderId="34" applyNumberFormat="0" applyAlignment="0" applyProtection="0"/>
    <xf numFmtId="0" fontId="34" fillId="23" borderId="45"/>
    <xf numFmtId="0" fontId="33" fillId="65" borderId="34" applyNumberFormat="0" applyAlignment="0" applyProtection="0"/>
    <xf numFmtId="0" fontId="33" fillId="8" borderId="34" applyNumberFormat="0" applyAlignment="0" applyProtection="0"/>
    <xf numFmtId="0" fontId="15" fillId="78" borderId="34" applyNumberFormat="0" applyAlignment="0" applyProtection="0"/>
    <xf numFmtId="0" fontId="15" fillId="21" borderId="34" applyNumberForma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38" fillId="21" borderId="38" applyNumberFormat="0" applyAlignment="0" applyProtection="0"/>
    <xf numFmtId="0" fontId="38" fillId="78" borderId="38" applyNumberFormat="0" applyAlignment="0" applyProtection="0"/>
    <xf numFmtId="0" fontId="19" fillId="0" borderId="45"/>
    <xf numFmtId="0" fontId="53" fillId="0" borderId="44" applyNumberFormat="0" applyFill="0" applyAlignment="0" applyProtection="0"/>
    <xf numFmtId="0" fontId="53" fillId="0" borderId="44" applyNumberFormat="0" applyFill="0" applyAlignment="0" applyProtection="0"/>
    <xf numFmtId="0" fontId="34" fillId="0" borderId="45"/>
    <xf numFmtId="0" fontId="2" fillId="0" borderId="0"/>
    <xf numFmtId="0" fontId="2" fillId="0" borderId="0"/>
    <xf numFmtId="0" fontId="2" fillId="0" borderId="0"/>
    <xf numFmtId="0" fontId="2" fillId="0" borderId="0"/>
    <xf numFmtId="0" fontId="2" fillId="0" borderId="0"/>
    <xf numFmtId="0" fontId="2" fillId="0" borderId="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4" applyNumberFormat="0" applyAlignment="0" applyProtection="0"/>
    <xf numFmtId="0" fontId="33" fillId="65" borderId="34" applyNumberFormat="0" applyAlignment="0" applyProtection="0"/>
    <xf numFmtId="0" fontId="34" fillId="23"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2" fillId="0" borderId="0">
      <alignment wrapText="1"/>
    </xf>
    <xf numFmtId="0" fontId="2" fillId="0" borderId="0">
      <alignment wrapText="1"/>
    </xf>
    <xf numFmtId="0" fontId="2" fillId="0" borderId="0">
      <alignment wrapText="1"/>
    </xf>
    <xf numFmtId="0" fontId="2" fillId="0" borderId="0"/>
    <xf numFmtId="0" fontId="4" fillId="0" borderId="0"/>
    <xf numFmtId="0" fontId="2" fillId="25" borderId="37" applyNumberFormat="0" applyFont="0" applyAlignment="0" applyProtection="0"/>
    <xf numFmtId="0" fontId="18" fillId="83"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172" fontId="18" fillId="83" borderId="37" applyNumberFormat="0" applyFont="0" applyAlignment="0" applyProtection="0"/>
    <xf numFmtId="172" fontId="18" fillId="83" borderId="37" applyNumberFormat="0" applyFont="0" applyAlignment="0" applyProtection="0"/>
    <xf numFmtId="172" fontId="18" fillId="83" borderId="37" applyNumberFormat="0" applyFont="0" applyAlignment="0" applyProtection="0"/>
    <xf numFmtId="172" fontId="18" fillId="83" borderId="37" applyNumberFormat="0" applyFont="0" applyAlignment="0" applyProtection="0"/>
    <xf numFmtId="0" fontId="18" fillId="83" borderId="37" applyNumberFormat="0" applyFont="0" applyAlignment="0" applyProtection="0"/>
    <xf numFmtId="0" fontId="18" fillId="83" borderId="37" applyNumberFormat="0" applyFont="0" applyAlignment="0" applyProtection="0"/>
    <xf numFmtId="0" fontId="38" fillId="21" borderId="38" applyNumberFormat="0" applyAlignment="0" applyProtection="0"/>
    <xf numFmtId="0" fontId="38" fillId="89"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6" fillId="0" borderId="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16" fillId="0" borderId="0"/>
    <xf numFmtId="0" fontId="16" fillId="0" borderId="0"/>
    <xf numFmtId="0" fontId="50" fillId="0" borderId="0" applyNumberFormat="0" applyFill="0" applyBorder="0" applyAlignment="0" applyProtection="0"/>
    <xf numFmtId="0" fontId="16" fillId="0" borderId="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39" applyNumberFormat="0" applyFill="0" applyAlignment="0" applyProtection="0"/>
    <xf numFmtId="0"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1" fillId="0" borderId="0"/>
    <xf numFmtId="0" fontId="127" fillId="78" borderId="34" applyNumberFormat="0" applyAlignment="0" applyProtection="0"/>
    <xf numFmtId="0" fontId="134" fillId="65" borderId="34" applyNumberFormat="0" applyAlignment="0" applyProtection="0"/>
    <xf numFmtId="0" fontId="137" fillId="78" borderId="38" applyNumberFormat="0" applyAlignment="0" applyProtection="0"/>
    <xf numFmtId="0" fontId="119" fillId="0" borderId="44" applyNumberFormat="0" applyFill="0" applyAlignment="0" applyProtection="0"/>
    <xf numFmtId="0" fontId="34" fillId="0" borderId="45"/>
    <xf numFmtId="0" fontId="53" fillId="0" borderId="44" applyNumberFormat="0" applyFill="0" applyAlignment="0" applyProtection="0"/>
    <xf numFmtId="0" fontId="15" fillId="21" borderId="34" applyNumberFormat="0" applyAlignment="0" applyProtection="0"/>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19" fillId="0" borderId="45"/>
    <xf numFmtId="0" fontId="27" fillId="0" borderId="28">
      <alignment horizontal="left" vertical="center"/>
    </xf>
    <xf numFmtId="0" fontId="27" fillId="0" borderId="28">
      <alignment horizontal="left" vertical="center"/>
    </xf>
    <xf numFmtId="0" fontId="27" fillId="0" borderId="28">
      <alignment horizontal="left" vertical="center"/>
    </xf>
    <xf numFmtId="0" fontId="19" fillId="0" borderId="45"/>
    <xf numFmtId="0" fontId="33" fillId="8" borderId="34" applyNumberFormat="0" applyAlignment="0" applyProtection="0"/>
    <xf numFmtId="0" fontId="27" fillId="0" borderId="28">
      <alignment horizontal="left" vertical="center"/>
    </xf>
    <xf numFmtId="0" fontId="134" fillId="65" borderId="34" applyNumberFormat="0" applyAlignment="0" applyProtection="0"/>
    <xf numFmtId="0" fontId="34" fillId="23" borderId="45"/>
    <xf numFmtId="0" fontId="15" fillId="21" borderId="34" applyNumberFormat="0" applyAlignment="0" applyProtection="0"/>
    <xf numFmtId="0" fontId="15" fillId="78" borderId="34" applyNumberFormat="0" applyAlignment="0" applyProtection="0"/>
    <xf numFmtId="0" fontId="33" fillId="8" borderId="34" applyNumberFormat="0" applyAlignment="0" applyProtection="0"/>
    <xf numFmtId="0" fontId="33" fillId="65" borderId="34" applyNumberForma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119" fillId="0" borderId="44" applyNumberFormat="0" applyFill="0" applyAlignment="0" applyProtection="0"/>
    <xf numFmtId="0" fontId="127" fillId="78" borderId="34" applyNumberFormat="0" applyAlignment="0" applyProtection="0"/>
    <xf numFmtId="0" fontId="53" fillId="0" borderId="44" applyNumberFormat="0" applyFill="0" applyAlignment="0" applyProtection="0"/>
    <xf numFmtId="0" fontId="53" fillId="0" borderId="44" applyNumberFormat="0" applyFill="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21"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0"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172" fontId="15" fillId="78" borderId="34" applyNumberFormat="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8"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0"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172" fontId="33" fillId="65" borderId="34" applyNumberFormat="0" applyAlignment="0" applyProtection="0"/>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80"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34" fillId="23" borderId="45"/>
    <xf numFmtId="0" fontId="2" fillId="83" borderId="37" applyNumberFormat="0" applyFont="0" applyAlignment="0" applyProtection="0"/>
    <xf numFmtId="0" fontId="2" fillId="83"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97" fillId="83" borderId="37" applyNumberFormat="0" applyFont="0" applyAlignment="0" applyProtection="0"/>
    <xf numFmtId="0" fontId="134" fillId="65" borderId="34" applyNumberFormat="0" applyAlignment="0" applyProtection="0"/>
    <xf numFmtId="0" fontId="134" fillId="65" borderId="34" applyNumberFormat="0" applyAlignment="0" applyProtection="0"/>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19" fillId="0" borderId="45"/>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0"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172" fontId="53" fillId="0" borderId="44" applyNumberFormat="0" applyFill="0" applyAlignment="0" applyProtection="0"/>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4" fillId="0" borderId="45"/>
    <xf numFmtId="0" fontId="33" fillId="65" borderId="34" applyNumberFormat="0" applyAlignment="0" applyProtection="0"/>
    <xf numFmtId="0" fontId="134" fillId="65" borderId="34" applyNumberFormat="0" applyAlignment="0" applyProtection="0"/>
    <xf numFmtId="0" fontId="33" fillId="65" borderId="34" applyNumberFormat="0" applyAlignment="0" applyProtection="0"/>
    <xf numFmtId="0" fontId="2" fillId="25" borderId="37" applyNumberFormat="0" applyFont="0" applyAlignment="0" applyProtection="0"/>
    <xf numFmtId="172" fontId="33" fillId="65" borderId="34" applyNumberFormat="0" applyAlignment="0" applyProtection="0"/>
    <xf numFmtId="0" fontId="2" fillId="83" borderId="37" applyNumberFormat="0" applyFont="0" applyAlignment="0" applyProtection="0"/>
    <xf numFmtId="0" fontId="15" fillId="78" borderId="34" applyNumberFormat="0" applyAlignment="0" applyProtection="0"/>
    <xf numFmtId="0" fontId="15" fillId="78" borderId="34" applyNumberFormat="0" applyAlignment="0" applyProtection="0"/>
    <xf numFmtId="0" fontId="27" fillId="0" borderId="28">
      <alignment horizontal="left" vertical="center"/>
    </xf>
    <xf numFmtId="0" fontId="2" fillId="83" borderId="37" applyNumberFormat="0" applyFont="0" applyAlignment="0" applyProtection="0"/>
    <xf numFmtId="0" fontId="47" fillId="26" borderId="31" applyNumberFormat="0" applyProtection="0">
      <alignment horizontal="center"/>
    </xf>
    <xf numFmtId="0" fontId="47" fillId="26" borderId="31" applyNumberFormat="0" applyProtection="0">
      <alignment horizontal="center"/>
    </xf>
    <xf numFmtId="0" fontId="53" fillId="0" borderId="44" applyNumberFormat="0" applyFill="0" applyAlignment="0" applyProtection="0"/>
    <xf numFmtId="0" fontId="2" fillId="83" borderId="37" applyNumberFormat="0" applyFont="0" applyAlignment="0" applyProtection="0"/>
    <xf numFmtId="0" fontId="53" fillId="0" borderId="44" applyNumberFormat="0" applyFill="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47" fillId="26" borderId="31" applyNumberFormat="0" applyProtection="0">
      <alignment horizontal="center"/>
    </xf>
    <xf numFmtId="0" fontId="15" fillId="78" borderId="34" applyNumberForma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172" fontId="18" fillId="83" borderId="37" applyNumberFormat="0" applyFont="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33" fillId="65" borderId="34" applyNumberFormat="0" applyAlignment="0" applyProtection="0"/>
    <xf numFmtId="0" fontId="34" fillId="23" borderId="45"/>
    <xf numFmtId="0" fontId="53" fillId="0" borderId="44" applyNumberFormat="0" applyFill="0" applyAlignment="0" applyProtection="0"/>
    <xf numFmtId="0" fontId="33" fillId="65" borderId="34" applyNumberFormat="0" applyAlignment="0" applyProtection="0"/>
    <xf numFmtId="0" fontId="19" fillId="0" borderId="45"/>
    <xf numFmtId="0" fontId="19" fillId="0" borderId="45"/>
    <xf numFmtId="0" fontId="47" fillId="26" borderId="31" applyNumberFormat="0" applyProtection="0">
      <alignment horizontal="center"/>
    </xf>
    <xf numFmtId="0" fontId="47" fillId="26" borderId="31" applyNumberFormat="0" applyProtection="0">
      <alignment horizontal="center"/>
    </xf>
    <xf numFmtId="0" fontId="97" fillId="83" borderId="37" applyNumberFormat="0" applyFont="0" applyAlignment="0" applyProtection="0"/>
    <xf numFmtId="0" fontId="2" fillId="83" borderId="37" applyNumberFormat="0" applyFont="0" applyAlignment="0" applyProtection="0"/>
    <xf numFmtId="0" fontId="34" fillId="80" borderId="45"/>
    <xf numFmtId="0" fontId="27" fillId="0" borderId="28">
      <alignment horizontal="left" vertical="center"/>
    </xf>
    <xf numFmtId="0" fontId="97" fillId="83" borderId="37" applyNumberFormat="0" applyFont="0" applyAlignment="0" applyProtection="0"/>
    <xf numFmtId="0" fontId="33" fillId="65" borderId="34" applyNumberFormat="0" applyAlignment="0" applyProtection="0"/>
    <xf numFmtId="0" fontId="33" fillId="65" borderId="34" applyNumberFormat="0" applyAlignment="0" applyProtection="0"/>
    <xf numFmtId="0" fontId="2" fillId="0" borderId="31" applyFill="0" applyAlignment="0" applyProtection="0"/>
    <xf numFmtId="10" fontId="92" fillId="25" borderId="31" applyNumberFormat="0" applyBorder="0" applyAlignment="0" applyProtection="0"/>
    <xf numFmtId="0" fontId="34" fillId="0" borderId="45"/>
    <xf numFmtId="0" fontId="97" fillId="83" borderId="37" applyNumberFormat="0" applyFont="0" applyAlignment="0" applyProtection="0"/>
    <xf numFmtId="0" fontId="34" fillId="80" borderId="45"/>
    <xf numFmtId="0" fontId="2" fillId="25" borderId="37" applyNumberFormat="0" applyFont="0" applyAlignment="0" applyProtection="0"/>
    <xf numFmtId="0" fontId="2" fillId="83" borderId="37" applyNumberFormat="0" applyFont="0" applyAlignment="0" applyProtection="0"/>
    <xf numFmtId="0" fontId="97" fillId="83" borderId="37" applyNumberFormat="0" applyFont="0" applyAlignment="0" applyProtection="0"/>
    <xf numFmtId="0" fontId="33" fillId="8" borderId="34" applyNumberFormat="0" applyAlignment="0" applyProtection="0"/>
    <xf numFmtId="0" fontId="15" fillId="78" borderId="34" applyNumberFormat="0" applyAlignment="0" applyProtection="0"/>
    <xf numFmtId="0" fontId="2" fillId="0" borderId="31" applyNumberFormat="0" applyFill="0" applyAlignment="0" applyProtection="0"/>
    <xf numFmtId="0" fontId="33" fillId="8" borderId="34" applyNumberFormat="0" applyAlignment="0" applyProtection="0"/>
    <xf numFmtId="0" fontId="97" fillId="83" borderId="37" applyNumberFormat="0" applyFont="0" applyAlignment="0" applyProtection="0"/>
    <xf numFmtId="0" fontId="34" fillId="0" borderId="45"/>
    <xf numFmtId="0" fontId="2" fillId="0" borderId="31" applyFill="0" applyAlignment="0" applyProtection="0"/>
    <xf numFmtId="0" fontId="34" fillId="23" borderId="45"/>
    <xf numFmtId="0" fontId="19" fillId="0" borderId="45"/>
    <xf numFmtId="172" fontId="15" fillId="78" borderId="34" applyNumberFormat="0" applyAlignment="0" applyProtection="0"/>
    <xf numFmtId="0" fontId="19" fillId="0" borderId="45"/>
    <xf numFmtId="0" fontId="2" fillId="0" borderId="31" applyNumberFormat="0" applyFill="0" applyAlignment="0" applyProtection="0"/>
    <xf numFmtId="0" fontId="34" fillId="23" borderId="45"/>
    <xf numFmtId="0" fontId="27" fillId="0" borderId="28">
      <alignment horizontal="left" vertical="center"/>
    </xf>
    <xf numFmtId="0" fontId="53" fillId="0" borderId="44" applyNumberFormat="0" applyFill="0" applyAlignment="0" applyProtection="0"/>
    <xf numFmtId="0" fontId="33" fillId="65" borderId="34" applyNumberFormat="0" applyAlignment="0" applyProtection="0"/>
    <xf numFmtId="0" fontId="2" fillId="83" borderId="37" applyNumberFormat="0" applyFont="0" applyAlignment="0" applyProtection="0"/>
    <xf numFmtId="0" fontId="15" fillId="21" borderId="34" applyNumberFormat="0" applyAlignment="0" applyProtection="0"/>
    <xf numFmtId="0" fontId="2" fillId="0" borderId="31" applyFill="0" applyAlignment="0" applyProtection="0"/>
    <xf numFmtId="10" fontId="92" fillId="25" borderId="31" applyNumberFormat="0" applyBorder="0" applyAlignment="0" applyProtection="0"/>
    <xf numFmtId="0" fontId="15" fillId="21" borderId="34" applyNumberFormat="0" applyAlignment="0" applyProtection="0"/>
    <xf numFmtId="0" fontId="2" fillId="83" borderId="37" applyNumberFormat="0" applyFont="0" applyAlignment="0" applyProtection="0"/>
    <xf numFmtId="0" fontId="2" fillId="0" borderId="31" applyFill="0" applyAlignment="0" applyProtection="0"/>
    <xf numFmtId="0" fontId="53" fillId="0" borderId="44" applyNumberFormat="0" applyFill="0" applyAlignment="0" applyProtection="0"/>
    <xf numFmtId="0" fontId="2" fillId="25" borderId="37" applyNumberFormat="0" applyFont="0" applyAlignment="0" applyProtection="0"/>
    <xf numFmtId="0" fontId="15" fillId="78" borderId="34" applyNumberFormat="0" applyAlignment="0" applyProtection="0"/>
    <xf numFmtId="0" fontId="97" fillId="83" borderId="37" applyNumberFormat="0" applyFont="0" applyAlignment="0" applyProtection="0"/>
    <xf numFmtId="0" fontId="2" fillId="83" borderId="37" applyNumberFormat="0" applyFont="0" applyAlignment="0" applyProtection="0"/>
    <xf numFmtId="0" fontId="34" fillId="0" borderId="45"/>
    <xf numFmtId="0" fontId="2" fillId="0" borderId="31" applyFill="0" applyAlignment="0" applyProtection="0"/>
    <xf numFmtId="172" fontId="53" fillId="0" borderId="44" applyNumberFormat="0" applyFill="0" applyAlignment="0" applyProtection="0"/>
    <xf numFmtId="0" fontId="34" fillId="80" borderId="45"/>
    <xf numFmtId="0" fontId="19" fillId="0" borderId="45"/>
    <xf numFmtId="172" fontId="33" fillId="65" borderId="34" applyNumberFormat="0" applyAlignment="0" applyProtection="0"/>
    <xf numFmtId="172" fontId="18" fillId="83" borderId="37" applyNumberFormat="0" applyFont="0" applyAlignment="0" applyProtection="0"/>
    <xf numFmtId="0" fontId="15" fillId="78" borderId="34" applyNumberFormat="0" applyAlignment="0" applyProtection="0"/>
    <xf numFmtId="0" fontId="33" fillId="65" borderId="34" applyNumberFormat="0" applyAlignment="0" applyProtection="0"/>
    <xf numFmtId="0" fontId="53" fillId="0" borderId="44" applyNumberFormat="0" applyFill="0" applyAlignment="0" applyProtection="0"/>
    <xf numFmtId="0" fontId="2" fillId="0" borderId="31" applyNumberFormat="0" applyFill="0" applyAlignment="0" applyProtection="0"/>
    <xf numFmtId="0" fontId="2" fillId="0" borderId="31" applyFill="0" applyAlignment="0" applyProtection="0"/>
    <xf numFmtId="10" fontId="92" fillId="25" borderId="31" applyNumberFormat="0" applyBorder="0" applyAlignment="0" applyProtection="0"/>
    <xf numFmtId="0" fontId="19" fillId="0" borderId="45"/>
    <xf numFmtId="0" fontId="33" fillId="8" borderId="34" applyNumberFormat="0" applyAlignment="0" applyProtection="0"/>
    <xf numFmtId="0" fontId="15" fillId="21" borderId="34" applyNumberFormat="0" applyAlignment="0" applyProtection="0"/>
    <xf numFmtId="0" fontId="33" fillId="65" borderId="34" applyNumberFormat="0" applyAlignment="0" applyProtection="0"/>
    <xf numFmtId="0" fontId="18" fillId="83" borderId="37" applyNumberFormat="0" applyFont="0" applyAlignment="0" applyProtection="0"/>
    <xf numFmtId="0" fontId="2" fillId="83" borderId="37" applyNumberFormat="0" applyFont="0" applyAlignment="0" applyProtection="0"/>
    <xf numFmtId="0" fontId="15" fillId="78" borderId="34" applyNumberFormat="0" applyAlignment="0" applyProtection="0"/>
    <xf numFmtId="0" fontId="33" fillId="65" borderId="34" applyNumberFormat="0" applyAlignment="0" applyProtection="0"/>
    <xf numFmtId="0" fontId="18" fillId="83" borderId="37" applyNumberFormat="0" applyFont="0" applyAlignment="0" applyProtection="0"/>
    <xf numFmtId="0" fontId="53" fillId="0" borderId="44" applyNumberFormat="0" applyFill="0" applyAlignment="0" applyProtection="0"/>
    <xf numFmtId="0" fontId="33" fillId="65" borderId="34" applyNumberFormat="0" applyAlignment="0" applyProtection="0"/>
    <xf numFmtId="0" fontId="2" fillId="83" borderId="37" applyNumberFormat="0" applyFont="0" applyAlignment="0" applyProtection="0"/>
    <xf numFmtId="0" fontId="33" fillId="8" borderId="34" applyNumberFormat="0" applyAlignment="0" applyProtection="0"/>
    <xf numFmtId="0" fontId="2" fillId="25" borderId="37" applyNumberFormat="0" applyFont="0" applyAlignment="0" applyProtection="0"/>
    <xf numFmtId="0" fontId="15" fillId="21" borderId="34" applyNumberFormat="0" applyAlignment="0" applyProtection="0"/>
    <xf numFmtId="0" fontId="15" fillId="21" borderId="34" applyNumberFormat="0" applyAlignment="0" applyProtection="0"/>
    <xf numFmtId="0" fontId="19" fillId="0" borderId="45"/>
    <xf numFmtId="0" fontId="33" fillId="8" borderId="34" applyNumberFormat="0" applyAlignment="0" applyProtection="0"/>
    <xf numFmtId="0" fontId="34" fillId="23" borderId="45"/>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9" fillId="0" borderId="45"/>
    <xf numFmtId="0" fontId="53" fillId="0" borderId="44" applyNumberFormat="0" applyFill="0" applyAlignment="0" applyProtection="0"/>
    <xf numFmtId="0" fontId="34" fillId="0" borderId="45"/>
    <xf numFmtId="0" fontId="15" fillId="21" borderId="34" applyNumberFormat="0" applyAlignment="0" applyProtection="0"/>
    <xf numFmtId="0" fontId="15" fillId="78" borderId="34" applyNumberFormat="0" applyAlignment="0" applyProtection="0"/>
    <xf numFmtId="0" fontId="19" fillId="0" borderId="45"/>
    <xf numFmtId="0" fontId="33" fillId="8" borderId="34" applyNumberFormat="0" applyAlignment="0" applyProtection="0"/>
    <xf numFmtId="0" fontId="33" fillId="65" borderId="34" applyNumberFormat="0" applyAlignment="0" applyProtection="0"/>
    <xf numFmtId="0" fontId="34" fillId="23" borderId="45"/>
    <xf numFmtId="0" fontId="33" fillId="65" borderId="34" applyNumberFormat="0" applyAlignment="0" applyProtection="0"/>
    <xf numFmtId="0" fontId="33" fillId="8" borderId="34" applyNumberFormat="0" applyAlignment="0" applyProtection="0"/>
    <xf numFmtId="0" fontId="15" fillId="78" borderId="34" applyNumberFormat="0" applyAlignment="0" applyProtection="0"/>
    <xf numFmtId="0" fontId="15" fillId="21" borderId="34" applyNumberFormat="0" applyAlignment="0" applyProtection="0"/>
    <xf numFmtId="0" fontId="2" fillId="25"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19" fillId="0" borderId="45"/>
    <xf numFmtId="0" fontId="53" fillId="0" borderId="44" applyNumberFormat="0" applyFill="0" applyAlignment="0" applyProtection="0"/>
    <xf numFmtId="0" fontId="53" fillId="0" borderId="44" applyNumberFormat="0" applyFill="0" applyAlignment="0" applyProtection="0"/>
    <xf numFmtId="0" fontId="34" fillId="0" borderId="45"/>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78" borderId="34" applyNumberFormat="0" applyAlignment="0" applyProtection="0"/>
    <xf numFmtId="0" fontId="15" fillId="89" borderId="34" applyNumberFormat="0" applyAlignment="0" applyProtection="0"/>
    <xf numFmtId="0" fontId="15" fillId="78" borderId="3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4" applyNumberFormat="0" applyAlignment="0" applyProtection="0"/>
    <xf numFmtId="0" fontId="33" fillId="65" borderId="3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4"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89"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xf numFmtId="0" fontId="117" fillId="0" borderId="0" applyNumberFormat="0" applyFill="0" applyBorder="0" applyAlignment="0" applyProtection="0"/>
    <xf numFmtId="0" fontId="117" fillId="0" borderId="0" applyNumberFormat="0" applyFill="0" applyBorder="0" applyAlignment="0" applyProtection="0"/>
    <xf numFmtId="0" fontId="50" fillId="0" borderId="0" applyNumberFormat="0" applyFill="0" applyBorder="0" applyAlignment="0" applyProtection="0"/>
    <xf numFmtId="0" fontId="16" fillId="0" borderId="0"/>
    <xf numFmtId="0" fontId="16" fillId="0" borderId="0"/>
    <xf numFmtId="0" fontId="50" fillId="0" borderId="0" applyNumberFormat="0" applyFill="0" applyBorder="0" applyAlignment="0" applyProtection="0"/>
    <xf numFmtId="0" fontId="16" fillId="0" borderId="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27" fillId="78" borderId="34"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4" applyNumberFormat="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38" applyNumberFormat="0" applyAlignment="0" applyProtection="0"/>
    <xf numFmtId="0" fontId="1" fillId="5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21" borderId="38" applyNumberFormat="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9"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0" borderId="28">
      <alignment horizontal="left" vertical="center"/>
    </xf>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4" applyNumberFormat="0" applyAlignment="0" applyProtection="0"/>
    <xf numFmtId="0" fontId="1" fillId="44"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21" borderId="38" applyNumberFormat="0" applyAlignment="0" applyProtection="0"/>
    <xf numFmtId="0" fontId="38" fillId="78"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21"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0"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172" fontId="38" fillId="78" borderId="38" applyNumberFormat="0" applyAlignment="0" applyProtection="0"/>
    <xf numFmtId="44"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8" fillId="78" borderId="38"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38" fillId="78" borderId="38" applyNumberFormat="0" applyAlignment="0" applyProtection="0"/>
    <xf numFmtId="0" fontId="1" fillId="0" borderId="0"/>
    <xf numFmtId="9" fontId="1" fillId="0" borderId="0" applyFont="0" applyFill="0" applyBorder="0" applyAlignment="0" applyProtection="0"/>
    <xf numFmtId="0" fontId="38" fillId="78" borderId="38"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6" fillId="0" borderId="15" applyNumberFormat="0" applyBorder="0"/>
    <xf numFmtId="0" fontId="46" fillId="0" borderId="15" applyNumberFormat="0" applyBorder="0"/>
    <xf numFmtId="0" fontId="46" fillId="0" borderId="15" applyNumberFormat="0" applyBorder="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46" fillId="0" borderId="15" applyNumberFormat="0" applyBorder="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8" fillId="21" borderId="38" applyNumberFormat="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8" fillId="21" borderId="38" applyNumberFormat="0" applyAlignment="0" applyProtection="0"/>
    <xf numFmtId="0" fontId="1" fillId="0" borderId="0"/>
    <xf numFmtId="0" fontId="38" fillId="21" borderId="38" applyNumberFormat="0" applyAlignment="0" applyProtection="0"/>
    <xf numFmtId="0" fontId="38" fillId="78" borderId="38" applyNumberFormat="0" applyAlignment="0" applyProtection="0"/>
    <xf numFmtId="0" fontId="1" fillId="0" borderId="0"/>
    <xf numFmtId="0" fontId="38" fillId="78" borderId="38" applyNumberFormat="0" applyAlignment="0" applyProtection="0"/>
    <xf numFmtId="0" fontId="38" fillId="78" borderId="38" applyNumberFormat="0" applyAlignment="0" applyProtection="0"/>
    <xf numFmtId="0" fontId="1" fillId="0" borderId="0"/>
    <xf numFmtId="0" fontId="1" fillId="0" borderId="0"/>
    <xf numFmtId="0" fontId="1" fillId="0" borderId="0"/>
    <xf numFmtId="0" fontId="1" fillId="0" borderId="0"/>
    <xf numFmtId="0" fontId="1" fillId="0" borderId="0"/>
    <xf numFmtId="172" fontId="38" fillId="78" borderId="38" applyNumberFormat="0" applyAlignment="0" applyProtection="0"/>
    <xf numFmtId="0" fontId="1" fillId="0" borderId="0"/>
    <xf numFmtId="44" fontId="1" fillId="0" borderId="0" applyFont="0" applyFill="0" applyBorder="0" applyAlignment="0" applyProtection="0"/>
    <xf numFmtId="0" fontId="38" fillId="78" borderId="38" applyNumberFormat="0" applyAlignment="0" applyProtection="0"/>
    <xf numFmtId="0" fontId="38" fillId="21" borderId="38" applyNumberFormat="0" applyAlignment="0" applyProtection="0"/>
    <xf numFmtId="0" fontId="38" fillId="21" borderId="38" applyNumberFormat="0" applyAlignment="0" applyProtection="0"/>
    <xf numFmtId="0" fontId="137" fillId="78" borderId="38" applyNumberFormat="0" applyAlignment="0" applyProtection="0"/>
    <xf numFmtId="0" fontId="38" fillId="21" borderId="38" applyNumberFormat="0" applyAlignment="0" applyProtection="0"/>
    <xf numFmtId="0" fontId="38" fillId="78" borderId="38" applyNumberFormat="0" applyAlignment="0" applyProtection="0"/>
    <xf numFmtId="0" fontId="1" fillId="0" borderId="0"/>
    <xf numFmtId="0" fontId="1" fillId="0" borderId="0"/>
    <xf numFmtId="0" fontId="1" fillId="0" borderId="0"/>
    <xf numFmtId="0" fontId="1" fillId="86" borderId="32" applyNumberFormat="0" applyFont="0" applyAlignment="0" applyProtection="0"/>
    <xf numFmtId="0" fontId="38" fillId="89" borderId="38"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0" borderId="0"/>
    <xf numFmtId="0" fontId="1" fillId="53" borderId="0" applyNumberFormat="0" applyBorder="0" applyAlignment="0" applyProtection="0"/>
    <xf numFmtId="0" fontId="1" fillId="53" borderId="0" applyNumberFormat="0" applyBorder="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5" fillId="21" borderId="34" applyNumberFormat="0" applyAlignment="0" applyProtection="0"/>
    <xf numFmtId="0" fontId="17" fillId="22" borderId="4"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24" fillId="5" borderId="0" applyNumberFormat="0" applyBorder="0" applyAlignment="0" applyProtection="0"/>
    <xf numFmtId="166" fontId="25" fillId="0" borderId="0" applyFill="0" applyBorder="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33" fillId="8" borderId="34" applyNumberFormat="0" applyAlignment="0" applyProtection="0"/>
    <xf numFmtId="0" fontId="2" fillId="0" borderId="0"/>
    <xf numFmtId="0" fontId="2" fillId="0" borderId="0">
      <alignment wrapText="1"/>
    </xf>
    <xf numFmtId="0" fontId="2" fillId="0" borderId="0">
      <alignment wrapText="1"/>
    </xf>
    <xf numFmtId="0" fontId="36"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176" fontId="1" fillId="0" borderId="0"/>
    <xf numFmtId="0" fontId="2"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alignment wrapText="1"/>
    </xf>
    <xf numFmtId="172" fontId="1" fillId="0" borderId="0"/>
    <xf numFmtId="0" fontId="1" fillId="0" borderId="0"/>
    <xf numFmtId="0" fontId="2"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2" fillId="0" borderId="0"/>
    <xf numFmtId="0" fontId="4"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8"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0" fontId="2" fillId="25" borderId="37" applyNumberFormat="0" applyFont="0" applyAlignment="0" applyProtection="0"/>
    <xf numFmtId="0" fontId="18" fillId="83" borderId="37" applyNumberFormat="0" applyFont="0" applyAlignment="0" applyProtection="0"/>
    <xf numFmtId="0" fontId="2" fillId="25"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2" fillId="25"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8" fillId="83" borderId="37" applyNumberFormat="0" applyFont="0" applyAlignment="0" applyProtection="0"/>
    <xf numFmtId="0" fontId="2" fillId="83" borderId="37" applyNumberFormat="0" applyFont="0" applyAlignment="0" applyProtection="0"/>
    <xf numFmtId="0" fontId="2" fillId="83" borderId="37"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0" fontId="1" fillId="86" borderId="32" applyNumberFormat="0" applyFont="0" applyAlignment="0" applyProtection="0"/>
    <xf numFmtId="172" fontId="18" fillId="83" borderId="37" applyNumberFormat="0" applyFont="0" applyAlignment="0" applyProtection="0"/>
    <xf numFmtId="172" fontId="18" fillId="83" borderId="37" applyNumberFormat="0" applyFont="0" applyAlignment="0" applyProtection="0"/>
    <xf numFmtId="0" fontId="18" fillId="83" borderId="37" applyNumberFormat="0" applyFont="0" applyAlignment="0" applyProtection="0"/>
    <xf numFmtId="0" fontId="38" fillId="21" borderId="38" applyNumberFormat="0" applyAlignment="0" applyProtection="0"/>
    <xf numFmtId="0" fontId="38" fillId="89" borderId="38" applyNumberFormat="0" applyAlignment="0" applyProtection="0"/>
    <xf numFmtId="0" fontId="38" fillId="78"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 fillId="0" borderId="0"/>
    <xf numFmtId="0" fontId="16" fillId="0" borderId="0"/>
    <xf numFmtId="0" fontId="50" fillId="0" borderId="0" applyNumberFormat="0" applyFill="0" applyBorder="0" applyAlignment="0" applyProtection="0"/>
    <xf numFmtId="0" fontId="16" fillId="0" borderId="0"/>
    <xf numFmtId="0" fontId="1" fillId="0" borderId="0"/>
    <xf numFmtId="0" fontId="53" fillId="0" borderId="44" applyNumberFormat="0" applyFill="0" applyAlignment="0" applyProtection="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38" applyNumberFormat="0" applyAlignment="0" applyProtection="0"/>
    <xf numFmtId="0" fontId="1" fillId="56" borderId="0" applyNumberFormat="0" applyBorder="0" applyAlignment="0" applyProtection="0"/>
    <xf numFmtId="0" fontId="119" fillId="0" borderId="44" applyNumberFormat="0" applyFill="0" applyAlignment="0" applyProtection="0"/>
    <xf numFmtId="0" fontId="50" fillId="0" borderId="0" applyNumberForma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7" fillId="26" borderId="31" applyNumberFormat="0" applyProtection="0">
      <alignment horizontal="center"/>
    </xf>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47" fillId="26" borderId="31" applyNumberFormat="0" applyProtection="0">
      <alignment horizontal="center"/>
    </xf>
    <xf numFmtId="10" fontId="92" fillId="25" borderId="31"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10" fontId="92" fillId="25" borderId="31"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1" fillId="40" borderId="0" applyNumberFormat="0" applyBorder="0" applyAlignment="0" applyProtection="0"/>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 fillId="0" borderId="31" applyFill="0" applyAlignment="0" applyProtection="0"/>
    <xf numFmtId="0" fontId="1" fillId="44"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47" fillId="26" borderId="31" applyNumberFormat="0" applyProtection="0">
      <alignment horizontal="center"/>
    </xf>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1" fillId="44" borderId="0" applyNumberFormat="0" applyBorder="0" applyAlignment="0" applyProtection="0"/>
    <xf numFmtId="0" fontId="2" fillId="0" borderId="31" applyFill="0" applyAlignment="0" applyProtection="0"/>
    <xf numFmtId="0" fontId="1" fillId="44" borderId="0" applyNumberFormat="0" applyBorder="0" applyAlignment="0" applyProtection="0"/>
    <xf numFmtId="0" fontId="1" fillId="40"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47" fillId="26" borderId="31" applyNumberFormat="0" applyProtection="0">
      <alignment horizontal="center"/>
    </xf>
    <xf numFmtId="0" fontId="2" fillId="0" borderId="31" applyFill="0" applyAlignment="0" applyProtection="0"/>
    <xf numFmtId="0" fontId="47" fillId="26" borderId="31" applyNumberFormat="0" applyProtection="0">
      <alignment horizontal="center"/>
    </xf>
    <xf numFmtId="0" fontId="1" fillId="44"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47" fillId="26" borderId="31" applyNumberFormat="0" applyProtection="0">
      <alignment horizontal="center"/>
    </xf>
    <xf numFmtId="0" fontId="2" fillId="0" borderId="31" applyFill="0" applyAlignment="0" applyProtection="0"/>
    <xf numFmtId="0" fontId="2" fillId="0" borderId="31" applyFill="0" applyAlignment="0" applyProtection="0"/>
    <xf numFmtId="10" fontId="92" fillId="25" borderId="31"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26" borderId="31" applyNumberFormat="0" applyProtection="0">
      <alignment horizontal="center"/>
    </xf>
    <xf numFmtId="0" fontId="2" fillId="0" borderId="31" applyFill="0" applyAlignment="0" applyProtection="0"/>
    <xf numFmtId="10" fontId="92" fillId="25" borderId="31" applyNumberFormat="0" applyBorder="0" applyAlignment="0" applyProtection="0"/>
    <xf numFmtId="0" fontId="2" fillId="0" borderId="31" applyNumberFormat="0" applyFill="0" applyAlignment="0" applyProtection="0"/>
    <xf numFmtId="0" fontId="2" fillId="0" borderId="31"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0" borderId="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lignment wrapText="1"/>
    </xf>
    <xf numFmtId="44"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0" borderId="0"/>
    <xf numFmtId="0" fontId="1" fillId="36" borderId="0" applyNumberFormat="0" applyBorder="0" applyAlignment="0" applyProtection="0"/>
    <xf numFmtId="0" fontId="1" fillId="37"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2" fillId="0" borderId="0"/>
    <xf numFmtId="0" fontId="157" fillId="0" borderId="0"/>
    <xf numFmtId="44" fontId="157" fillId="0" borderId="0" applyFont="0" applyFill="0" applyBorder="0" applyAlignment="0" applyProtection="0"/>
    <xf numFmtId="9" fontId="157"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1" fillId="0" borderId="0"/>
    <xf numFmtId="0" fontId="21" fillId="0" borderId="0"/>
    <xf numFmtId="0" fontId="1" fillId="0" borderId="0"/>
    <xf numFmtId="43" fontId="20" fillId="0" borderId="0" applyFont="0" applyFill="0" applyBorder="0" applyAlignment="0" applyProtection="0"/>
    <xf numFmtId="44" fontId="20" fillId="0" borderId="0" applyFont="0" applyFill="0" applyBorder="0" applyAlignment="0" applyProtection="0"/>
    <xf numFmtId="0" fontId="21" fillId="0" borderId="0"/>
    <xf numFmtId="0" fontId="2" fillId="83" borderId="13" applyNumberFormat="0" applyFont="0" applyAlignment="0" applyProtection="0"/>
    <xf numFmtId="0" fontId="19" fillId="0" borderId="5"/>
    <xf numFmtId="0" fontId="15" fillId="78" borderId="3" applyNumberFormat="0" applyAlignment="0" applyProtection="0"/>
    <xf numFmtId="0" fontId="15" fillId="78" borderId="3" applyNumberFormat="0" applyAlignment="0" applyProtection="0"/>
    <xf numFmtId="0" fontId="33" fillId="65" borderId="3" applyNumberFormat="0" applyAlignment="0" applyProtection="0"/>
    <xf numFmtId="0" fontId="33" fillId="65" borderId="3" applyNumberFormat="0" applyAlignment="0" applyProtection="0"/>
    <xf numFmtId="0" fontId="47" fillId="26" borderId="49" applyNumberFormat="0" applyProtection="0">
      <alignment horizontal="center"/>
    </xf>
    <xf numFmtId="0" fontId="47" fillId="26" borderId="49" applyNumberFormat="0" applyProtection="0">
      <alignment horizontal="center"/>
    </xf>
    <xf numFmtId="0" fontId="53" fillId="0" borderId="16" applyNumberFormat="0" applyFill="0" applyAlignment="0" applyProtection="0"/>
    <xf numFmtId="0" fontId="2" fillId="25" borderId="13" applyNumberFormat="0" applyFont="0" applyAlignment="0" applyProtection="0"/>
    <xf numFmtId="0" fontId="19" fillId="0" borderId="5"/>
    <xf numFmtId="0" fontId="15" fillId="89" borderId="3" applyNumberFormat="0" applyAlignment="0" applyProtection="0"/>
    <xf numFmtId="0" fontId="33" fillId="8" borderId="3" applyNumberFormat="0" applyAlignment="0" applyProtection="0"/>
    <xf numFmtId="0" fontId="34" fillId="0" borderId="5"/>
    <xf numFmtId="0" fontId="2" fillId="83" borderId="13" applyNumberFormat="0" applyFont="0" applyAlignment="0" applyProtection="0"/>
    <xf numFmtId="0" fontId="2" fillId="25"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0" fontId="47" fillId="26" borderId="49" applyNumberFormat="0" applyProtection="0">
      <alignment horizontal="center"/>
    </xf>
    <xf numFmtId="0" fontId="2" fillId="0" borderId="49" applyNumberFormat="0" applyFill="0" applyAlignment="0" applyProtection="0"/>
    <xf numFmtId="0" fontId="2" fillId="83" borderId="13" applyNumberFormat="0" applyFont="0" applyAlignment="0" applyProtection="0"/>
    <xf numFmtId="0" fontId="38" fillId="21" borderId="14" applyNumberFormat="0" applyAlignment="0" applyProtection="0"/>
    <xf numFmtId="0" fontId="38" fillId="78" borderId="14" applyNumberFormat="0" applyAlignment="0" applyProtection="0"/>
    <xf numFmtId="0" fontId="19" fillId="0" borderId="5"/>
    <xf numFmtId="0" fontId="2" fillId="0" borderId="49" applyFill="0" applyAlignment="0" applyProtection="0"/>
    <xf numFmtId="0" fontId="34" fillId="23" borderId="5"/>
    <xf numFmtId="0" fontId="2" fillId="0" borderId="49" applyFill="0" applyAlignment="0" applyProtection="0"/>
    <xf numFmtId="0" fontId="2" fillId="0" borderId="49"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2" fillId="25" borderId="13" applyNumberFormat="0" applyFont="0" applyAlignment="0" applyProtection="0"/>
    <xf numFmtId="0" fontId="2" fillId="25" borderId="13" applyNumberFormat="0" applyFont="0" applyAlignment="0" applyProtection="0"/>
    <xf numFmtId="0" fontId="38" fillId="78" borderId="14" applyNumberFormat="0" applyAlignment="0" applyProtection="0"/>
    <xf numFmtId="172" fontId="38" fillId="78" borderId="14" applyNumberFormat="0" applyAlignment="0" applyProtection="0"/>
    <xf numFmtId="0" fontId="2" fillId="0" borderId="49" applyFill="0" applyAlignment="0" applyProtection="0"/>
    <xf numFmtId="172" fontId="53" fillId="0" borderId="16" applyNumberFormat="0" applyFill="0" applyAlignment="0" applyProtection="0"/>
    <xf numFmtId="0" fontId="1" fillId="0" borderId="0"/>
    <xf numFmtId="0" fontId="1" fillId="0" borderId="0"/>
    <xf numFmtId="0" fontId="1" fillId="0" borderId="0"/>
    <xf numFmtId="0" fontId="1" fillId="86" borderId="32" applyNumberFormat="0" applyFont="0" applyAlignment="0" applyProtection="0"/>
    <xf numFmtId="0" fontId="2" fillId="83" borderId="13" applyNumberFormat="0" applyFont="0" applyAlignment="0" applyProtection="0"/>
    <xf numFmtId="0" fontId="38" fillId="89" borderId="14" applyNumberFormat="0" applyAlignment="0" applyProtection="0"/>
    <xf numFmtId="0" fontId="53" fillId="0" borderId="48" applyNumberFormat="0" applyFill="0" applyAlignment="0" applyProtection="0"/>
    <xf numFmtId="0" fontId="15" fillId="78" borderId="3" applyNumberFormat="0" applyAlignment="0" applyProtection="0"/>
    <xf numFmtId="0" fontId="97" fillId="83" borderId="13" applyNumberFormat="0" applyFont="0" applyAlignment="0" applyProtection="0"/>
    <xf numFmtId="10" fontId="92" fillId="25" borderId="49" applyNumberFormat="0" applyBorder="0" applyAlignment="0" applyProtection="0"/>
    <xf numFmtId="0" fontId="2" fillId="0" borderId="49" applyFill="0" applyAlignment="0" applyProtection="0"/>
    <xf numFmtId="0" fontId="53" fillId="0" borderId="16" applyNumberFormat="0" applyFill="0" applyAlignment="0" applyProtection="0"/>
    <xf numFmtId="0" fontId="2" fillId="0" borderId="49" applyFill="0" applyAlignment="0" applyProtection="0"/>
    <xf numFmtId="0" fontId="53" fillId="0" borderId="16" applyNumberFormat="0" applyFill="0" applyAlignment="0" applyProtection="0"/>
    <xf numFmtId="0" fontId="33" fillId="8" borderId="3"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15" fillId="78" borderId="3" applyNumberFormat="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2" fillId="0" borderId="49" applyNumberFormat="0" applyFill="0" applyAlignment="0" applyProtection="0"/>
    <xf numFmtId="0" fontId="2" fillId="83" borderId="13" applyNumberFormat="0" applyFont="0" applyAlignment="0" applyProtection="0"/>
    <xf numFmtId="0" fontId="15" fillId="78" borderId="3" applyNumberFormat="0" applyAlignment="0" applyProtection="0"/>
    <xf numFmtId="0" fontId="47" fillId="26" borderId="49" applyNumberFormat="0" applyProtection="0">
      <alignment horizontal="center"/>
    </xf>
    <xf numFmtId="0" fontId="97" fillId="83"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0" borderId="0"/>
    <xf numFmtId="0" fontId="2" fillId="0" borderId="49" applyFill="0" applyAlignment="0" applyProtection="0"/>
    <xf numFmtId="0" fontId="38" fillId="78" borderId="14" applyNumberFormat="0" applyAlignment="0" applyProtection="0"/>
    <xf numFmtId="0" fontId="15" fillId="78" borderId="3" applyNumberFormat="0" applyAlignment="0" applyProtection="0"/>
    <xf numFmtId="0" fontId="15" fillId="78" borderId="3" applyNumberFormat="0" applyAlignment="0" applyProtection="0"/>
    <xf numFmtId="0" fontId="34" fillId="23" borderId="5"/>
    <xf numFmtId="0" fontId="2" fillId="0" borderId="49" applyNumberFormat="0" applyFill="0" applyAlignment="0" applyProtection="0"/>
    <xf numFmtId="0" fontId="53" fillId="0" borderId="16" applyNumberFormat="0" applyFill="0" applyAlignment="0" applyProtection="0"/>
    <xf numFmtId="10" fontId="92" fillId="25" borderId="49"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83" borderId="13" applyNumberFormat="0" applyFont="0" applyAlignment="0" applyProtection="0"/>
    <xf numFmtId="0" fontId="34" fillId="23" borderId="5"/>
    <xf numFmtId="0" fontId="33" fillId="8" borderId="3" applyNumberFormat="0" applyAlignment="0" applyProtection="0"/>
    <xf numFmtId="0" fontId="53" fillId="0" borderId="16" applyNumberFormat="0" applyFill="0" applyAlignment="0" applyProtection="0"/>
    <xf numFmtId="0" fontId="19" fillId="0" borderId="5"/>
    <xf numFmtId="0" fontId="33" fillId="65" borderId="3" applyNumberFormat="0" applyAlignment="0" applyProtection="0"/>
    <xf numFmtId="0" fontId="2" fillId="0" borderId="49" applyFill="0" applyAlignment="0" applyProtection="0"/>
    <xf numFmtId="0" fontId="1" fillId="0" borderId="0"/>
    <xf numFmtId="0" fontId="1" fillId="86" borderId="32" applyNumberFormat="0" applyFont="0" applyAlignment="0" applyProtection="0"/>
    <xf numFmtId="0" fontId="47" fillId="26" borderId="49" applyNumberFormat="0" applyProtection="0">
      <alignment horizontal="center"/>
    </xf>
    <xf numFmtId="0" fontId="53" fillId="0" borderId="16" applyNumberFormat="0"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5" fillId="21" borderId="3" applyNumberFormat="0" applyAlignment="0" applyProtection="0"/>
    <xf numFmtId="0" fontId="1" fillId="57" borderId="0" applyNumberFormat="0" applyBorder="0" applyAlignment="0" applyProtection="0"/>
    <xf numFmtId="0" fontId="15" fillId="78" borderId="3" applyNumberFormat="0" applyAlignment="0" applyProtection="0"/>
    <xf numFmtId="0" fontId="38" fillId="78" borderId="14" applyNumberFormat="0" applyAlignment="0" applyProtection="0"/>
    <xf numFmtId="0" fontId="2" fillId="0" borderId="49" applyNumberFormat="0" applyFill="0" applyAlignment="0" applyProtection="0"/>
    <xf numFmtId="0" fontId="97" fillId="83" borderId="13" applyNumberFormat="0" applyFont="0" applyAlignment="0" applyProtection="0"/>
    <xf numFmtId="0" fontId="33" fillId="65" borderId="3" applyNumberFormat="0" applyAlignment="0" applyProtection="0"/>
    <xf numFmtId="0" fontId="19" fillId="0" borderId="5"/>
    <xf numFmtId="0" fontId="34" fillId="0" borderId="5"/>
    <xf numFmtId="10" fontId="92" fillId="25" borderId="49" applyNumberFormat="0" applyBorder="0" applyAlignment="0" applyProtection="0"/>
    <xf numFmtId="0" fontId="19" fillId="0" borderId="5"/>
    <xf numFmtId="0" fontId="2" fillId="83" borderId="13" applyNumberFormat="0" applyFont="0" applyAlignment="0" applyProtection="0"/>
    <xf numFmtId="0" fontId="2"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78" borderId="14" applyNumberFormat="0" applyAlignment="0" applyProtection="0"/>
    <xf numFmtId="0" fontId="97" fillId="83" borderId="13" applyNumberFormat="0" applyFont="0" applyAlignment="0" applyProtection="0"/>
    <xf numFmtId="10" fontId="92" fillId="25" borderId="49" applyNumberFormat="0" applyBorder="0" applyAlignment="0" applyProtection="0"/>
    <xf numFmtId="0" fontId="53" fillId="0" borderId="16" applyNumberFormat="0" applyFill="0" applyAlignment="0" applyProtection="0"/>
    <xf numFmtId="0" fontId="34" fillId="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65"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0" fontId="92" fillId="25" borderId="49" applyNumberFormat="0" applyBorder="0" applyAlignment="0" applyProtection="0"/>
    <xf numFmtId="43" fontId="1" fillId="0" borderId="0" applyFont="0" applyFill="0" applyBorder="0" applyAlignment="0" applyProtection="0"/>
    <xf numFmtId="0" fontId="47" fillId="26" borderId="49" applyNumberFormat="0" applyProtection="0">
      <alignment horizontal="center"/>
    </xf>
    <xf numFmtId="43" fontId="1" fillId="0" borderId="0" applyFont="0" applyFill="0" applyBorder="0" applyAlignment="0" applyProtection="0"/>
    <xf numFmtId="43" fontId="1" fillId="0" borderId="0" applyFont="0" applyFill="0" applyBorder="0" applyAlignment="0" applyProtection="0"/>
    <xf numFmtId="0" fontId="15" fillId="21" borderId="3" applyNumberFormat="0" applyAlignment="0" applyProtection="0"/>
    <xf numFmtId="43" fontId="1" fillId="0" borderId="0" applyFont="0" applyFill="0" applyBorder="0" applyAlignment="0" applyProtection="0"/>
    <xf numFmtId="0" fontId="15" fillId="21" borderId="3" applyNumberFormat="0" applyAlignment="0" applyProtection="0"/>
    <xf numFmtId="0" fontId="2" fillId="25" borderId="13" applyNumberFormat="0" applyFont="0" applyAlignment="0" applyProtection="0"/>
    <xf numFmtId="0" fontId="53" fillId="0" borderId="16" applyNumberFormat="0" applyFill="0" applyAlignment="0" applyProtection="0"/>
    <xf numFmtId="0" fontId="34" fillId="80" borderId="5"/>
    <xf numFmtId="0" fontId="97" fillId="83" borderId="13" applyNumberFormat="0" applyFont="0" applyAlignment="0" applyProtection="0"/>
    <xf numFmtId="0" fontId="33" fillId="65" borderId="3" applyNumberFormat="0" applyAlignment="0" applyProtection="0"/>
    <xf numFmtId="0" fontId="34" fillId="80" borderId="5"/>
    <xf numFmtId="44" fontId="1" fillId="0" borderId="0" applyFont="0" applyFill="0" applyBorder="0" applyAlignment="0" applyProtection="0"/>
    <xf numFmtId="44" fontId="1" fillId="0" borderId="0" applyFont="0" applyFill="0" applyBorder="0" applyAlignment="0" applyProtection="0"/>
    <xf numFmtId="10" fontId="92" fillId="25" borderId="49" applyNumberFormat="0" applyBorder="0" applyAlignment="0" applyProtection="0"/>
    <xf numFmtId="0" fontId="34" fillId="0" borderId="5"/>
    <xf numFmtId="0" fontId="33" fillId="65" borderId="3" applyNumberFormat="0" applyAlignment="0" applyProtection="0"/>
    <xf numFmtId="0" fontId="53" fillId="0" borderId="16" applyNumberFormat="0" applyFill="0" applyAlignment="0" applyProtection="0"/>
    <xf numFmtId="0" fontId="2" fillId="0" borderId="49" applyFill="0" applyAlignment="0" applyProtection="0"/>
    <xf numFmtId="0" fontId="2" fillId="0" borderId="49" applyFill="0" applyAlignment="0" applyProtection="0"/>
    <xf numFmtId="0" fontId="2" fillId="0" borderId="49" applyNumberFormat="0" applyFill="0" applyAlignment="0" applyProtection="0"/>
    <xf numFmtId="0" fontId="33" fillId="65" borderId="3" applyNumberFormat="0" applyAlignment="0" applyProtection="0"/>
    <xf numFmtId="0" fontId="34" fillId="23" borderId="5"/>
    <xf numFmtId="0" fontId="2" fillId="83" borderId="13" applyNumberFormat="0" applyFont="0" applyAlignment="0" applyProtection="0"/>
    <xf numFmtId="0" fontId="34" fillId="80" borderId="5"/>
    <xf numFmtId="0" fontId="34" fillId="80" borderId="5"/>
    <xf numFmtId="172"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15" fillId="78" borderId="3" applyNumberFormat="0" applyAlignment="0" applyProtection="0"/>
    <xf numFmtId="0" fontId="2" fillId="83" borderId="13" applyNumberFormat="0" applyFont="0" applyAlignment="0" applyProtection="0"/>
    <xf numFmtId="0" fontId="53" fillId="0" borderId="16" applyNumberFormat="0" applyFill="0" applyAlignment="0" applyProtection="0"/>
    <xf numFmtId="0" fontId="34" fillId="0" borderId="5"/>
    <xf numFmtId="0" fontId="2" fillId="0" borderId="49" applyNumberFormat="0" applyFill="0" applyAlignment="0" applyProtection="0"/>
    <xf numFmtId="0" fontId="97" fillId="83" borderId="13" applyNumberFormat="0" applyFont="0" applyAlignment="0" applyProtection="0"/>
    <xf numFmtId="0" fontId="2" fillId="0" borderId="49" applyFill="0" applyAlignment="0" applyProtection="0"/>
    <xf numFmtId="44" fontId="1" fillId="0" borderId="0" applyFont="0" applyFill="0" applyBorder="0" applyAlignment="0" applyProtection="0"/>
    <xf numFmtId="0" fontId="34" fillId="23" borderId="5"/>
    <xf numFmtId="0" fontId="2" fillId="25" borderId="13" applyNumberFormat="0" applyFont="0" applyAlignment="0" applyProtection="0"/>
    <xf numFmtId="0" fontId="19" fillId="0" borderId="5"/>
    <xf numFmtId="0" fontId="33" fillId="65" borderId="3" applyNumberFormat="0" applyAlignment="0" applyProtection="0"/>
    <xf numFmtId="0" fontId="34" fillId="80" borderId="5"/>
    <xf numFmtId="0" fontId="19" fillId="0" borderId="5"/>
    <xf numFmtId="0" fontId="33" fillId="65" borderId="3" applyNumberFormat="0" applyAlignment="0" applyProtection="0"/>
    <xf numFmtId="0" fontId="2" fillId="0" borderId="49" applyNumberFormat="0" applyFill="0" applyAlignment="0" applyProtection="0"/>
    <xf numFmtId="0" fontId="19" fillId="0" borderId="5"/>
    <xf numFmtId="0" fontId="2" fillId="83" borderId="13" applyNumberFormat="0" applyFont="0" applyAlignment="0" applyProtection="0"/>
    <xf numFmtId="0" fontId="53" fillId="0" borderId="16" applyNumberFormat="0" applyFill="0" applyAlignment="0" applyProtection="0"/>
    <xf numFmtId="0" fontId="33" fillId="65" borderId="3" applyNumberFormat="0" applyAlignment="0" applyProtection="0"/>
    <xf numFmtId="0" fontId="47" fillId="26" borderId="49" applyNumberFormat="0" applyProtection="0">
      <alignment horizontal="center"/>
    </xf>
    <xf numFmtId="0" fontId="19" fillId="0" borderId="5"/>
    <xf numFmtId="0" fontId="15" fillId="21" borderId="3" applyNumberFormat="0" applyAlignment="0" applyProtection="0"/>
    <xf numFmtId="0" fontId="38" fillId="78" borderId="14"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10" fontId="92" fillId="25" borderId="49" applyNumberFormat="0" applyBorder="0" applyAlignment="0" applyProtection="0"/>
    <xf numFmtId="0" fontId="19" fillId="0" borderId="5"/>
    <xf numFmtId="0" fontId="34" fillId="80" borderId="5"/>
    <xf numFmtId="0" fontId="33" fillId="65" borderId="3" applyNumberFormat="0" applyAlignment="0" applyProtection="0"/>
    <xf numFmtId="0" fontId="53" fillId="0" borderId="16" applyNumberFormat="0" applyFill="0" applyAlignment="0" applyProtection="0"/>
    <xf numFmtId="0" fontId="2" fillId="0" borderId="49" applyFill="0" applyAlignment="0" applyProtection="0"/>
    <xf numFmtId="0" fontId="1" fillId="0" borderId="0"/>
    <xf numFmtId="0" fontId="97" fillId="83" borderId="13" applyNumberFormat="0" applyFont="0" applyAlignment="0" applyProtection="0"/>
    <xf numFmtId="0" fontId="2" fillId="83" borderId="13" applyNumberFormat="0" applyFont="0" applyAlignment="0" applyProtection="0"/>
    <xf numFmtId="0" fontId="1" fillId="0" borderId="0"/>
    <xf numFmtId="176" fontId="1" fillId="0" borderId="0"/>
    <xf numFmtId="176" fontId="1" fillId="0" borderId="0"/>
    <xf numFmtId="0" fontId="97" fillId="83" borderId="13" applyNumberFormat="0" applyFont="0" applyAlignment="0" applyProtection="0"/>
    <xf numFmtId="0" fontId="38" fillId="78" borderId="14" applyNumberFormat="0" applyAlignment="0" applyProtection="0"/>
    <xf numFmtId="0" fontId="47" fillId="26" borderId="49" applyNumberFormat="0" applyProtection="0">
      <alignment horizontal="center"/>
    </xf>
    <xf numFmtId="0" fontId="19" fillId="0" borderId="5"/>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9" fillId="0" borderId="5"/>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21"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26" borderId="49"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2"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19" fillId="0" borderId="5"/>
    <xf numFmtId="0" fontId="38" fillId="78" borderId="14" applyNumberFormat="0" applyAlignment="0" applyProtection="0"/>
    <xf numFmtId="0" fontId="97" fillId="83"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53" fillId="0" borderId="16" applyNumberFormat="0" applyFill="0" applyAlignment="0" applyProtection="0"/>
    <xf numFmtId="0" fontId="19" fillId="0" borderId="5"/>
    <xf numFmtId="0" fontId="19" fillId="0" borderId="5"/>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5" fillId="78" borderId="3" applyNumberFormat="0" applyAlignment="0" applyProtection="0"/>
    <xf numFmtId="0" fontId="15" fillId="78" borderId="3" applyNumberFormat="0" applyAlignment="0" applyProtection="0"/>
    <xf numFmtId="0" fontId="15" fillId="21" borderId="3" applyNumberFormat="0" applyAlignment="0" applyProtection="0"/>
    <xf numFmtId="172" fontId="1" fillId="57" borderId="0" applyNumberFormat="0" applyBorder="0" applyAlignment="0" applyProtection="0"/>
    <xf numFmtId="0" fontId="15" fillId="78" borderId="3" applyNumberFormat="0" applyAlignment="0" applyProtection="0"/>
    <xf numFmtId="0" fontId="15" fillId="89" borderId="3" applyNumberFormat="0" applyAlignment="0" applyProtection="0"/>
    <xf numFmtId="0" fontId="15" fillId="78" borderId="3" applyNumberFormat="0" applyAlignment="0" applyProtection="0"/>
    <xf numFmtId="0" fontId="47" fillId="26" borderId="49" applyNumberFormat="0" applyProtection="0">
      <alignment horizontal="center"/>
    </xf>
    <xf numFmtId="0" fontId="15" fillId="78" borderId="3" applyNumberFormat="0" applyAlignment="0" applyProtection="0"/>
    <xf numFmtId="0" fontId="2" fillId="0" borderId="49" applyFill="0" applyAlignment="0" applyProtection="0"/>
    <xf numFmtId="0" fontId="2" fillId="83" borderId="13" applyNumberFormat="0" applyFont="0" applyAlignment="0" applyProtection="0"/>
    <xf numFmtId="0" fontId="2" fillId="0" borderId="49" applyFill="0" applyAlignment="0" applyProtection="0"/>
    <xf numFmtId="0" fontId="19" fillId="0" borderId="5"/>
    <xf numFmtId="0" fontId="33" fillId="8" borderId="3" applyNumberFormat="0" applyAlignment="0" applyProtection="0"/>
    <xf numFmtId="172" fontId="15" fillId="78" borderId="3" applyNumberFormat="0" applyAlignment="0" applyProtection="0"/>
    <xf numFmtId="0" fontId="2" fillId="83" borderId="13" applyNumberFormat="0" applyFont="0" applyAlignment="0" applyProtection="0"/>
    <xf numFmtId="0" fontId="2" fillId="25"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0" fontId="47" fillId="26" borderId="49" applyNumberFormat="0" applyProtection="0">
      <alignment horizontal="center"/>
    </xf>
    <xf numFmtId="0" fontId="33" fillId="8" borderId="3" applyNumberFormat="0" applyAlignment="0" applyProtection="0"/>
    <xf numFmtId="0" fontId="38" fillId="78" borderId="14" applyNumberFormat="0" applyAlignment="0" applyProtection="0"/>
    <xf numFmtId="0" fontId="15" fillId="78" borderId="3" applyNumberFormat="0" applyAlignment="0" applyProtection="0"/>
    <xf numFmtId="0" fontId="38" fillId="21"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65" borderId="3" applyNumberFormat="0" applyAlignment="0" applyProtection="0"/>
    <xf numFmtId="0" fontId="34" fillId="23" borderId="5"/>
    <xf numFmtId="0" fontId="2" fillId="83" borderId="13" applyNumberFormat="0" applyFont="0" applyAlignment="0" applyProtection="0"/>
    <xf numFmtId="0" fontId="34" fillId="0" borderId="5"/>
    <xf numFmtId="0" fontId="15" fillId="78"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5"/>
    <xf numFmtId="0" fontId="53" fillId="0" borderId="16" applyNumberFormat="0" applyFill="0" applyAlignment="0" applyProtection="0"/>
    <xf numFmtId="0" fontId="19" fillId="0" borderId="5"/>
    <xf numFmtId="0" fontId="34" fillId="80" borderId="5"/>
    <xf numFmtId="0" fontId="15" fillId="21" borderId="3" applyNumberFormat="0" applyAlignment="0" applyProtection="0"/>
    <xf numFmtId="0" fontId="53" fillId="0" borderId="16" applyNumberFormat="0" applyFill="0" applyAlignment="0" applyProtection="0"/>
    <xf numFmtId="0" fontId="38" fillId="78" borderId="14" applyNumberFormat="0" applyAlignment="0" applyProtection="0"/>
    <xf numFmtId="44" fontId="1" fillId="0" borderId="0" applyFont="0" applyFill="0" applyBorder="0" applyAlignment="0" applyProtection="0"/>
    <xf numFmtId="0" fontId="38" fillId="78" borderId="14" applyNumberFormat="0" applyAlignment="0" applyProtection="0"/>
    <xf numFmtId="172" fontId="15" fillId="78" borderId="3" applyNumberFormat="0" applyAlignment="0" applyProtection="0"/>
    <xf numFmtId="0" fontId="19" fillId="0" borderId="5"/>
    <xf numFmtId="0" fontId="19" fillId="0" borderId="5"/>
    <xf numFmtId="0" fontId="19" fillId="0" borderId="5"/>
    <xf numFmtId="10" fontId="92" fillId="25" borderId="49" applyNumberFormat="0" applyBorder="0" applyAlignment="0" applyProtection="0"/>
    <xf numFmtId="0" fontId="47" fillId="26" borderId="49" applyNumberFormat="0" applyProtection="0">
      <alignment horizontal="center"/>
    </xf>
    <xf numFmtId="0" fontId="2" fillId="83" borderId="13" applyNumberFormat="0" applyFont="0" applyAlignment="0" applyProtection="0"/>
    <xf numFmtId="0" fontId="2" fillId="25" borderId="13" applyNumberFormat="0" applyFont="0" applyAlignment="0" applyProtection="0"/>
    <xf numFmtId="0" fontId="97" fillId="83" borderId="13" applyNumberFormat="0" applyFont="0" applyAlignment="0" applyProtection="0"/>
    <xf numFmtId="0" fontId="2" fillId="0" borderId="49" applyNumberFormat="0" applyFill="0" applyAlignment="0" applyProtection="0"/>
    <xf numFmtId="0" fontId="15" fillId="78" borderId="3" applyNumberFormat="0" applyAlignment="0" applyProtection="0"/>
    <xf numFmtId="0" fontId="53" fillId="0" borderId="16" applyNumberFormat="0" applyFill="0" applyAlignment="0" applyProtection="0"/>
    <xf numFmtId="0" fontId="2" fillId="0" borderId="49" applyNumberFormat="0" applyFill="0" applyAlignment="0" applyProtection="0"/>
    <xf numFmtId="0" fontId="38" fillId="78" borderId="14" applyNumberFormat="0" applyAlignment="0" applyProtection="0"/>
    <xf numFmtId="0" fontId="34" fillId="23" borderId="5"/>
    <xf numFmtId="0" fontId="15" fillId="78"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47" fillId="26" borderId="49" applyNumberFormat="0" applyProtection="0">
      <alignment horizontal="center"/>
    </xf>
    <xf numFmtId="172" fontId="18" fillId="83" borderId="13" applyNumberFormat="0" applyFont="0" applyAlignment="0" applyProtection="0"/>
    <xf numFmtId="0" fontId="38" fillId="78" borderId="14" applyNumberFormat="0" applyAlignment="0" applyProtection="0"/>
    <xf numFmtId="0" fontId="33" fillId="65" borderId="3" applyNumberFormat="0" applyAlignment="0" applyProtection="0"/>
    <xf numFmtId="172" fontId="53" fillId="0" borderId="16" applyNumberFormat="0" applyFill="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172" fontId="33" fillId="65" borderId="3" applyNumberFormat="0" applyAlignment="0" applyProtection="0"/>
    <xf numFmtId="0" fontId="2" fillId="83" borderId="13" applyNumberFormat="0" applyFont="0" applyAlignment="0" applyProtection="0"/>
    <xf numFmtId="0" fontId="53" fillId="0" borderId="16" applyNumberFormat="0" applyFill="0" applyAlignment="0" applyProtection="0"/>
    <xf numFmtId="0" fontId="2" fillId="0" borderId="49" applyNumberFormat="0" applyFill="0" applyAlignment="0" applyProtection="0"/>
    <xf numFmtId="0" fontId="38" fillId="78" borderId="14" applyNumberFormat="0" applyAlignment="0" applyProtection="0"/>
    <xf numFmtId="0" fontId="34" fillId="0" borderId="5"/>
    <xf numFmtId="0" fontId="33" fillId="8" borderId="3" applyNumberFormat="0" applyAlignment="0" applyProtection="0"/>
    <xf numFmtId="0" fontId="38" fillId="78" borderId="14" applyNumberFormat="0" applyAlignment="0" applyProtection="0"/>
    <xf numFmtId="0" fontId="47" fillId="26" borderId="49" applyNumberFormat="0" applyProtection="0">
      <alignment horizontal="center"/>
    </xf>
    <xf numFmtId="0" fontId="34" fillId="0" borderId="5"/>
    <xf numFmtId="0" fontId="38" fillId="78" borderId="14" applyNumberFormat="0" applyAlignment="0" applyProtection="0"/>
    <xf numFmtId="0" fontId="33" fillId="65" borderId="3" applyNumberFormat="0" applyAlignment="0" applyProtection="0"/>
    <xf numFmtId="0" fontId="15" fillId="21" borderId="3" applyNumberFormat="0" applyAlignment="0" applyProtection="0"/>
    <xf numFmtId="10" fontId="92" fillId="25" borderId="49" applyNumberFormat="0" applyBorder="0" applyAlignment="0" applyProtection="0"/>
    <xf numFmtId="172" fontId="18" fillId="83" borderId="13" applyNumberFormat="0" applyFont="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2" fillId="0" borderId="49" applyFill="0" applyAlignment="0" applyProtection="0"/>
    <xf numFmtId="0" fontId="53" fillId="0" borderId="16" applyNumberFormat="0" applyFill="0" applyAlignment="0" applyProtection="0"/>
    <xf numFmtId="0" fontId="2" fillId="25" borderId="13" applyNumberFormat="0" applyFont="0" applyAlignment="0" applyProtection="0"/>
    <xf numFmtId="0" fontId="2" fillId="83" borderId="13" applyNumberFormat="0" applyFont="0" applyAlignment="0" applyProtection="0"/>
    <xf numFmtId="0" fontId="34" fillId="23" borderId="5"/>
    <xf numFmtId="0" fontId="15" fillId="21" borderId="3" applyNumberFormat="0" applyAlignment="0" applyProtection="0"/>
    <xf numFmtId="0" fontId="34" fillId="23" borderId="5"/>
    <xf numFmtId="0" fontId="2" fillId="0" borderId="49" applyFill="0" applyAlignment="0" applyProtection="0"/>
    <xf numFmtId="0" fontId="47" fillId="26" borderId="49" applyNumberFormat="0" applyProtection="0">
      <alignment horizontal="center"/>
    </xf>
    <xf numFmtId="0" fontId="33" fillId="8" borderId="3" applyNumberFormat="0" applyAlignment="0" applyProtection="0"/>
    <xf numFmtId="0" fontId="19" fillId="0" borderId="5"/>
    <xf numFmtId="172" fontId="18" fillId="83" borderId="13" applyNumberFormat="0" applyFont="0" applyAlignment="0" applyProtection="0"/>
    <xf numFmtId="0" fontId="34" fillId="23" borderId="5"/>
    <xf numFmtId="0" fontId="34" fillId="80" borderId="5"/>
    <xf numFmtId="0" fontId="34" fillId="80" borderId="5"/>
    <xf numFmtId="0" fontId="34" fillId="80" borderId="5"/>
    <xf numFmtId="0" fontId="34" fillId="23" borderId="5"/>
    <xf numFmtId="0" fontId="34" fillId="23" borderId="5"/>
    <xf numFmtId="0" fontId="34" fillId="0" borderId="5"/>
    <xf numFmtId="0" fontId="53" fillId="0" borderId="16" applyNumberFormat="0" applyFill="0" applyAlignment="0" applyProtection="0"/>
    <xf numFmtId="0" fontId="34" fillId="0" borderId="5"/>
    <xf numFmtId="0" fontId="53" fillId="0" borderId="16" applyNumberFormat="0" applyFill="0" applyAlignment="0" applyProtection="0"/>
    <xf numFmtId="0" fontId="2" fillId="0" borderId="49" applyFill="0" applyAlignment="0" applyProtection="0"/>
    <xf numFmtId="172" fontId="1" fillId="0" borderId="0"/>
    <xf numFmtId="0" fontId="47" fillId="26" borderId="49" applyNumberFormat="0" applyProtection="0">
      <alignment horizontal="center"/>
    </xf>
    <xf numFmtId="0" fontId="1" fillId="0" borderId="0"/>
    <xf numFmtId="0" fontId="1" fillId="0" borderId="0"/>
    <xf numFmtId="0" fontId="47" fillId="26" borderId="49" applyNumberFormat="0" applyProtection="0">
      <alignment horizontal="center"/>
    </xf>
    <xf numFmtId="0" fontId="97" fillId="83" borderId="13" applyNumberFormat="0" applyFont="0" applyAlignment="0" applyProtection="0"/>
    <xf numFmtId="0" fontId="2" fillId="83" borderId="13" applyNumberFormat="0" applyFont="0" applyAlignment="0" applyProtection="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9" fillId="0" borderId="5"/>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3" fillId="0" borderId="16" applyNumberFormat="0" applyFill="0" applyAlignment="0" applyProtection="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1" fillId="0" borderId="0"/>
    <xf numFmtId="43" fontId="1" fillId="0" borderId="0" applyFont="0" applyFill="0" applyBorder="0" applyAlignment="0" applyProtection="0"/>
    <xf numFmtId="9" fontId="1" fillId="0" borderId="0" applyFont="0" applyFill="0" applyBorder="0" applyAlignment="0" applyProtection="0"/>
    <xf numFmtId="0" fontId="53" fillId="0" borderId="16" applyNumberFormat="0" applyFill="0" applyAlignment="0" applyProtection="0"/>
    <xf numFmtId="0" fontId="38" fillId="21" borderId="14" applyNumberFormat="0" applyAlignment="0" applyProtection="0"/>
    <xf numFmtId="0" fontId="2" fillId="0" borderId="49" applyNumberFormat="0" applyFill="0" applyAlignment="0" applyProtection="0"/>
    <xf numFmtId="0" fontId="53" fillId="0" borderId="16" applyNumberFormat="0" applyFill="0" applyAlignment="0" applyProtection="0"/>
    <xf numFmtId="0" fontId="38" fillId="21" borderId="14" applyNumberFormat="0" applyAlignment="0" applyProtection="0"/>
    <xf numFmtId="0" fontId="2" fillId="83" borderId="13" applyNumberFormat="0" applyFont="0" applyAlignment="0" applyProtection="0"/>
    <xf numFmtId="0" fontId="34" fillId="0" borderId="5"/>
    <xf numFmtId="172"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47" fillId="26" borderId="49" applyNumberFormat="0" applyProtection="0">
      <alignment horizontal="center"/>
    </xf>
    <xf numFmtId="172" fontId="38"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2" fillId="25" borderId="13" applyNumberFormat="0" applyFont="0" applyAlignment="0" applyProtection="0"/>
    <xf numFmtId="172" fontId="18" fillId="83" borderId="13" applyNumberFormat="0" applyFont="0" applyAlignment="0" applyProtection="0"/>
    <xf numFmtId="172" fontId="53" fillId="0" borderId="16" applyNumberFormat="0" applyFill="0" applyAlignment="0" applyProtection="0"/>
    <xf numFmtId="0" fontId="38" fillId="21" borderId="14" applyNumberFormat="0" applyAlignment="0" applyProtection="0"/>
    <xf numFmtId="0" fontId="2" fillId="0" borderId="49" applyFill="0" applyAlignment="0" applyProtection="0"/>
    <xf numFmtId="10" fontId="92" fillId="25" borderId="49" applyNumberFormat="0" applyBorder="0" applyAlignment="0" applyProtection="0"/>
    <xf numFmtId="0" fontId="34" fillId="80" borderId="5"/>
    <xf numFmtId="0" fontId="2" fillId="25" borderId="13" applyNumberFormat="0" applyFont="0" applyAlignment="0" applyProtection="0"/>
    <xf numFmtId="0" fontId="19" fillId="0" borderId="5"/>
    <xf numFmtId="0" fontId="2" fillId="83" borderId="13" applyNumberFormat="0" applyFont="0" applyAlignment="0" applyProtection="0"/>
    <xf numFmtId="0" fontId="38" fillId="21" borderId="14" applyNumberFormat="0" applyAlignment="0" applyProtection="0"/>
    <xf numFmtId="0" fontId="2" fillId="0" borderId="49" applyNumberFormat="0" applyFill="0" applyAlignment="0" applyProtection="0"/>
    <xf numFmtId="0" fontId="2" fillId="83" borderId="13" applyNumberFormat="0" applyFont="0" applyAlignment="0" applyProtection="0"/>
    <xf numFmtId="0" fontId="53" fillId="0" borderId="16" applyNumberFormat="0" applyFill="0" applyAlignment="0" applyProtection="0"/>
    <xf numFmtId="0" fontId="47" fillId="26" borderId="49" applyNumberFormat="0" applyProtection="0">
      <alignment horizontal="center"/>
    </xf>
    <xf numFmtId="0" fontId="34" fillId="80" borderId="5"/>
    <xf numFmtId="0" fontId="34" fillId="0" borderId="5"/>
    <xf numFmtId="0" fontId="97"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2" fillId="0" borderId="49" applyFill="0" applyAlignment="0" applyProtection="0"/>
    <xf numFmtId="0" fontId="2" fillId="83" borderId="13" applyNumberFormat="0" applyFont="0" applyAlignment="0" applyProtection="0"/>
    <xf numFmtId="0" fontId="38" fillId="21" borderId="14" applyNumberFormat="0" applyAlignment="0" applyProtection="0"/>
    <xf numFmtId="0" fontId="2" fillId="0" borderId="49" applyFill="0" applyAlignment="0" applyProtection="0"/>
    <xf numFmtId="0" fontId="34" fillId="23" borderId="5"/>
    <xf numFmtId="0" fontId="34" fillId="80" borderId="5"/>
    <xf numFmtId="0" fontId="34" fillId="80" borderId="5"/>
    <xf numFmtId="10" fontId="92" fillId="25" borderId="49" applyNumberFormat="0" applyBorder="0" applyAlignment="0" applyProtection="0"/>
    <xf numFmtId="0" fontId="34" fillId="80" borderId="5"/>
    <xf numFmtId="0" fontId="19" fillId="0" borderId="5"/>
    <xf numFmtId="0" fontId="2" fillId="83" borderId="13" applyNumberFormat="0" applyFont="0" applyAlignment="0" applyProtection="0"/>
    <xf numFmtId="0" fontId="53" fillId="0" borderId="16" applyNumberFormat="0" applyFill="0" applyAlignment="0" applyProtection="0"/>
    <xf numFmtId="0" fontId="34" fillId="23" borderId="5"/>
    <xf numFmtId="0" fontId="2" fillId="83" borderId="13" applyNumberFormat="0" applyFont="0" applyAlignment="0" applyProtection="0"/>
    <xf numFmtId="0" fontId="97" fillId="83" borderId="13" applyNumberFormat="0" applyFont="0" applyAlignment="0" applyProtection="0"/>
    <xf numFmtId="0" fontId="34" fillId="80" borderId="5"/>
    <xf numFmtId="10" fontId="92" fillId="25" borderId="49" applyNumberFormat="0" applyBorder="0" applyAlignment="0" applyProtection="0"/>
    <xf numFmtId="0" fontId="2" fillId="25" borderId="13" applyNumberFormat="0" applyFont="0" applyAlignment="0" applyProtection="0"/>
    <xf numFmtId="0" fontId="47" fillId="26" borderId="49" applyNumberFormat="0" applyProtection="0">
      <alignment horizontal="center"/>
    </xf>
    <xf numFmtId="0" fontId="2" fillId="25" borderId="13" applyNumberFormat="0" applyFont="0" applyAlignment="0" applyProtection="0"/>
    <xf numFmtId="0" fontId="97" fillId="83" borderId="13" applyNumberFormat="0" applyFont="0" applyAlignment="0" applyProtection="0"/>
    <xf numFmtId="0" fontId="2" fillId="25" borderId="13" applyNumberFormat="0" applyFont="0" applyAlignment="0" applyProtection="0"/>
    <xf numFmtId="0" fontId="53" fillId="0" borderId="16" applyNumberFormat="0" applyFill="0" applyAlignment="0" applyProtection="0"/>
    <xf numFmtId="0" fontId="2" fillId="0" borderId="49" applyFill="0" applyAlignment="0" applyProtection="0"/>
    <xf numFmtId="0" fontId="34" fillId="0" borderId="5"/>
    <xf numFmtId="0" fontId="53" fillId="0" borderId="16" applyNumberFormat="0" applyFill="0" applyAlignment="0" applyProtection="0"/>
    <xf numFmtId="0" fontId="19" fillId="0" borderId="5"/>
    <xf numFmtId="0" fontId="2" fillId="0" borderId="49" applyFill="0" applyAlignment="0" applyProtection="0"/>
    <xf numFmtId="0" fontId="47" fillId="26" borderId="49" applyNumberFormat="0" applyProtection="0">
      <alignment horizontal="center"/>
    </xf>
    <xf numFmtId="172" fontId="18" fillId="83" borderId="13" applyNumberFormat="0" applyFont="0" applyAlignment="0" applyProtection="0"/>
    <xf numFmtId="0" fontId="27" fillId="0" borderId="28">
      <alignment horizontal="left" vertical="center"/>
    </xf>
    <xf numFmtId="0" fontId="53" fillId="0" borderId="16" applyNumberFormat="0" applyFill="0" applyAlignment="0" applyProtection="0"/>
    <xf numFmtId="0" fontId="2" fillId="0" borderId="49" applyNumberFormat="0" applyFill="0" applyAlignment="0" applyProtection="0"/>
    <xf numFmtId="10" fontId="92" fillId="25" borderId="49" applyNumberFormat="0" applyBorder="0" applyAlignment="0" applyProtection="0"/>
    <xf numFmtId="10" fontId="92" fillId="25" borderId="49" applyNumberFormat="0" applyBorder="0" applyAlignment="0" applyProtection="0"/>
    <xf numFmtId="0" fontId="19" fillId="0" borderId="5"/>
    <xf numFmtId="0" fontId="2" fillId="83" borderId="13" applyNumberFormat="0" applyFont="0" applyAlignment="0" applyProtection="0"/>
    <xf numFmtId="0" fontId="15" fillId="21"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38" fillId="78" borderId="14" applyNumberFormat="0" applyAlignment="0" applyProtection="0"/>
    <xf numFmtId="0" fontId="2" fillId="83" borderId="13" applyNumberFormat="0" applyFont="0" applyAlignment="0" applyProtection="0"/>
    <xf numFmtId="0" fontId="19" fillId="0" borderId="5"/>
    <xf numFmtId="0" fontId="47" fillId="26" borderId="49" applyNumberFormat="0" applyProtection="0">
      <alignment horizontal="center"/>
    </xf>
    <xf numFmtId="0" fontId="33" fillId="65" borderId="3" applyNumberFormat="0" applyAlignment="0" applyProtection="0"/>
    <xf numFmtId="0" fontId="47" fillId="26" borderId="49" applyNumberFormat="0" applyProtection="0">
      <alignment horizontal="center"/>
    </xf>
    <xf numFmtId="0" fontId="19" fillId="0" borderId="5"/>
    <xf numFmtId="0" fontId="2" fillId="0" borderId="49" applyNumberFormat="0" applyFill="0" applyAlignment="0" applyProtection="0"/>
    <xf numFmtId="0" fontId="34" fillId="0" borderId="5"/>
    <xf numFmtId="0" fontId="53" fillId="0" borderId="16"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2" fillId="0" borderId="49" applyFill="0" applyAlignment="0" applyProtection="0"/>
    <xf numFmtId="0" fontId="15" fillId="78" borderId="3" applyNumberFormat="0" applyAlignment="0" applyProtection="0"/>
    <xf numFmtId="0" fontId="38" fillId="78" borderId="14"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38" fillId="21" borderId="14" applyNumberFormat="0" applyAlignment="0" applyProtection="0"/>
    <xf numFmtId="0" fontId="38" fillId="78" borderId="14" applyNumberFormat="0" applyAlignment="0" applyProtection="0"/>
    <xf numFmtId="0" fontId="34" fillId="23" borderId="5"/>
    <xf numFmtId="172"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10" fontId="92" fillId="25" borderId="49" applyNumberFormat="0" applyBorder="0" applyAlignment="0" applyProtection="0"/>
    <xf numFmtId="0" fontId="34" fillId="0" borderId="5"/>
    <xf numFmtId="0" fontId="97" fillId="83" borderId="13" applyNumberFormat="0" applyFont="0" applyAlignment="0" applyProtection="0"/>
    <xf numFmtId="0" fontId="38" fillId="78" borderId="14" applyNumberFormat="0" applyAlignment="0" applyProtection="0"/>
    <xf numFmtId="0" fontId="34" fillId="80" borderId="5"/>
    <xf numFmtId="0" fontId="34" fillId="0" borderId="5"/>
    <xf numFmtId="0" fontId="19" fillId="0" borderId="5"/>
    <xf numFmtId="0" fontId="2" fillId="0" borderId="49" applyFill="0" applyAlignment="0" applyProtection="0"/>
    <xf numFmtId="0" fontId="19" fillId="0" borderId="5"/>
    <xf numFmtId="0" fontId="47" fillId="26" borderId="49" applyNumberFormat="0" applyProtection="0">
      <alignment horizontal="center"/>
    </xf>
    <xf numFmtId="0" fontId="2" fillId="83" borderId="13" applyNumberFormat="0" applyFont="0" applyAlignment="0" applyProtection="0"/>
    <xf numFmtId="0" fontId="2" fillId="0" borderId="49" applyNumberFormat="0" applyFill="0" applyAlignment="0" applyProtection="0"/>
    <xf numFmtId="0" fontId="2" fillId="0" borderId="49" applyNumberFormat="0" applyFill="0" applyAlignment="0" applyProtection="0"/>
    <xf numFmtId="0" fontId="97" fillId="83" borderId="13" applyNumberFormat="0" applyFont="0" applyAlignment="0" applyProtection="0"/>
    <xf numFmtId="0" fontId="34" fillId="23" borderId="5"/>
    <xf numFmtId="0" fontId="53" fillId="0" borderId="16" applyNumberFormat="0" applyFill="0" applyAlignment="0" applyProtection="0"/>
    <xf numFmtId="10" fontId="92" fillId="25" borderId="49" applyNumberFormat="0" applyBorder="0" applyAlignment="0" applyProtection="0"/>
    <xf numFmtId="0" fontId="53" fillId="0" borderId="16" applyNumberFormat="0" applyFill="0" applyAlignment="0" applyProtection="0"/>
    <xf numFmtId="0" fontId="2" fillId="83" borderId="13" applyNumberFormat="0" applyFont="0" applyAlignment="0" applyProtection="0"/>
    <xf numFmtId="0" fontId="47" fillId="26" borderId="49" applyNumberFormat="0" applyProtection="0">
      <alignment horizontal="center"/>
    </xf>
    <xf numFmtId="0" fontId="2" fillId="83" borderId="13" applyNumberFormat="0" applyFont="0" applyAlignment="0" applyProtection="0"/>
    <xf numFmtId="0" fontId="34" fillId="23" borderId="5"/>
    <xf numFmtId="0" fontId="34" fillId="80" borderId="5"/>
    <xf numFmtId="0" fontId="33" fillId="65" borderId="3" applyNumberFormat="0" applyAlignment="0" applyProtection="0"/>
    <xf numFmtId="0" fontId="2" fillId="0" borderId="49" applyFill="0" applyAlignment="0" applyProtection="0"/>
    <xf numFmtId="0" fontId="2" fillId="83" borderId="13" applyNumberFormat="0" applyFont="0" applyAlignment="0" applyProtection="0"/>
    <xf numFmtId="0" fontId="38" fillId="21" borderId="14" applyNumberFormat="0" applyAlignment="0" applyProtection="0"/>
    <xf numFmtId="0" fontId="2" fillId="0" borderId="49" applyFill="0" applyAlignment="0" applyProtection="0"/>
    <xf numFmtId="0" fontId="34" fillId="23" borderId="5"/>
    <xf numFmtId="172" fontId="53" fillId="0" borderId="16" applyNumberFormat="0" applyFill="0" applyAlignment="0" applyProtection="0"/>
    <xf numFmtId="0" fontId="2" fillId="0" borderId="49" applyFill="0" applyAlignment="0" applyProtection="0"/>
    <xf numFmtId="0" fontId="97" fillId="83" borderId="13" applyNumberFormat="0" applyFont="0" applyAlignment="0" applyProtection="0"/>
    <xf numFmtId="0" fontId="2" fillId="83" borderId="13" applyNumberFormat="0" applyFont="0" applyAlignment="0" applyProtection="0"/>
    <xf numFmtId="0" fontId="34" fillId="80" borderId="5"/>
    <xf numFmtId="0" fontId="19" fillId="0" borderId="5"/>
    <xf numFmtId="0" fontId="53" fillId="0" borderId="16" applyNumberFormat="0" applyFill="0" applyAlignment="0" applyProtection="0"/>
    <xf numFmtId="0" fontId="97" fillId="83" borderId="13" applyNumberFormat="0" applyFont="0" applyAlignment="0" applyProtection="0"/>
    <xf numFmtId="0" fontId="19" fillId="0" borderId="5"/>
    <xf numFmtId="0" fontId="34" fillId="80" borderId="5"/>
    <xf numFmtId="0" fontId="97" fillId="83" borderId="13" applyNumberFormat="0" applyFont="0" applyAlignment="0" applyProtection="0"/>
    <xf numFmtId="0" fontId="2" fillId="0" borderId="49" applyNumberFormat="0" applyFill="0" applyAlignment="0" applyProtection="0"/>
    <xf numFmtId="0" fontId="38" fillId="21" borderId="14" applyNumberFormat="0" applyAlignment="0" applyProtection="0"/>
    <xf numFmtId="0" fontId="47" fillId="26" borderId="49" applyNumberFormat="0" applyProtection="0">
      <alignment horizontal="center"/>
    </xf>
    <xf numFmtId="0" fontId="34" fillId="23" borderId="5"/>
    <xf numFmtId="0" fontId="19" fillId="0" borderId="5"/>
    <xf numFmtId="0" fontId="38" fillId="78" borderId="14" applyNumberFormat="0" applyAlignment="0" applyProtection="0"/>
    <xf numFmtId="0" fontId="53" fillId="0" borderId="16" applyNumberFormat="0" applyFill="0" applyAlignment="0" applyProtection="0"/>
    <xf numFmtId="172" fontId="38" fillId="78" borderId="14" applyNumberFormat="0" applyAlignment="0" applyProtection="0"/>
    <xf numFmtId="172" fontId="18" fillId="83" borderId="13" applyNumberFormat="0" applyFont="0" applyAlignment="0" applyProtection="0"/>
    <xf numFmtId="0" fontId="38" fillId="21" borderId="14" applyNumberFormat="0" applyAlignment="0" applyProtection="0"/>
    <xf numFmtId="0" fontId="47" fillId="26" borderId="49" applyNumberFormat="0" applyProtection="0">
      <alignment horizontal="center"/>
    </xf>
    <xf numFmtId="0" fontId="19" fillId="0" borderId="5"/>
    <xf numFmtId="0" fontId="53" fillId="0" borderId="16" applyNumberFormat="0" applyFill="0" applyAlignment="0" applyProtection="0"/>
    <xf numFmtId="0" fontId="19" fillId="0" borderId="5"/>
    <xf numFmtId="0" fontId="2" fillId="0" borderId="49" applyFill="0" applyAlignment="0" applyProtection="0"/>
    <xf numFmtId="0" fontId="47" fillId="26" borderId="49" applyNumberFormat="0" applyProtection="0">
      <alignment horizontal="center"/>
    </xf>
    <xf numFmtId="0" fontId="38" fillId="78" borderId="14" applyNumberFormat="0" applyAlignment="0" applyProtection="0"/>
    <xf numFmtId="0" fontId="38" fillId="21" borderId="14" applyNumberFormat="0" applyAlignment="0" applyProtection="0"/>
    <xf numFmtId="0" fontId="97" fillId="83" borderId="13" applyNumberFormat="0" applyFon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34" fillId="23" borderId="5"/>
    <xf numFmtId="10" fontId="92" fillId="25" borderId="49" applyNumberFormat="0" applyBorder="0" applyAlignment="0" applyProtection="0"/>
    <xf numFmtId="0" fontId="38" fillId="78" borderId="14" applyNumberFormat="0" applyAlignment="0" applyProtection="0"/>
    <xf numFmtId="0" fontId="19" fillId="0" borderId="5"/>
    <xf numFmtId="0" fontId="2" fillId="0" borderId="49" applyNumberFormat="0" applyFill="0" applyAlignment="0" applyProtection="0"/>
    <xf numFmtId="0" fontId="34" fillId="80" borderId="5"/>
    <xf numFmtId="0" fontId="38" fillId="78" borderId="14" applyNumberFormat="0" applyAlignment="0" applyProtection="0"/>
    <xf numFmtId="0" fontId="19" fillId="0" borderId="5"/>
    <xf numFmtId="0" fontId="15" fillId="78" borderId="3" applyNumberFormat="0" applyAlignment="0" applyProtection="0"/>
    <xf numFmtId="0" fontId="53" fillId="0" borderId="16" applyNumberFormat="0" applyFill="0" applyAlignment="0" applyProtection="0"/>
    <xf numFmtId="0" fontId="2" fillId="83" borderId="13" applyNumberFormat="0" applyFont="0" applyAlignment="0" applyProtection="0"/>
    <xf numFmtId="0" fontId="34" fillId="80" borderId="5"/>
    <xf numFmtId="0" fontId="34" fillId="0" borderId="5"/>
    <xf numFmtId="0" fontId="2" fillId="0" borderId="49" applyNumberFormat="0" applyFill="0" applyAlignment="0" applyProtection="0"/>
    <xf numFmtId="0" fontId="38" fillId="78" borderId="14" applyNumberFormat="0" applyAlignment="0" applyProtection="0"/>
    <xf numFmtId="0" fontId="19" fillId="0" borderId="5"/>
    <xf numFmtId="0" fontId="97" fillId="83" borderId="13" applyNumberFormat="0" applyFont="0" applyAlignment="0" applyProtection="0"/>
    <xf numFmtId="0" fontId="2" fillId="0" borderId="49" applyNumberFormat="0" applyFill="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83" borderId="13" applyNumberFormat="0" applyFont="0" applyAlignment="0" applyProtection="0"/>
    <xf numFmtId="0" fontId="2" fillId="0" borderId="49" applyFill="0" applyAlignment="0" applyProtection="0"/>
    <xf numFmtId="0" fontId="53" fillId="0" borderId="16" applyNumberFormat="0" applyFill="0" applyAlignment="0" applyProtection="0"/>
    <xf numFmtId="0" fontId="2" fillId="0" borderId="49" applyFill="0" applyAlignment="0" applyProtection="0"/>
    <xf numFmtId="172"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97" fillId="83" borderId="13" applyNumberFormat="0" applyFon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34" fillId="0" borderId="5"/>
    <xf numFmtId="0" fontId="2" fillId="83" borderId="13" applyNumberFormat="0" applyFont="0" applyAlignment="0" applyProtection="0"/>
    <xf numFmtId="10" fontId="92" fillId="25" borderId="49" applyNumberFormat="0" applyBorder="0" applyAlignment="0" applyProtection="0"/>
    <xf numFmtId="0" fontId="19" fillId="0" borderId="5"/>
    <xf numFmtId="0" fontId="38" fillId="78" borderId="14" applyNumberFormat="0" applyAlignment="0" applyProtection="0"/>
    <xf numFmtId="0" fontId="34" fillId="80" borderId="5"/>
    <xf numFmtId="0" fontId="2" fillId="83" borderId="13" applyNumberFormat="0" applyFont="0" applyAlignment="0" applyProtection="0"/>
    <xf numFmtId="0" fontId="19" fillId="0" borderId="5"/>
    <xf numFmtId="0" fontId="34" fillId="23" borderId="5"/>
    <xf numFmtId="0" fontId="2" fillId="83" borderId="13" applyNumberFormat="0" applyFont="0" applyAlignment="0" applyProtection="0"/>
    <xf numFmtId="0" fontId="2" fillId="83" borderId="13" applyNumberFormat="0" applyFont="0" applyAlignment="0" applyProtection="0"/>
    <xf numFmtId="0" fontId="34" fillId="0" borderId="5"/>
    <xf numFmtId="0" fontId="33" fillId="65" borderId="3" applyNumberFormat="0" applyAlignment="0" applyProtection="0"/>
    <xf numFmtId="0" fontId="15" fillId="78" borderId="3" applyNumberFormat="0" applyAlignment="0" applyProtection="0"/>
    <xf numFmtId="172" fontId="33" fillId="65" borderId="3" applyNumberFormat="0" applyAlignment="0" applyProtection="0"/>
    <xf numFmtId="0" fontId="33" fillId="8" borderId="3" applyNumberFormat="0" applyAlignment="0" applyProtection="0"/>
    <xf numFmtId="0" fontId="2" fillId="0" borderId="49" applyFill="0" applyAlignment="0" applyProtection="0"/>
    <xf numFmtId="0" fontId="47" fillId="26" borderId="49" applyNumberFormat="0" applyProtection="0">
      <alignment horizontal="center"/>
    </xf>
    <xf numFmtId="0" fontId="2" fillId="0" borderId="49" applyFill="0" applyAlignment="0" applyProtection="0"/>
    <xf numFmtId="0" fontId="97" fillId="83" borderId="13" applyNumberFormat="0" applyFont="0" applyAlignment="0" applyProtection="0"/>
    <xf numFmtId="10" fontId="92" fillId="25" borderId="49" applyNumberFormat="0" applyBorder="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2" fillId="0" borderId="49" applyNumberFormat="0" applyFill="0" applyAlignment="0" applyProtection="0"/>
    <xf numFmtId="0" fontId="2" fillId="0" borderId="49" applyFill="0" applyAlignment="0" applyProtection="0"/>
    <xf numFmtId="0" fontId="19" fillId="0" borderId="5"/>
    <xf numFmtId="0" fontId="53" fillId="0" borderId="16" applyNumberFormat="0" applyFill="0" applyAlignment="0" applyProtection="0"/>
    <xf numFmtId="0" fontId="34" fillId="0" borderId="5"/>
    <xf numFmtId="0" fontId="38" fillId="78" borderId="14" applyNumberFormat="0" applyAlignment="0" applyProtection="0"/>
    <xf numFmtId="0" fontId="47" fillId="26" borderId="49" applyNumberFormat="0" applyProtection="0">
      <alignment horizontal="center"/>
    </xf>
    <xf numFmtId="0" fontId="15" fillId="89" borderId="3" applyNumberFormat="0" applyAlignment="0" applyProtection="0"/>
    <xf numFmtId="0" fontId="33" fillId="65" borderId="3" applyNumberFormat="0" applyAlignment="0" applyProtection="0"/>
    <xf numFmtId="0" fontId="2" fillId="83" borderId="13" applyNumberFormat="0" applyFont="0" applyAlignment="0" applyProtection="0"/>
    <xf numFmtId="0" fontId="38" fillId="89" borderId="14" applyNumberFormat="0" applyAlignment="0" applyProtection="0"/>
    <xf numFmtId="0" fontId="53" fillId="0" borderId="48" applyNumberFormat="0" applyFill="0" applyAlignment="0" applyProtection="0"/>
    <xf numFmtId="0" fontId="38" fillId="78" borderId="14" applyNumberFormat="0" applyAlignment="0" applyProtection="0"/>
    <xf numFmtId="0" fontId="15" fillId="78" borderId="3" applyNumberFormat="0" applyAlignment="0" applyProtection="0"/>
    <xf numFmtId="10" fontId="92" fillId="25" borderId="49" applyNumberFormat="0" applyBorder="0" applyAlignment="0" applyProtection="0"/>
    <xf numFmtId="0" fontId="15" fillId="78" borderId="3" applyNumberFormat="0" applyAlignment="0" applyProtection="0"/>
    <xf numFmtId="0" fontId="97" fillId="83" borderId="13" applyNumberFormat="0" applyFont="0" applyAlignment="0" applyProtection="0"/>
    <xf numFmtId="0" fontId="38" fillId="78" borderId="14" applyNumberFormat="0" applyAlignment="0" applyProtection="0"/>
    <xf numFmtId="0" fontId="47" fillId="26" borderId="49" applyNumberFormat="0" applyProtection="0">
      <alignment horizontal="center"/>
    </xf>
    <xf numFmtId="0" fontId="19" fillId="0" borderId="5"/>
    <xf numFmtId="0" fontId="2"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0" fontId="47" fillId="26" borderId="49" applyNumberFormat="0" applyProtection="0">
      <alignment horizontal="center"/>
    </xf>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0" fontId="19" fillId="0" borderId="5"/>
    <xf numFmtId="0" fontId="19" fillId="0" borderId="5"/>
    <xf numFmtId="0" fontId="19" fillId="0" borderId="5"/>
    <xf numFmtId="0" fontId="33" fillId="65" borderId="3" applyNumberFormat="0" applyAlignment="0" applyProtection="0"/>
    <xf numFmtId="172" fontId="33" fillId="65" borderId="3" applyNumberFormat="0" applyAlignment="0" applyProtection="0"/>
    <xf numFmtId="0" fontId="97" fillId="83" borderId="13" applyNumberFormat="0" applyFont="0" applyAlignment="0" applyProtection="0"/>
    <xf numFmtId="0" fontId="15" fillId="78" borderId="3" applyNumberFormat="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23" borderId="5"/>
    <xf numFmtId="0" fontId="34" fillId="80" borderId="5"/>
    <xf numFmtId="0" fontId="34" fillId="80" borderId="5"/>
    <xf numFmtId="0" fontId="34" fillId="80" borderId="5"/>
    <xf numFmtId="0" fontId="34" fillId="23" borderId="5"/>
    <xf numFmtId="0" fontId="34" fillId="23" borderId="5"/>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172" fontId="15" fillId="78" borderId="3" applyNumberFormat="0" applyAlignment="0" applyProtection="0"/>
    <xf numFmtId="0" fontId="53" fillId="0" borderId="16" applyNumberFormat="0" applyFill="0" applyAlignment="0" applyProtection="0"/>
    <xf numFmtId="0" fontId="33" fillId="65" borderId="3" applyNumberFormat="0" applyAlignment="0" applyProtection="0"/>
    <xf numFmtId="0" fontId="2" fillId="0" borderId="49" applyNumberFormat="0" applyFill="0" applyAlignment="0" applyProtection="0"/>
    <xf numFmtId="0" fontId="53" fillId="0" borderId="16" applyNumberFormat="0" applyFill="0" applyAlignment="0" applyProtection="0"/>
    <xf numFmtId="0" fontId="38" fillId="21" borderId="14" applyNumberFormat="0" applyAlignment="0" applyProtection="0"/>
    <xf numFmtId="0" fontId="2" fillId="83" borderId="13" applyNumberFormat="0" applyFont="0" applyAlignment="0" applyProtection="0"/>
    <xf numFmtId="0" fontId="34" fillId="0" borderId="5"/>
    <xf numFmtId="172"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47" fillId="26" borderId="49" applyNumberFormat="0" applyProtection="0">
      <alignment horizontal="center"/>
    </xf>
    <xf numFmtId="172" fontId="38"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2" fillId="25" borderId="13" applyNumberFormat="0" applyFont="0" applyAlignment="0" applyProtection="0"/>
    <xf numFmtId="172" fontId="18" fillId="83" borderId="13" applyNumberFormat="0" applyFont="0" applyAlignment="0" applyProtection="0"/>
    <xf numFmtId="172" fontId="53" fillId="0" borderId="16" applyNumberFormat="0" applyFill="0" applyAlignment="0" applyProtection="0"/>
    <xf numFmtId="0" fontId="38" fillId="21" borderId="14" applyNumberFormat="0" applyAlignment="0" applyProtection="0"/>
    <xf numFmtId="0" fontId="33" fillId="65" borderId="3" applyNumberFormat="0" applyAlignment="0" applyProtection="0"/>
    <xf numFmtId="10" fontId="92" fillId="25" borderId="49" applyNumberFormat="0" applyBorder="0" applyAlignment="0" applyProtection="0"/>
    <xf numFmtId="0" fontId="33" fillId="8" borderId="3" applyNumberFormat="0" applyAlignment="0" applyProtection="0"/>
    <xf numFmtId="0" fontId="2" fillId="25" borderId="13" applyNumberFormat="0" applyFont="0" applyAlignment="0" applyProtection="0"/>
    <xf numFmtId="0" fontId="19" fillId="0" borderId="5"/>
    <xf numFmtId="0" fontId="2" fillId="83" borderId="13" applyNumberFormat="0" applyFont="0" applyAlignment="0" applyProtection="0"/>
    <xf numFmtId="0" fontId="38" fillId="21" borderId="14" applyNumberFormat="0" applyAlignment="0" applyProtection="0"/>
    <xf numFmtId="0" fontId="2" fillId="0" borderId="49" applyNumberFormat="0" applyFill="0" applyAlignment="0" applyProtection="0"/>
    <xf numFmtId="0" fontId="33" fillId="8" borderId="3" applyNumberFormat="0" applyAlignment="0" applyProtection="0"/>
    <xf numFmtId="0" fontId="53" fillId="0" borderId="16" applyNumberFormat="0" applyFill="0" applyAlignment="0" applyProtection="0"/>
    <xf numFmtId="0" fontId="47" fillId="26" borderId="49" applyNumberFormat="0" applyProtection="0">
      <alignment horizontal="center"/>
    </xf>
    <xf numFmtId="0" fontId="34" fillId="80" borderId="5"/>
    <xf numFmtId="0" fontId="15" fillId="78" borderId="3" applyNumberFormat="0" applyAlignment="0" applyProtection="0"/>
    <xf numFmtId="0" fontId="34" fillId="0" borderId="5"/>
    <xf numFmtId="0" fontId="33" fillId="65" borderId="3" applyNumberFormat="0" applyAlignment="0" applyProtection="0"/>
    <xf numFmtId="0" fontId="97" fillId="83" borderId="13" applyNumberFormat="0" applyFont="0" applyAlignment="0" applyProtection="0"/>
    <xf numFmtId="0" fontId="38" fillId="78" borderId="14" applyNumberFormat="0" applyAlignment="0" applyProtection="0"/>
    <xf numFmtId="0" fontId="2" fillId="0" borderId="49" applyFill="0" applyAlignment="0" applyProtection="0"/>
    <xf numFmtId="0" fontId="2" fillId="83" borderId="13" applyNumberFormat="0" applyFont="0" applyAlignment="0" applyProtection="0"/>
    <xf numFmtId="0" fontId="38" fillId="21" borderId="14" applyNumberFormat="0" applyAlignment="0" applyProtection="0"/>
    <xf numFmtId="0" fontId="2" fillId="0" borderId="49" applyFill="0" applyAlignment="0" applyProtection="0"/>
    <xf numFmtId="0" fontId="34" fillId="23" borderId="5"/>
    <xf numFmtId="0" fontId="34" fillId="80" borderId="5"/>
    <xf numFmtId="0" fontId="34" fillId="80" borderId="5"/>
    <xf numFmtId="0" fontId="33" fillId="65" borderId="3" applyNumberFormat="0" applyAlignment="0" applyProtection="0"/>
    <xf numFmtId="0" fontId="34" fillId="80" borderId="5"/>
    <xf numFmtId="0" fontId="19" fillId="0" borderId="5"/>
    <xf numFmtId="172"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2" fillId="83" borderId="13" applyNumberFormat="0" applyFont="0" applyAlignment="0" applyProtection="0"/>
    <xf numFmtId="0" fontId="53" fillId="0" borderId="16" applyNumberFormat="0" applyFill="0" applyAlignment="0" applyProtection="0"/>
    <xf numFmtId="0" fontId="34" fillId="23" borderId="5"/>
    <xf numFmtId="0" fontId="2" fillId="83" borderId="13" applyNumberFormat="0" applyFont="0" applyAlignment="0" applyProtection="0"/>
    <xf numFmtId="0" fontId="97" fillId="83" borderId="13" applyNumberFormat="0" applyFont="0" applyAlignment="0" applyProtection="0"/>
    <xf numFmtId="0" fontId="34" fillId="80" borderId="5"/>
    <xf numFmtId="10" fontId="92" fillId="25" borderId="49" applyNumberFormat="0" applyBorder="0" applyAlignment="0" applyProtection="0"/>
    <xf numFmtId="0" fontId="2" fillId="25" borderId="13" applyNumberFormat="0" applyFont="0" applyAlignment="0" applyProtection="0"/>
    <xf numFmtId="0" fontId="15" fillId="21" borderId="3" applyNumberFormat="0" applyAlignment="0" applyProtection="0"/>
    <xf numFmtId="0" fontId="47" fillId="26" borderId="49" applyNumberFormat="0" applyProtection="0">
      <alignment horizontal="center"/>
    </xf>
    <xf numFmtId="0" fontId="2" fillId="25" borderId="13" applyNumberFormat="0" applyFont="0" applyAlignment="0" applyProtection="0"/>
    <xf numFmtId="0" fontId="33" fillId="65" borderId="3" applyNumberFormat="0" applyAlignment="0" applyProtection="0"/>
    <xf numFmtId="0"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15" fillId="21" borderId="3" applyNumberFormat="0" applyAlignment="0" applyProtection="0"/>
    <xf numFmtId="0" fontId="2" fillId="0" borderId="49" applyFill="0" applyAlignment="0" applyProtection="0"/>
    <xf numFmtId="0" fontId="34" fillId="0" borderId="5"/>
    <xf numFmtId="0" fontId="53" fillId="0" borderId="16" applyNumberFormat="0" applyFill="0" applyAlignment="0" applyProtection="0"/>
    <xf numFmtId="0" fontId="19" fillId="0" borderId="5"/>
    <xf numFmtId="0" fontId="2" fillId="0" borderId="49" applyFill="0" applyAlignment="0" applyProtection="0"/>
    <xf numFmtId="0" fontId="47" fillId="26" borderId="49" applyNumberFormat="0" applyProtection="0">
      <alignment horizontal="center"/>
    </xf>
    <xf numFmtId="172" fontId="18" fillId="83" borderId="13" applyNumberFormat="0" applyFont="0" applyAlignment="0" applyProtection="0"/>
    <xf numFmtId="0" fontId="27" fillId="0" borderId="28">
      <alignment horizontal="left" vertical="center"/>
    </xf>
    <xf numFmtId="0" fontId="53" fillId="0" borderId="16" applyNumberFormat="0" applyFill="0" applyAlignment="0" applyProtection="0"/>
    <xf numFmtId="172" fontId="33" fillId="65" borderId="3" applyNumberFormat="0" applyAlignment="0" applyProtection="0"/>
    <xf numFmtId="10" fontId="92" fillId="25" borderId="49" applyNumberFormat="0" applyBorder="0" applyAlignment="0" applyProtection="0"/>
    <xf numFmtId="10" fontId="92" fillId="25" borderId="49" applyNumberFormat="0" applyBorder="0" applyAlignment="0" applyProtection="0"/>
    <xf numFmtId="0" fontId="19" fillId="0" borderId="5"/>
    <xf numFmtId="0" fontId="15" fillId="21" borderId="3" applyNumberFormat="0" applyAlignment="0" applyProtection="0"/>
    <xf numFmtId="0" fontId="15" fillId="78" borderId="3" applyNumberFormat="0" applyAlignment="0" applyProtection="0"/>
    <xf numFmtId="0" fontId="2" fillId="83" borderId="13" applyNumberFormat="0" applyFont="0" applyAlignment="0" applyProtection="0"/>
    <xf numFmtId="0" fontId="33" fillId="65" borderId="3" applyNumberFormat="0" applyAlignment="0" applyProtection="0"/>
    <xf numFmtId="0" fontId="2" fillId="83" borderId="13" applyNumberFormat="0" applyFont="0" applyAlignment="0" applyProtection="0"/>
    <xf numFmtId="0" fontId="33" fillId="65" borderId="3" applyNumberFormat="0" applyAlignment="0" applyProtection="0"/>
    <xf numFmtId="0" fontId="38" fillId="78" borderId="14" applyNumberFormat="0" applyAlignment="0" applyProtection="0"/>
    <xf numFmtId="0" fontId="2" fillId="83" borderId="13" applyNumberFormat="0" applyFont="0" applyAlignment="0" applyProtection="0"/>
    <xf numFmtId="0" fontId="19" fillId="0" borderId="5"/>
    <xf numFmtId="0" fontId="47" fillId="26" borderId="49" applyNumberFormat="0" applyProtection="0">
      <alignment horizontal="center"/>
    </xf>
    <xf numFmtId="0" fontId="33" fillId="65" borderId="3" applyNumberFormat="0" applyAlignment="0" applyProtection="0"/>
    <xf numFmtId="0" fontId="47" fillId="26" borderId="49" applyNumberFormat="0" applyProtection="0">
      <alignment horizontal="center"/>
    </xf>
    <xf numFmtId="0" fontId="34" fillId="0" borderId="5"/>
    <xf numFmtId="0" fontId="53" fillId="0" borderId="16"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2" fillId="0" borderId="49" applyFill="0" applyAlignment="0" applyProtection="0"/>
    <xf numFmtId="0" fontId="33" fillId="65" borderId="3" applyNumberFormat="0" applyAlignment="0" applyProtection="0"/>
    <xf numFmtId="0" fontId="38" fillId="78" borderId="14"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15" fillId="78" borderId="3" applyNumberFormat="0" applyAlignment="0" applyProtection="0"/>
    <xf numFmtId="0" fontId="38" fillId="21" borderId="14" applyNumberFormat="0" applyAlignment="0" applyProtection="0"/>
    <xf numFmtId="0" fontId="38" fillId="78" borderId="14" applyNumberFormat="0" applyAlignment="0" applyProtection="0"/>
    <xf numFmtId="0" fontId="34" fillId="23" borderId="5"/>
    <xf numFmtId="0" fontId="33" fillId="8" borderId="3" applyNumberFormat="0" applyAlignment="0" applyProtection="0"/>
    <xf numFmtId="0" fontId="33" fillId="8" borderId="3" applyNumberFormat="0" applyAlignment="0" applyProtection="0"/>
    <xf numFmtId="0" fontId="53" fillId="0" borderId="16" applyNumberFormat="0" applyFill="0" applyAlignment="0" applyProtection="0"/>
    <xf numFmtId="10" fontId="92" fillId="25" borderId="49" applyNumberFormat="0" applyBorder="0" applyAlignment="0" applyProtection="0"/>
    <xf numFmtId="0" fontId="34" fillId="0" borderId="5"/>
    <xf numFmtId="0" fontId="97" fillId="83" borderId="13" applyNumberFormat="0" applyFont="0" applyAlignment="0" applyProtection="0"/>
    <xf numFmtId="0" fontId="15" fillId="78" borderId="3" applyNumberFormat="0" applyAlignment="0" applyProtection="0"/>
    <xf numFmtId="0" fontId="38" fillId="78" borderId="14" applyNumberFormat="0" applyAlignment="0" applyProtection="0"/>
    <xf numFmtId="0" fontId="15" fillId="21" borderId="3" applyNumberFormat="0" applyAlignment="0" applyProtection="0"/>
    <xf numFmtId="0" fontId="34" fillId="80" borderId="5"/>
    <xf numFmtId="0" fontId="34" fillId="0" borderId="5"/>
    <xf numFmtId="0" fontId="19" fillId="0" borderId="5"/>
    <xf numFmtId="0" fontId="2" fillId="0" borderId="49" applyFill="0" applyAlignment="0" applyProtection="0"/>
    <xf numFmtId="0" fontId="19" fillId="0" borderId="5"/>
    <xf numFmtId="0" fontId="47" fillId="26" borderId="49" applyNumberFormat="0" applyProtection="0">
      <alignment horizontal="center"/>
    </xf>
    <xf numFmtId="0" fontId="2" fillId="83" borderId="13" applyNumberFormat="0" applyFont="0" applyAlignment="0" applyProtection="0"/>
    <xf numFmtId="0" fontId="2" fillId="0" borderId="49" applyNumberFormat="0" applyFill="0" applyAlignment="0" applyProtection="0"/>
    <xf numFmtId="0" fontId="2" fillId="0" borderId="49" applyNumberFormat="0" applyFill="0" applyAlignment="0" applyProtection="0"/>
    <xf numFmtId="0" fontId="97" fillId="83" borderId="13" applyNumberFormat="0" applyFont="0" applyAlignment="0" applyProtection="0"/>
    <xf numFmtId="0" fontId="34" fillId="23" borderId="5"/>
    <xf numFmtId="0" fontId="53" fillId="0" borderId="16" applyNumberFormat="0" applyFill="0" applyAlignment="0" applyProtection="0"/>
    <xf numFmtId="172" fontId="33" fillId="65" borderId="3" applyNumberFormat="0" applyAlignment="0" applyProtection="0"/>
    <xf numFmtId="0" fontId="53" fillId="0" borderId="16" applyNumberFormat="0" applyFill="0" applyAlignment="0" applyProtection="0"/>
    <xf numFmtId="0" fontId="2" fillId="83" borderId="13" applyNumberFormat="0" applyFont="0" applyAlignment="0" applyProtection="0"/>
    <xf numFmtId="0" fontId="47" fillId="26" borderId="49" applyNumberFormat="0" applyProtection="0">
      <alignment horizontal="center"/>
    </xf>
    <xf numFmtId="0" fontId="34" fillId="23" borderId="5"/>
    <xf numFmtId="0" fontId="34" fillId="80" borderId="5"/>
    <xf numFmtId="0" fontId="33" fillId="65" borderId="3" applyNumberFormat="0" applyAlignment="0" applyProtection="0"/>
    <xf numFmtId="0" fontId="2" fillId="0" borderId="49" applyFill="0" applyAlignment="0" applyProtection="0"/>
    <xf numFmtId="0" fontId="2" fillId="83" borderId="13" applyNumberFormat="0" applyFont="0" applyAlignment="0" applyProtection="0"/>
    <xf numFmtId="172" fontId="33" fillId="65" borderId="3" applyNumberFormat="0" applyAlignment="0" applyProtection="0"/>
    <xf numFmtId="0" fontId="2" fillId="0" borderId="49" applyFill="0" applyAlignment="0" applyProtection="0"/>
    <xf numFmtId="0" fontId="15" fillId="78" borderId="3" applyNumberFormat="0" applyAlignment="0" applyProtection="0"/>
    <xf numFmtId="0" fontId="34" fillId="23" borderId="5"/>
    <xf numFmtId="172" fontId="53" fillId="0" borderId="16" applyNumberFormat="0" applyFill="0" applyAlignment="0" applyProtection="0"/>
    <xf numFmtId="0" fontId="2" fillId="0" borderId="49" applyFill="0" applyAlignment="0" applyProtection="0"/>
    <xf numFmtId="0" fontId="97"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15" fillId="78" borderId="3" applyNumberFormat="0" applyAlignment="0" applyProtection="0"/>
    <xf numFmtId="0" fontId="34" fillId="80" borderId="5"/>
    <xf numFmtId="0" fontId="33" fillId="8" borderId="3" applyNumberFormat="0" applyAlignment="0" applyProtection="0"/>
    <xf numFmtId="0" fontId="53" fillId="0" borderId="16" applyNumberFormat="0" applyFill="0" applyAlignment="0" applyProtection="0"/>
    <xf numFmtId="0" fontId="97" fillId="83" borderId="13" applyNumberFormat="0" applyFont="0" applyAlignment="0" applyProtection="0"/>
    <xf numFmtId="0" fontId="19" fillId="0" borderId="5"/>
    <xf numFmtId="0" fontId="33" fillId="65" borderId="3" applyNumberFormat="0" applyAlignment="0" applyProtection="0"/>
    <xf numFmtId="0" fontId="15" fillId="21" borderId="3" applyNumberFormat="0" applyAlignment="0" applyProtection="0"/>
    <xf numFmtId="0" fontId="2" fillId="0" borderId="49" applyNumberFormat="0" applyFill="0" applyAlignment="0" applyProtection="0"/>
    <xf numFmtId="0" fontId="38" fillId="21" borderId="14" applyNumberFormat="0" applyAlignment="0" applyProtection="0"/>
    <xf numFmtId="0" fontId="47" fillId="26" borderId="49" applyNumberFormat="0" applyProtection="0">
      <alignment horizontal="center"/>
    </xf>
    <xf numFmtId="0" fontId="15" fillId="78" borderId="3" applyNumberFormat="0" applyAlignment="0" applyProtection="0"/>
    <xf numFmtId="0" fontId="33" fillId="65" borderId="3" applyNumberFormat="0" applyAlignment="0" applyProtection="0"/>
    <xf numFmtId="0" fontId="34" fillId="23" borderId="5"/>
    <xf numFmtId="0" fontId="19" fillId="0" borderId="5"/>
    <xf numFmtId="0" fontId="38" fillId="78" borderId="14" applyNumberFormat="0" applyAlignment="0" applyProtection="0"/>
    <xf numFmtId="0" fontId="33" fillId="65" borderId="3" applyNumberFormat="0" applyAlignment="0" applyProtection="0"/>
    <xf numFmtId="0" fontId="33" fillId="8" borderId="3" applyNumberFormat="0" applyAlignment="0" applyProtection="0"/>
    <xf numFmtId="0" fontId="15" fillId="21" borderId="3" applyNumberFormat="0" applyAlignment="0" applyProtection="0"/>
    <xf numFmtId="0" fontId="15" fillId="78" borderId="3" applyNumberFormat="0" applyAlignment="0" applyProtection="0"/>
    <xf numFmtId="0" fontId="15" fillId="21" borderId="3" applyNumberFormat="0" applyAlignment="0" applyProtection="0"/>
    <xf numFmtId="172" fontId="38" fillId="78" borderId="14" applyNumberFormat="0" applyAlignment="0" applyProtection="0"/>
    <xf numFmtId="172" fontId="18" fillId="83" borderId="13" applyNumberFormat="0" applyFont="0" applyAlignment="0" applyProtection="0"/>
    <xf numFmtId="0" fontId="15" fillId="21" borderId="3" applyNumberFormat="0" applyAlignment="0" applyProtection="0"/>
    <xf numFmtId="0" fontId="47" fillId="26" borderId="49" applyNumberFormat="0" applyProtection="0">
      <alignment horizontal="center"/>
    </xf>
    <xf numFmtId="0" fontId="19" fillId="0" borderId="5"/>
    <xf numFmtId="0" fontId="53" fillId="0" borderId="16" applyNumberFormat="0" applyFill="0" applyAlignment="0" applyProtection="0"/>
    <xf numFmtId="0" fontId="19" fillId="0" borderId="5"/>
    <xf numFmtId="0" fontId="2" fillId="0" borderId="49" applyFill="0" applyAlignment="0" applyProtection="0"/>
    <xf numFmtId="0" fontId="47" fillId="26" borderId="49" applyNumberFormat="0" applyProtection="0">
      <alignment horizontal="center"/>
    </xf>
    <xf numFmtId="0" fontId="38" fillId="78" borderId="14" applyNumberFormat="0" applyAlignment="0" applyProtection="0"/>
    <xf numFmtId="0" fontId="38" fillId="21" borderId="14" applyNumberFormat="0" applyAlignment="0" applyProtection="0"/>
    <xf numFmtId="0" fontId="97" fillId="83" borderId="13" applyNumberFormat="0" applyFon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34" fillId="23" borderId="5"/>
    <xf numFmtId="10" fontId="92" fillId="25" borderId="49" applyNumberFormat="0" applyBorder="0" applyAlignment="0" applyProtection="0"/>
    <xf numFmtId="0" fontId="38" fillId="78" borderId="14" applyNumberFormat="0" applyAlignment="0" applyProtection="0"/>
    <xf numFmtId="0" fontId="19" fillId="0" borderId="5"/>
    <xf numFmtId="0" fontId="15" fillId="78" borderId="3" applyNumberFormat="0" applyAlignment="0" applyProtection="0"/>
    <xf numFmtId="0" fontId="2" fillId="0" borderId="49" applyNumberFormat="0" applyFill="0" applyAlignment="0" applyProtection="0"/>
    <xf numFmtId="0" fontId="34" fillId="80" borderId="5"/>
    <xf numFmtId="0" fontId="15" fillId="78" borderId="3" applyNumberFormat="0" applyAlignment="0" applyProtection="0"/>
    <xf numFmtId="0" fontId="38" fillId="78" borderId="14" applyNumberFormat="0" applyAlignment="0" applyProtection="0"/>
    <xf numFmtId="0" fontId="19" fillId="0" borderId="5"/>
    <xf numFmtId="0" fontId="53" fillId="0" borderId="16" applyNumberFormat="0" applyFill="0" applyAlignment="0" applyProtection="0"/>
    <xf numFmtId="0" fontId="2" fillId="83" borderId="13" applyNumberFormat="0" applyFont="0" applyAlignment="0" applyProtection="0"/>
    <xf numFmtId="0" fontId="33" fillId="8" borderId="3" applyNumberFormat="0" applyAlignment="0" applyProtection="0"/>
    <xf numFmtId="0" fontId="34" fillId="0" borderId="5"/>
    <xf numFmtId="0" fontId="15" fillId="78" borderId="3" applyNumberFormat="0" applyAlignment="0" applyProtection="0"/>
    <xf numFmtId="0" fontId="2" fillId="0" borderId="49" applyNumberFormat="0" applyFill="0" applyAlignment="0" applyProtection="0"/>
    <xf numFmtId="0" fontId="33" fillId="65" borderId="3" applyNumberFormat="0" applyAlignment="0" applyProtection="0"/>
    <xf numFmtId="0" fontId="19" fillId="0" borderId="5"/>
    <xf numFmtId="0" fontId="97" fillId="83" borderId="13" applyNumberFormat="0" applyFont="0" applyAlignment="0" applyProtection="0"/>
    <xf numFmtId="0" fontId="15" fillId="78" borderId="3" applyNumberFormat="0" applyAlignment="0" applyProtection="0"/>
    <xf numFmtId="0" fontId="2" fillId="0" borderId="49" applyNumberFormat="0" applyFill="0" applyAlignment="0" applyProtection="0"/>
    <xf numFmtId="0" fontId="47" fillId="26" borderId="49" applyNumberFormat="0" applyProtection="0">
      <alignment horizontal="center"/>
    </xf>
    <xf numFmtId="0" fontId="47" fillId="26" borderId="49" applyNumberFormat="0" applyProtection="0">
      <alignment horizontal="center"/>
    </xf>
    <xf numFmtId="172" fontId="33" fillId="65" borderId="3" applyNumberFormat="0" applyAlignment="0" applyProtection="0"/>
    <xf numFmtId="0" fontId="2" fillId="0" borderId="49" applyFill="0" applyAlignment="0" applyProtection="0"/>
    <xf numFmtId="0" fontId="53" fillId="0" borderId="16" applyNumberFormat="0" applyFill="0" applyAlignment="0" applyProtection="0"/>
    <xf numFmtId="0" fontId="2" fillId="0" borderId="49" applyFill="0" applyAlignment="0" applyProtection="0"/>
    <xf numFmtId="172"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97" fillId="83" borderId="13" applyNumberFormat="0" applyFont="0" applyAlignment="0" applyProtection="0"/>
    <xf numFmtId="0" fontId="97"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34" fillId="0" borderId="5"/>
    <xf numFmtId="0" fontId="2" fillId="83" borderId="13" applyNumberFormat="0" applyFont="0" applyAlignment="0" applyProtection="0"/>
    <xf numFmtId="10" fontId="92" fillId="25" borderId="49" applyNumberFormat="0" applyBorder="0" applyAlignment="0" applyProtection="0"/>
    <xf numFmtId="0" fontId="19" fillId="0" borderId="5"/>
    <xf numFmtId="172" fontId="15" fillId="78" borderId="3" applyNumberFormat="0" applyAlignment="0" applyProtection="0"/>
    <xf numFmtId="0" fontId="38" fillId="78" borderId="14" applyNumberFormat="0" applyAlignment="0" applyProtection="0"/>
    <xf numFmtId="0" fontId="33" fillId="8" borderId="3" applyNumberFormat="0" applyAlignment="0" applyProtection="0"/>
    <xf numFmtId="0" fontId="2" fillId="83" borderId="13" applyNumberFormat="0" applyFont="0" applyAlignment="0" applyProtection="0"/>
    <xf numFmtId="0" fontId="19" fillId="0" borderId="5"/>
    <xf numFmtId="0" fontId="34" fillId="23" borderId="5"/>
    <xf numFmtId="0" fontId="2" fillId="83" borderId="13" applyNumberFormat="0" applyFont="0" applyAlignment="0" applyProtection="0"/>
    <xf numFmtId="0" fontId="2" fillId="83" borderId="13" applyNumberFormat="0" applyFon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172" fontId="33" fillId="65" borderId="3" applyNumberFormat="0" applyAlignment="0" applyProtection="0"/>
    <xf numFmtId="0" fontId="47" fillId="26" borderId="49" applyNumberFormat="0" applyProtection="0">
      <alignment horizontal="center"/>
    </xf>
    <xf numFmtId="0" fontId="2" fillId="0" borderId="49" applyFill="0" applyAlignment="0" applyProtection="0"/>
    <xf numFmtId="0" fontId="97" fillId="83" borderId="13" applyNumberFormat="0" applyFont="0" applyAlignment="0" applyProtection="0"/>
    <xf numFmtId="10" fontId="92" fillId="25" borderId="49" applyNumberFormat="0" applyBorder="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2" fillId="0" borderId="49" applyNumberFormat="0" applyFill="0" applyAlignment="0" applyProtection="0"/>
    <xf numFmtId="0" fontId="2" fillId="0" borderId="49" applyFill="0" applyAlignment="0" applyProtection="0"/>
    <xf numFmtId="0" fontId="19" fillId="0" borderId="5"/>
    <xf numFmtId="0" fontId="53" fillId="0" borderId="16" applyNumberFormat="0" applyFill="0" applyAlignment="0" applyProtection="0"/>
    <xf numFmtId="0" fontId="34" fillId="0" borderId="5"/>
    <xf numFmtId="0" fontId="1" fillId="0" borderId="0"/>
    <xf numFmtId="0" fontId="38" fillId="78" borderId="14" applyNumberFormat="0" applyAlignment="0" applyProtection="0"/>
    <xf numFmtId="0" fontId="53" fillId="0" borderId="48" applyNumberFormat="0" applyFill="0" applyAlignment="0" applyProtection="0"/>
    <xf numFmtId="0" fontId="1" fillId="36" borderId="0" applyNumberFormat="0" applyBorder="0" applyAlignment="0" applyProtection="0"/>
    <xf numFmtId="0" fontId="1" fillId="36" borderId="0" applyNumberFormat="0" applyBorder="0" applyAlignment="0" applyProtection="0"/>
    <xf numFmtId="0" fontId="19" fillId="0" borderId="5"/>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5" fillId="78" borderId="3" applyNumberFormat="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 fillId="57" borderId="0" applyNumberFormat="0" applyBorder="0" applyAlignment="0" applyProtection="0"/>
    <xf numFmtId="0" fontId="1" fillId="57" borderId="0" applyNumberFormat="0" applyBorder="0" applyAlignment="0" applyProtection="0"/>
    <xf numFmtId="0" fontId="15" fillId="78" borderId="3" applyNumberFormat="0" applyAlignment="0" applyProtection="0"/>
    <xf numFmtId="0" fontId="1" fillId="57" borderId="0" applyNumberFormat="0" applyBorder="0" applyAlignment="0" applyProtection="0"/>
    <xf numFmtId="0" fontId="15" fillId="21" borderId="3" applyNumberFormat="0" applyAlignment="0" applyProtection="0"/>
    <xf numFmtId="0" fontId="1" fillId="57" borderId="0" applyNumberFormat="0" applyBorder="0" applyAlignment="0" applyProtection="0"/>
    <xf numFmtId="0" fontId="15" fillId="21" borderId="3" applyNumberFormat="0" applyAlignment="0" applyProtection="0"/>
    <xf numFmtId="0" fontId="1" fillId="57" borderId="0" applyNumberFormat="0" applyBorder="0" applyAlignment="0" applyProtection="0"/>
    <xf numFmtId="0" fontId="15" fillId="21" borderId="3" applyNumberFormat="0" applyAlignment="0" applyProtection="0"/>
    <xf numFmtId="0" fontId="15" fillId="21" borderId="3" applyNumberFormat="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89" borderId="3" applyNumberFormat="0" applyAlignment="0" applyProtection="0"/>
    <xf numFmtId="0"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15" fillId="89"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0" fontId="19" fillId="0" borderId="5"/>
    <xf numFmtId="0" fontId="34" fillId="0" borderId="5"/>
    <xf numFmtId="0" fontId="38" fillId="78" borderId="14" applyNumberFormat="0" applyAlignment="0" applyProtection="0"/>
    <xf numFmtId="0" fontId="97" fillId="83" borderId="13" applyNumberFormat="0" applyFont="0" applyAlignment="0" applyProtection="0"/>
    <xf numFmtId="10" fontId="92" fillId="25" borderId="49" applyNumberFormat="0" applyBorder="0" applyAlignment="0" applyProtection="0"/>
    <xf numFmtId="172" fontId="33" fillId="65" borderId="3" applyNumberFormat="0" applyAlignment="0" applyProtection="0"/>
    <xf numFmtId="0" fontId="47" fillId="26" borderId="49" applyNumberFormat="0" applyProtection="0">
      <alignment horizontal="center"/>
    </xf>
    <xf numFmtId="0" fontId="2" fillId="83" borderId="13" applyNumberFormat="0" applyFont="0" applyAlignment="0" applyProtection="0"/>
    <xf numFmtId="10" fontId="92" fillId="25" borderId="49" applyNumberFormat="0" applyBorder="0" applyAlignment="0" applyProtection="0"/>
    <xf numFmtId="0" fontId="19" fillId="0" borderId="5"/>
    <xf numFmtId="0" fontId="2" fillId="83" borderId="13" applyNumberFormat="0" applyFont="0" applyAlignment="0" applyProtection="0"/>
    <xf numFmtId="0" fontId="34" fillId="0" borderId="5"/>
    <xf numFmtId="0" fontId="2" fillId="83" borderId="13" applyNumberFormat="0" applyFont="0" applyAlignment="0" applyProtection="0"/>
    <xf numFmtId="0" fontId="2" fillId="25" borderId="13" applyNumberFormat="0" applyFont="0" applyAlignment="0" applyProtection="0"/>
    <xf numFmtId="0" fontId="38" fillId="78" borderId="14" applyNumberFormat="0" applyAlignment="0" applyProtection="0"/>
    <xf numFmtId="0" fontId="97" fillId="83" borderId="13" applyNumberFormat="0" applyFont="0" applyAlignment="0" applyProtection="0"/>
    <xf numFmtId="0" fontId="2" fillId="0" borderId="49" applyFill="0" applyAlignment="0" applyProtection="0"/>
    <xf numFmtId="172" fontId="38" fillId="78" borderId="14" applyNumberFormat="0" applyAlignment="0" applyProtection="0"/>
    <xf numFmtId="172" fontId="33" fillId="65" borderId="3" applyNumberFormat="0" applyAlignment="0" applyProtection="0"/>
    <xf numFmtId="0" fontId="2" fillId="0" borderId="49" applyFill="0" applyAlignment="0" applyProtection="0"/>
    <xf numFmtId="0" fontId="2" fillId="0" borderId="49" applyNumberFormat="0" applyFill="0" applyAlignment="0" applyProtection="0"/>
    <xf numFmtId="0" fontId="47" fillId="26" borderId="49" applyNumberFormat="0" applyProtection="0">
      <alignment horizontal="center"/>
    </xf>
    <xf numFmtId="0" fontId="19" fillId="0" borderId="5"/>
    <xf numFmtId="43" fontId="1" fillId="0" borderId="0" applyFont="0" applyFill="0" applyBorder="0" applyAlignment="0" applyProtection="0"/>
    <xf numFmtId="0" fontId="2" fillId="83" borderId="13" applyNumberFormat="0" applyFont="0" applyAlignment="0" applyProtection="0"/>
    <xf numFmtId="0" fontId="34" fillId="80" borderId="5"/>
    <xf numFmtId="0" fontId="38" fillId="78" borderId="14" applyNumberFormat="0" applyAlignment="0" applyProtection="0"/>
    <xf numFmtId="0" fontId="2" fillId="0" borderId="49" applyNumberFormat="0" applyFill="0" applyAlignment="0" applyProtection="0"/>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38" fillId="78" borderId="14" applyNumberFormat="0" applyAlignment="0" applyProtection="0"/>
    <xf numFmtId="0" fontId="19" fillId="0" borderId="5"/>
    <xf numFmtId="0" fontId="38" fillId="78" borderId="14" applyNumberFormat="0" applyAlignment="0" applyProtection="0"/>
    <xf numFmtId="0" fontId="15" fillId="78" borderId="3" applyNumberFormat="0" applyAlignment="0" applyProtection="0"/>
    <xf numFmtId="0" fontId="38" fillId="21" borderId="14" applyNumberFormat="0" applyAlignment="0" applyProtection="0"/>
    <xf numFmtId="0" fontId="34" fillId="23" borderId="5"/>
    <xf numFmtId="0" fontId="19" fillId="0" borderId="5"/>
    <xf numFmtId="0" fontId="15" fillId="21" borderId="3" applyNumberFormat="0" applyAlignment="0" applyProtection="0"/>
    <xf numFmtId="0" fontId="34" fillId="80" borderId="5"/>
    <xf numFmtId="0" fontId="53" fillId="0" borderId="16" applyNumberFormat="0" applyFill="0" applyAlignment="0" applyProtection="0"/>
    <xf numFmtId="0" fontId="97"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43" fontId="1" fillId="0" borderId="0" applyFont="0" applyFill="0" applyBorder="0" applyAlignment="0" applyProtection="0"/>
    <xf numFmtId="0" fontId="47" fillId="26" borderId="49" applyNumberFormat="0" applyProtection="0">
      <alignment horizontal="center"/>
    </xf>
    <xf numFmtId="43" fontId="1" fillId="0" borderId="0" applyFont="0" applyFill="0" applyBorder="0" applyAlignment="0" applyProtection="0"/>
    <xf numFmtId="43" fontId="1" fillId="0" borderId="0" applyFont="0" applyFill="0" applyBorder="0" applyAlignment="0" applyProtection="0"/>
    <xf numFmtId="0" fontId="2"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1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3" fillId="65" borderId="3" applyNumberFormat="0" applyAlignment="0" applyProtection="0"/>
    <xf numFmtId="43" fontId="1" fillId="0" borderId="0" applyFont="0" applyFill="0" applyBorder="0" applyAlignment="0" applyProtection="0"/>
    <xf numFmtId="0" fontId="53" fillId="0" borderId="1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23"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7"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9" applyNumberFormat="0" applyFill="0" applyAlignment="0" applyProtection="0"/>
    <xf numFmtId="43" fontId="1" fillId="0" borderId="0" applyFont="0" applyFill="0" applyBorder="0" applyAlignment="0" applyProtection="0"/>
    <xf numFmtId="0" fontId="2" fillId="0" borderId="4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83" borderId="13" applyNumberFormat="0" applyFont="0" applyAlignment="0" applyProtection="0"/>
    <xf numFmtId="43" fontId="1" fillId="0" borderId="0" applyFont="0" applyFill="0" applyBorder="0" applyAlignment="0" applyProtection="0"/>
    <xf numFmtId="0" fontId="19" fillId="0" borderId="5"/>
    <xf numFmtId="0" fontId="2" fillId="0" borderId="49" applyFill="0" applyAlignment="0" applyProtection="0"/>
    <xf numFmtId="0" fontId="34" fillId="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8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8"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8"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9"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26" borderId="49" applyNumberFormat="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65"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26" borderId="49" applyNumberFormat="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5"/>
    <xf numFmtId="43" fontId="1" fillId="0" borderId="0" applyFont="0" applyFill="0" applyBorder="0" applyAlignment="0" applyProtection="0"/>
    <xf numFmtId="0" fontId="38" fillId="78"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65" borderId="3" applyNumberFormat="0" applyAlignment="0" applyProtection="0"/>
    <xf numFmtId="0" fontId="2"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2"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78"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21"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0" fontId="92" fillId="25" borderId="49"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3" fillId="65"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83"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9"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5"/>
    <xf numFmtId="43" fontId="1" fillId="0" borderId="0" applyFont="0" applyFill="0" applyBorder="0" applyAlignment="0" applyProtection="0"/>
    <xf numFmtId="43" fontId="1" fillId="0" borderId="0" applyFont="0" applyFill="0" applyBorder="0" applyAlignment="0" applyProtection="0"/>
    <xf numFmtId="0" fontId="53" fillId="0" borderId="16" applyNumberFormat="0" applyFill="0" applyAlignment="0" applyProtection="0"/>
    <xf numFmtId="43" fontId="1" fillId="0" borderId="0" applyFont="0" applyFill="0" applyBorder="0" applyAlignment="0" applyProtection="0"/>
    <xf numFmtId="0" fontId="34" fillId="0" borderId="5"/>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9" applyFill="0" applyAlignment="0" applyProtection="0"/>
    <xf numFmtId="43" fontId="1" fillId="0" borderId="0" applyFont="0" applyFill="0" applyBorder="0" applyAlignment="0" applyProtection="0"/>
    <xf numFmtId="0" fontId="53" fillId="0" borderId="1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78" borderId="3" applyNumberFormat="0" applyAlignment="0" applyProtection="0"/>
    <xf numFmtId="43" fontId="1" fillId="0" borderId="0" applyFont="0" applyFill="0" applyBorder="0" applyAlignment="0" applyProtection="0"/>
    <xf numFmtId="0" fontId="33" fillId="65"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 fillId="25" borderId="13" applyNumberFormat="0" applyFont="0" applyAlignment="0" applyProtection="0"/>
    <xf numFmtId="43" fontId="1" fillId="0" borderId="0" applyFont="0" applyFill="0" applyBorder="0" applyAlignment="0" applyProtection="0"/>
    <xf numFmtId="0" fontId="47" fillId="26" borderId="49" applyNumberFormat="0" applyProtection="0">
      <alignment horizontal="center"/>
    </xf>
    <xf numFmtId="0" fontId="19" fillId="0" borderId="5"/>
    <xf numFmtId="0" fontId="34" fillId="23" borderId="5"/>
    <xf numFmtId="10" fontId="92" fillId="25" borderId="49" applyNumberFormat="0" applyBorder="0" applyAlignment="0" applyProtection="0"/>
    <xf numFmtId="0" fontId="97" fillId="83" borderId="13" applyNumberFormat="0" applyFont="0" applyAlignment="0" applyProtection="0"/>
    <xf numFmtId="0" fontId="2" fillId="83" borderId="13" applyNumberFormat="0" applyFont="0" applyAlignment="0" applyProtection="0"/>
    <xf numFmtId="0" fontId="15" fillId="21" borderId="3" applyNumberFormat="0" applyAlignment="0" applyProtection="0"/>
    <xf numFmtId="0" fontId="33" fillId="65" borderId="3" applyNumberFormat="0" applyAlignment="0" applyProtection="0"/>
    <xf numFmtId="0" fontId="53" fillId="0" borderId="16" applyNumberFormat="0" applyFill="0" applyAlignment="0" applyProtection="0"/>
    <xf numFmtId="0" fontId="19" fillId="0" borderId="5"/>
    <xf numFmtId="44" fontId="1" fillId="0" borderId="0" applyFont="0" applyFill="0" applyBorder="0" applyAlignment="0" applyProtection="0"/>
    <xf numFmtId="44" fontId="1" fillId="0" borderId="0" applyFont="0" applyFill="0" applyBorder="0" applyAlignment="0" applyProtection="0"/>
    <xf numFmtId="0" fontId="33" fillId="8"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10" fontId="92" fillId="25" borderId="49" applyNumberFormat="0" applyBorder="0" applyAlignment="0" applyProtection="0"/>
    <xf numFmtId="172" fontId="53" fillId="0" borderId="16" applyNumberFormat="0" applyFill="0" applyAlignment="0" applyProtection="0"/>
    <xf numFmtId="0" fontId="97" fillId="83" borderId="13" applyNumberFormat="0" applyFont="0" applyAlignment="0" applyProtection="0"/>
    <xf numFmtId="0" fontId="2" fillId="83" borderId="13" applyNumberFormat="0" applyFont="0" applyAlignment="0" applyProtection="0"/>
    <xf numFmtId="0" fontId="38" fillId="21" borderId="14" applyNumberFormat="0" applyAlignment="0" applyProtection="0"/>
    <xf numFmtId="0" fontId="47" fillId="26" borderId="49" applyNumberFormat="0" applyProtection="0">
      <alignment horizontal="center"/>
    </xf>
    <xf numFmtId="0" fontId="53" fillId="0" borderId="16" applyNumberFormat="0" applyFill="0" applyAlignment="0" applyProtection="0"/>
    <xf numFmtId="0" fontId="34" fillId="0" borderId="5"/>
    <xf numFmtId="0" fontId="53" fillId="0" borderId="16" applyNumberFormat="0" applyFill="0" applyAlignment="0" applyProtection="0"/>
    <xf numFmtId="172" fontId="53" fillId="0" borderId="16"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NumberFormat="0" applyFill="0" applyAlignment="0" applyProtection="0"/>
    <xf numFmtId="0" fontId="2" fillId="0" borderId="49" applyFill="0" applyAlignment="0" applyProtection="0"/>
    <xf numFmtId="0" fontId="47" fillId="26" borderId="49" applyNumberFormat="0" applyProtection="0">
      <alignment horizontal="center"/>
    </xf>
    <xf numFmtId="0" fontId="38"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97" fillId="83" borderId="13" applyNumberFormat="0" applyFont="0" applyAlignment="0" applyProtection="0"/>
    <xf numFmtId="0" fontId="34" fillId="23" borderId="5"/>
    <xf numFmtId="0" fontId="34" fillId="23" borderId="5"/>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15" fillId="21"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78" borderId="1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5"/>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5"/>
    <xf numFmtId="10" fontId="92" fillId="25" borderId="49" applyNumberFormat="0" applyBorder="0" applyAlignment="0" applyProtection="0"/>
    <xf numFmtId="0" fontId="38" fillId="78" borderId="14" applyNumberFormat="0" applyAlignment="0" applyProtection="0"/>
    <xf numFmtId="0" fontId="38" fillId="21" borderId="14"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33" fillId="65" borderId="3" applyNumberFormat="0" applyAlignment="0" applyProtection="0"/>
    <xf numFmtId="0" fontId="47" fillId="26" borderId="49" applyNumberFormat="0" applyProtection="0">
      <alignment horizont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97" fillId="83" borderId="13" applyNumberFormat="0" applyFont="0" applyAlignment="0" applyProtection="0"/>
    <xf numFmtId="172" fontId="38" fillId="78" borderId="14" applyNumberFormat="0" applyAlignment="0" applyProtection="0"/>
    <xf numFmtId="0" fontId="2" fillId="0" borderId="49" applyFill="0" applyAlignment="0" applyProtection="0"/>
    <xf numFmtId="0" fontId="15" fillId="78" borderId="3" applyNumberFormat="0" applyAlignment="0" applyProtection="0"/>
    <xf numFmtId="0" fontId="19" fillId="0" borderId="5"/>
    <xf numFmtId="0" fontId="19" fillId="0" borderId="5"/>
    <xf numFmtId="0" fontId="15" fillId="78" borderId="3" applyNumberFormat="0" applyAlignment="0" applyProtection="0"/>
    <xf numFmtId="0" fontId="15" fillId="21" borderId="3" applyNumberFormat="0" applyAlignment="0" applyProtection="0"/>
    <xf numFmtId="172" fontId="38" fillId="78" borderId="14" applyNumberFormat="0" applyAlignment="0" applyProtection="0"/>
    <xf numFmtId="0" fontId="34" fillId="23" borderId="5"/>
    <xf numFmtId="0" fontId="19" fillId="0" borderId="5"/>
    <xf numFmtId="0" fontId="47" fillId="26" borderId="49" applyNumberFormat="0" applyProtection="0">
      <alignment horizontal="center"/>
    </xf>
    <xf numFmtId="0" fontId="15" fillId="78" borderId="3" applyNumberFormat="0" applyAlignment="0" applyProtection="0"/>
    <xf numFmtId="0" fontId="15" fillId="78" borderId="3" applyNumberFormat="0" applyAlignment="0" applyProtection="0"/>
    <xf numFmtId="0" fontId="33" fillId="8" borderId="3" applyNumberFormat="0" applyAlignment="0" applyProtection="0"/>
    <xf numFmtId="0" fontId="15" fillId="78" borderId="3" applyNumberFormat="0" applyAlignment="0" applyProtection="0"/>
    <xf numFmtId="0" fontId="2" fillId="0" borderId="49" applyFill="0" applyAlignment="0" applyProtection="0"/>
    <xf numFmtId="0" fontId="2" fillId="83" borderId="13" applyNumberFormat="0" applyFont="0" applyAlignment="0" applyProtection="0"/>
    <xf numFmtId="0" fontId="34" fillId="80" borderId="5"/>
    <xf numFmtId="172" fontId="33" fillId="65" borderId="3" applyNumberFormat="0" applyAlignment="0" applyProtection="0"/>
    <xf numFmtId="0" fontId="53" fillId="0" borderId="16" applyNumberFormat="0" applyFill="0" applyAlignment="0" applyProtection="0"/>
    <xf numFmtId="0" fontId="47" fillId="26" borderId="49" applyNumberFormat="0" applyProtection="0">
      <alignment horizontal="center"/>
    </xf>
    <xf numFmtId="0" fontId="2" fillId="83" borderId="13" applyNumberFormat="0" applyFont="0" applyAlignment="0" applyProtection="0"/>
    <xf numFmtId="0" fontId="2" fillId="0" borderId="49" applyFill="0" applyAlignment="0" applyProtection="0"/>
    <xf numFmtId="0" fontId="97" fillId="83" borderId="13" applyNumberFormat="0" applyFont="0" applyAlignment="0" applyProtection="0"/>
    <xf numFmtId="0" fontId="15" fillId="78" borderId="3" applyNumberFormat="0" applyAlignment="0" applyProtection="0"/>
    <xf numFmtId="0" fontId="34" fillId="23" borderId="5"/>
    <xf numFmtId="0" fontId="33" fillId="8" borderId="3" applyNumberFormat="0" applyAlignment="0" applyProtection="0"/>
    <xf numFmtId="0" fontId="38" fillId="21" borderId="14" applyNumberFormat="0" applyAlignment="0" applyProtection="0"/>
    <xf numFmtId="0" fontId="2" fillId="0" borderId="49" applyFill="0" applyAlignment="0" applyProtection="0"/>
    <xf numFmtId="0" fontId="33" fillId="65" borderId="3" applyNumberFormat="0" applyAlignment="0" applyProtection="0"/>
    <xf numFmtId="0" fontId="47" fillId="26" borderId="49" applyNumberFormat="0" applyProtection="0">
      <alignment horizontal="center"/>
    </xf>
    <xf numFmtId="0" fontId="2" fillId="83" borderId="13" applyNumberFormat="0" applyFont="0" applyAlignment="0" applyProtection="0"/>
    <xf numFmtId="0" fontId="33" fillId="65" borderId="3" applyNumberFormat="0" applyAlignment="0" applyProtection="0"/>
    <xf numFmtId="0" fontId="19" fillId="0" borderId="5"/>
    <xf numFmtId="172" fontId="33" fillId="65" borderId="3" applyNumberFormat="0" applyAlignment="0" applyProtection="0"/>
    <xf numFmtId="0" fontId="53" fillId="0" borderId="16" applyNumberFormat="0" applyFill="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0" fontId="33" fillId="8" borderId="3" applyNumberFormat="0" applyAlignment="0" applyProtection="0"/>
    <xf numFmtId="0" fontId="33" fillId="65" borderId="3" applyNumberFormat="0" applyAlignment="0" applyProtection="0"/>
    <xf numFmtId="0" fontId="15" fillId="21"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53" fillId="0" borderId="16" applyNumberFormat="0" applyFill="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23"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97" fillId="83" borderId="13" applyNumberFormat="0" applyFont="0" applyAlignment="0" applyProtection="0"/>
    <xf numFmtId="0" fontId="2" fillId="83" borderId="13" applyNumberFormat="0" applyFont="0" applyAlignment="0" applyProtection="0"/>
    <xf numFmtId="0" fontId="38" fillId="78" borderId="14" applyNumberFormat="0" applyAlignment="0" applyProtection="0"/>
    <xf numFmtId="0" fontId="47" fillId="26" borderId="49" applyNumberFormat="0" applyProtection="0">
      <alignment horizontal="center"/>
    </xf>
    <xf numFmtId="0" fontId="2" fillId="0" borderId="49" applyFill="0" applyAlignment="0" applyProtection="0"/>
    <xf numFmtId="0" fontId="38" fillId="21" borderId="14" applyNumberFormat="0" applyAlignment="0" applyProtection="0"/>
    <xf numFmtId="0" fontId="2" fillId="83" borderId="13" applyNumberFormat="0" applyFont="0" applyAlignment="0" applyProtection="0"/>
    <xf numFmtId="172" fontId="15" fillId="78" borderId="3" applyNumberFormat="0" applyAlignment="0" applyProtection="0"/>
    <xf numFmtId="0" fontId="34" fillId="0" borderId="5"/>
    <xf numFmtId="0" fontId="53" fillId="0" borderId="16" applyNumberFormat="0" applyFill="0" applyAlignment="0" applyProtection="0"/>
    <xf numFmtId="0" fontId="15" fillId="78"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5"/>
    <xf numFmtId="0" fontId="2" fillId="0" borderId="49" applyFill="0" applyAlignment="0" applyProtection="0"/>
    <xf numFmtId="0" fontId="2" fillId="0" borderId="49" applyFill="0" applyAlignment="0" applyProtection="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83"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80" borderId="5"/>
    <xf numFmtId="0" fontId="1" fillId="0" borderId="0"/>
    <xf numFmtId="0" fontId="33" fillId="8" borderId="3" applyNumberFormat="0" applyAlignment="0" applyProtection="0"/>
    <xf numFmtId="172"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5" fillId="78"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172" fontId="1" fillId="0" borderId="0"/>
    <xf numFmtId="0" fontId="1" fillId="0" borderId="0"/>
    <xf numFmtId="172" fontId="1" fillId="0" borderId="0"/>
    <xf numFmtId="0" fontId="1" fillId="0" borderId="0"/>
    <xf numFmtId="0" fontId="15" fillId="21" borderId="3" applyNumberFormat="0" applyAlignment="0" applyProtection="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92" fillId="25" borderId="49"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2" fillId="83" borderId="13" applyNumberFormat="0" applyFont="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48"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19"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8" fillId="89" borderId="14" applyNumberFormat="0" applyAlignment="0" applyProtection="0"/>
    <xf numFmtId="0" fontId="33" fillId="65" borderId="3" applyNumberFormat="0" applyAlignment="0" applyProtection="0"/>
    <xf numFmtId="0" fontId="1" fillId="0" borderId="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97" fillId="83" borderId="13" applyNumberFormat="0" applyFont="0" applyAlignment="0" applyProtection="0"/>
    <xf numFmtId="0" fontId="15" fillId="78" borderId="3" applyNumberFormat="0" applyAlignment="0" applyProtection="0"/>
    <xf numFmtId="0" fontId="15" fillId="78" borderId="3" applyNumberFormat="0" applyAlignment="0" applyProtection="0"/>
    <xf numFmtId="0" fontId="15" fillId="89" borderId="3" applyNumberFormat="0" applyAlignment="0" applyProtection="0"/>
    <xf numFmtId="0" fontId="127" fillId="78" borderId="3" applyNumberFormat="0" applyAlignment="0" applyProtection="0"/>
    <xf numFmtId="0" fontId="33" fillId="8" borderId="3"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26" borderId="49" applyNumberFormat="0" applyProtection="0">
      <alignment horizontal="center"/>
    </xf>
    <xf numFmtId="10" fontId="92" fillId="25" borderId="49" applyNumberFormat="0" applyBorder="0" applyAlignment="0" applyProtection="0"/>
    <xf numFmtId="0" fontId="38" fillId="21" borderId="14" applyNumberFormat="0" applyAlignment="0" applyProtection="0"/>
    <xf numFmtId="0" fontId="34" fillId="23" borderId="5"/>
    <xf numFmtId="0" fontId="2" fillId="0" borderId="49" applyFill="0" applyAlignment="0" applyProtection="0"/>
    <xf numFmtId="0" fontId="134" fillId="65" borderId="3" applyNumberFormat="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14" applyNumberFormat="0" applyAlignment="0" applyProtection="0"/>
    <xf numFmtId="0" fontId="1" fillId="56" borderId="0" applyNumberFormat="0" applyBorder="0" applyAlignment="0" applyProtection="0"/>
    <xf numFmtId="0" fontId="119" fillId="0" borderId="16" applyNumberFormat="0" applyFill="0" applyAlignment="0" applyProtection="0"/>
    <xf numFmtId="0" fontId="34" fillId="0" borderId="5"/>
    <xf numFmtId="0" fontId="2" fillId="25" borderId="13" applyNumberFormat="0" applyFont="0" applyAlignment="0" applyProtection="0"/>
    <xf numFmtId="0" fontId="47" fillId="26" borderId="49" applyNumberFormat="0" applyProtection="0">
      <alignment horizontal="center"/>
    </xf>
    <xf numFmtId="0" fontId="15" fillId="78" borderId="3" applyNumberFormat="0" applyAlignment="0" applyProtection="0"/>
    <xf numFmtId="0" fontId="34" fillId="0" borderId="5"/>
    <xf numFmtId="0" fontId="53" fillId="0" borderId="16" applyNumberFormat="0" applyFill="0" applyAlignment="0" applyProtection="0"/>
    <xf numFmtId="0" fontId="38" fillId="78" borderId="14" applyNumberFormat="0" applyAlignment="0" applyProtection="0"/>
    <xf numFmtId="0" fontId="38" fillId="78" borderId="14" applyNumberFormat="0" applyAlignment="0" applyProtection="0"/>
    <xf numFmtId="0" fontId="15" fillId="21" borderId="3" applyNumberFormat="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5" fillId="78" borderId="3" applyNumberFormat="0" applyAlignment="0" applyProtection="0"/>
    <xf numFmtId="0" fontId="33" fillId="8" borderId="3" applyNumberFormat="0" applyAlignment="0" applyProtection="0"/>
    <xf numFmtId="0" fontId="1" fillId="44" borderId="0" applyNumberFormat="0" applyBorder="0" applyAlignment="0" applyProtection="0"/>
    <xf numFmtId="0" fontId="2" fillId="0" borderId="49" applyFill="0" applyAlignment="0" applyProtection="0"/>
    <xf numFmtId="0" fontId="34" fillId="80" borderId="5"/>
    <xf numFmtId="0" fontId="2" fillId="83" borderId="13" applyNumberFormat="0" applyFont="0" applyAlignment="0" applyProtection="0"/>
    <xf numFmtId="0" fontId="19" fillId="0" borderId="5"/>
    <xf numFmtId="0" fontId="2" fillId="0" borderId="49" applyFill="0" applyAlignment="0" applyProtection="0"/>
    <xf numFmtId="0" fontId="2" fillId="83" borderId="13" applyNumberFormat="0" applyFont="0" applyAlignment="0" applyProtection="0"/>
    <xf numFmtId="0" fontId="2" fillId="0" borderId="49" applyFill="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5" fillId="78" borderId="3" applyNumberFormat="0" applyAlignment="0" applyProtection="0"/>
    <xf numFmtId="0" fontId="2" fillId="25" borderId="13" applyNumberFormat="0" applyFont="0" applyAlignment="0" applyProtection="0"/>
    <xf numFmtId="0" fontId="2" fillId="25" borderId="13" applyNumberFormat="0" applyFon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9" fillId="0" borderId="5"/>
    <xf numFmtId="0" fontId="34" fillId="0" borderId="5"/>
    <xf numFmtId="0" fontId="53" fillId="0" borderId="16" applyNumberFormat="0" applyFill="0" applyAlignment="0" applyProtection="0"/>
    <xf numFmtId="0" fontId="15" fillId="78" borderId="3" applyNumberFormat="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5" fillId="21" borderId="3" applyNumberFormat="0" applyAlignment="0" applyProtection="0"/>
    <xf numFmtId="0" fontId="1" fillId="41"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21" borderId="14" applyNumberFormat="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9" fillId="0" borderId="5"/>
    <xf numFmtId="10" fontId="92" fillId="25" borderId="31"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7" fillId="26" borderId="31" applyNumberFormat="0" applyProtection="0">
      <alignment horizontal="center"/>
    </xf>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 fillId="25" borderId="13" applyNumberFormat="0" applyFont="0" applyAlignment="0" applyProtection="0"/>
    <xf numFmtId="0" fontId="1" fillId="44" borderId="0" applyNumberFormat="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10" fontId="92" fillId="25" borderId="31"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2" fillId="0" borderId="31" applyNumberFormat="0"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Fill="0" applyAlignment="0" applyProtection="0"/>
    <xf numFmtId="0" fontId="2" fillId="0" borderId="31" applyNumberFormat="0" applyFill="0" applyAlignment="0" applyProtection="0"/>
    <xf numFmtId="0" fontId="19" fillId="0" borderId="5"/>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47" fillId="26" borderId="31" applyNumberFormat="0" applyProtection="0">
      <alignment horizontal="center"/>
    </xf>
    <xf numFmtId="10" fontId="92" fillId="25" borderId="31"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0" fontId="33" fillId="8" borderId="3" applyNumberFormat="0" applyAlignment="0" applyProtection="0"/>
    <xf numFmtId="10" fontId="92" fillId="25" borderId="31"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7" fillId="0" borderId="28">
      <alignment horizontal="left" vertical="center"/>
    </xf>
    <xf numFmtId="10" fontId="92" fillId="25" borderId="31"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26" borderId="31" applyNumberFormat="0" applyProtection="0">
      <alignment horizontal="center"/>
    </xf>
    <xf numFmtId="0" fontId="47" fillId="26" borderId="31" applyNumberFormat="0" applyProtection="0">
      <alignment horizontal="center"/>
    </xf>
    <xf numFmtId="0" fontId="1" fillId="40" borderId="0" applyNumberFormat="0" applyBorder="0" applyAlignment="0" applyProtection="0"/>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47" fillId="26" borderId="31" applyNumberFormat="0" applyProtection="0">
      <alignment horizontal="center"/>
    </xf>
    <xf numFmtId="0" fontId="2" fillId="0" borderId="31" applyFill="0" applyAlignment="0" applyProtection="0"/>
    <xf numFmtId="0" fontId="1" fillId="44"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0" borderId="31" applyFill="0" applyAlignment="0" applyProtection="0"/>
    <xf numFmtId="0" fontId="47" fillId="26" borderId="31" applyNumberFormat="0" applyProtection="0">
      <alignment horizontal="center"/>
    </xf>
    <xf numFmtId="0" fontId="2" fillId="0" borderId="31" applyNumberFormat="0" applyFill="0" applyAlignment="0" applyProtection="0"/>
    <xf numFmtId="0" fontId="2" fillId="0" borderId="31" applyNumberFormat="0" applyFill="0" applyAlignment="0" applyProtection="0"/>
    <xf numFmtId="0" fontId="47" fillId="26" borderId="31" applyNumberFormat="0" applyProtection="0">
      <alignment horizontal="center"/>
    </xf>
    <xf numFmtId="0" fontId="1" fillId="40" borderId="0" applyNumberFormat="0" applyBorder="0" applyAlignment="0" applyProtection="0"/>
    <xf numFmtId="0" fontId="2" fillId="0" borderId="31" applyFill="0" applyAlignment="0" applyProtection="0"/>
    <xf numFmtId="0" fontId="2" fillId="0" borderId="31" applyFill="0" applyAlignment="0" applyProtection="0"/>
    <xf numFmtId="0" fontId="1" fillId="44" borderId="0" applyNumberFormat="0" applyBorder="0" applyAlignment="0" applyProtection="0"/>
    <xf numFmtId="0" fontId="2" fillId="0" borderId="31" applyFill="0" applyAlignment="0" applyProtection="0"/>
    <xf numFmtId="0" fontId="1" fillId="44" borderId="0" applyNumberFormat="0" applyBorder="0" applyAlignment="0" applyProtection="0"/>
    <xf numFmtId="0" fontId="1" fillId="40"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 applyNumberFormat="0" applyAlignment="0" applyProtection="0"/>
    <xf numFmtId="0" fontId="1" fillId="44" borderId="0" applyNumberFormat="0" applyBorder="0" applyAlignment="0" applyProtection="0"/>
    <xf numFmtId="0" fontId="1" fillId="36" borderId="0" applyNumberFormat="0" applyBorder="0" applyAlignment="0" applyProtection="0"/>
    <xf numFmtId="0" fontId="47" fillId="26" borderId="31" applyNumberFormat="0" applyProtection="0">
      <alignment horizontal="center"/>
    </xf>
    <xf numFmtId="0" fontId="2" fillId="0" borderId="31" applyFill="0" applyAlignment="0" applyProtection="0"/>
    <xf numFmtId="0" fontId="47" fillId="26" borderId="31" applyNumberFormat="0" applyProtection="0">
      <alignment horizontal="center"/>
    </xf>
    <xf numFmtId="0" fontId="34" fillId="23" borderId="5"/>
    <xf numFmtId="0" fontId="1" fillId="44" borderId="0" applyNumberFormat="0" applyBorder="0" applyAlignment="0" applyProtection="0"/>
    <xf numFmtId="10" fontId="92" fillId="25" borderId="31" applyNumberFormat="0" applyBorder="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2" fillId="0" borderId="31" applyNumberFormat="0" applyFill="0" applyAlignment="0" applyProtection="0"/>
    <xf numFmtId="0" fontId="1" fillId="44" borderId="0" applyNumberFormat="0" applyBorder="0" applyAlignment="0" applyProtection="0"/>
    <xf numFmtId="0" fontId="2" fillId="0" borderId="31" applyNumberFormat="0" applyFill="0" applyAlignment="0" applyProtection="0"/>
    <xf numFmtId="0" fontId="47" fillId="26" borderId="31" applyNumberFormat="0" applyProtection="0">
      <alignment horizontal="center"/>
    </xf>
    <xf numFmtId="0" fontId="47" fillId="26" borderId="31" applyNumberFormat="0" applyProtection="0">
      <alignment horizontal="center"/>
    </xf>
    <xf numFmtId="0" fontId="2" fillId="0" borderId="31" applyFill="0" applyAlignment="0" applyProtection="0"/>
    <xf numFmtId="0" fontId="2" fillId="0" borderId="31" applyFill="0" applyAlignment="0" applyProtection="0"/>
    <xf numFmtId="10" fontId="92" fillId="25" borderId="31"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26" borderId="31" applyNumberFormat="0" applyProtection="0">
      <alignment horizontal="center"/>
    </xf>
    <xf numFmtId="0" fontId="2" fillId="0" borderId="31" applyFill="0" applyAlignment="0" applyProtection="0"/>
    <xf numFmtId="10" fontId="92" fillId="25" borderId="31" applyNumberFormat="0" applyBorder="0" applyAlignment="0" applyProtection="0"/>
    <xf numFmtId="0" fontId="2" fillId="0" borderId="31" applyNumberFormat="0" applyFill="0" applyAlignment="0" applyProtection="0"/>
    <xf numFmtId="0" fontId="2" fillId="0" borderId="31"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3" fillId="65" borderId="3" applyNumberFormat="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5" fillId="78" borderId="3" applyNumberFormat="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5" fillId="78" borderId="3" applyNumberFormat="0" applyAlignment="0" applyProtection="0"/>
    <xf numFmtId="0" fontId="15" fillId="78" borderId="3" applyNumberFormat="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21" borderId="3" applyNumberFormat="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53" fillId="0" borderId="16" applyNumberFormat="0" applyFill="0" applyAlignment="0" applyProtection="0"/>
    <xf numFmtId="0" fontId="2" fillId="83" borderId="13" applyNumberFormat="0" applyFont="0" applyAlignment="0" applyProtection="0"/>
    <xf numFmtId="0" fontId="38" fillId="78" borderId="14" applyNumberFormat="0" applyAlignment="0" applyProtection="0"/>
    <xf numFmtId="0" fontId="97" fillId="83" borderId="13" applyNumberFormat="0" applyFont="0" applyAlignment="0" applyProtection="0"/>
    <xf numFmtId="0" fontId="15" fillId="78" borderId="3" applyNumberFormat="0" applyAlignment="0" applyProtection="0"/>
    <xf numFmtId="43" fontId="1" fillId="0" borderId="0" applyFont="0" applyFill="0" applyBorder="0" applyAlignment="0" applyProtection="0"/>
    <xf numFmtId="172" fontId="18" fillId="83" borderId="13" applyNumberFormat="0" applyFont="0" applyAlignment="0" applyProtection="0"/>
    <xf numFmtId="0" fontId="47" fillId="26" borderId="49" applyNumberFormat="0" applyProtection="0">
      <alignment horizontal="center"/>
    </xf>
    <xf numFmtId="0" fontId="33" fillId="65" borderId="3" applyNumberFormat="0" applyAlignment="0" applyProtection="0"/>
    <xf numFmtId="0" fontId="15" fillId="21" borderId="3" applyNumberFormat="0" applyAlignment="0" applyProtection="0"/>
    <xf numFmtId="0" fontId="47" fillId="26" borderId="49" applyNumberFormat="0" applyProtection="0">
      <alignment horizontal="center"/>
    </xf>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2" fillId="83" borderId="13" applyNumberFormat="0" applyFont="0" applyAlignment="0" applyProtection="0"/>
    <xf numFmtId="0" fontId="34" fillId="23" borderId="5"/>
    <xf numFmtId="0" fontId="2" fillId="0" borderId="49"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83" borderId="13" applyNumberFormat="0" applyFont="0" applyAlignment="0" applyProtection="0"/>
    <xf numFmtId="0" fontId="34" fillId="80" borderId="5"/>
    <xf numFmtId="0" fontId="38" fillId="21" borderId="14" applyNumberFormat="0" applyAlignment="0" applyProtection="0"/>
    <xf numFmtId="0" fontId="38" fillId="78" borderId="14" applyNumberFormat="0" applyAlignment="0" applyProtection="0"/>
    <xf numFmtId="0" fontId="38" fillId="21" borderId="14" applyNumberFormat="0" applyAlignment="0" applyProtection="0"/>
    <xf numFmtId="0" fontId="2" fillId="25" borderId="13" applyNumberFormat="0" applyFont="0" applyAlignment="0" applyProtection="0"/>
    <xf numFmtId="0" fontId="33" fillId="65" borderId="3" applyNumberFormat="0" applyAlignment="0" applyProtection="0"/>
    <xf numFmtId="172"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47" fillId="26" borderId="49" applyNumberFormat="0" applyProtection="0">
      <alignment horizontal="center"/>
    </xf>
    <xf numFmtId="172" fontId="38" fillId="78" borderId="14" applyNumberFormat="0" applyAlignment="0" applyProtection="0"/>
    <xf numFmtId="0" fontId="2" fillId="0" borderId="49" applyFill="0" applyAlignment="0" applyProtection="0"/>
    <xf numFmtId="0" fontId="2" fillId="0" borderId="49" applyFill="0" applyAlignment="0" applyProtection="0"/>
    <xf numFmtId="172" fontId="53" fillId="0" borderId="16" applyNumberFormat="0" applyFill="0" applyAlignment="0" applyProtection="0"/>
    <xf numFmtId="0" fontId="53" fillId="0" borderId="16" applyNumberFormat="0" applyFill="0" applyAlignment="0" applyProtection="0"/>
    <xf numFmtId="0" fontId="38" fillId="21" borderId="14" applyNumberFormat="0" applyAlignment="0" applyProtection="0"/>
    <xf numFmtId="0" fontId="2" fillId="83" borderId="13" applyNumberFormat="0" applyFont="0" applyAlignment="0" applyProtection="0"/>
    <xf numFmtId="0" fontId="19" fillId="0" borderId="5"/>
    <xf numFmtId="172" fontId="38" fillId="78" borderId="14" applyNumberFormat="0" applyAlignment="0" applyProtection="0"/>
    <xf numFmtId="0" fontId="47" fillId="26" borderId="49" applyNumberFormat="0" applyProtection="0">
      <alignment horizontal="center"/>
    </xf>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172" fontId="18" fillId="83" borderId="13" applyNumberFormat="0" applyFont="0" applyAlignment="0" applyProtection="0"/>
    <xf numFmtId="0" fontId="38" fillId="78" borderId="14" applyNumberFormat="0" applyAlignment="0" applyProtection="0"/>
    <xf numFmtId="0" fontId="97" fillId="83" borderId="13" applyNumberFormat="0" applyFont="0" applyAlignment="0" applyProtection="0"/>
    <xf numFmtId="0" fontId="97" fillId="83" borderId="13" applyNumberFormat="0" applyFon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7" fillId="83" borderId="13" applyNumberFormat="0" applyFont="0" applyAlignment="0" applyProtection="0"/>
    <xf numFmtId="44" fontId="1" fillId="0" borderId="0" applyFont="0" applyFill="0" applyBorder="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10" fontId="92" fillId="25" borderId="49" applyNumberFormat="0" applyBorder="0" applyAlignment="0" applyProtection="0"/>
    <xf numFmtId="0" fontId="15" fillId="78" borderId="3" applyNumberFormat="0" applyAlignment="0" applyProtection="0"/>
    <xf numFmtId="0" fontId="97" fillId="83" borderId="13" applyNumberFormat="0" applyFont="0" applyAlignment="0" applyProtection="0"/>
    <xf numFmtId="172" fontId="33" fillId="65"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83" borderId="13" applyNumberFormat="0" applyFont="0" applyAlignment="0" applyProtection="0"/>
    <xf numFmtId="0" fontId="33" fillId="65" borderId="3" applyNumberFormat="0" applyAlignment="0" applyProtection="0"/>
    <xf numFmtId="0" fontId="2" fillId="83" borderId="13" applyNumberFormat="0" applyFont="0" applyAlignment="0" applyProtection="0"/>
    <xf numFmtId="0" fontId="38" fillId="78" borderId="14" applyNumberFormat="0" applyAlignment="0" applyProtection="0"/>
    <xf numFmtId="0" fontId="2" fillId="0" borderId="49" applyFill="0" applyAlignment="0" applyProtection="0"/>
    <xf numFmtId="172" fontId="33" fillId="65" borderId="3" applyNumberFormat="0" applyAlignment="0" applyProtection="0"/>
    <xf numFmtId="0" fontId="47" fillId="26" borderId="49" applyNumberFormat="0" applyProtection="0">
      <alignment horizontal="center"/>
    </xf>
    <xf numFmtId="0" fontId="97" fillId="83" borderId="13" applyNumberFormat="0" applyFont="0" applyAlignment="0" applyProtection="0"/>
    <xf numFmtId="0" fontId="33" fillId="8" borderId="3" applyNumberFormat="0" applyAlignment="0" applyProtection="0"/>
    <xf numFmtId="0" fontId="33" fillId="65"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38" fillId="21" borderId="14" applyNumberFormat="0" applyAlignment="0" applyProtection="0"/>
    <xf numFmtId="0" fontId="47" fillId="26" borderId="49" applyNumberFormat="0" applyProtection="0">
      <alignment horizontal="center"/>
    </xf>
    <xf numFmtId="0" fontId="53" fillId="0" borderId="16" applyNumberFormat="0" applyFill="0" applyAlignment="0" applyProtection="0"/>
    <xf numFmtId="0" fontId="34" fillId="0" borderId="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8" fillId="78" borderId="14" applyNumberFormat="0" applyAlignment="0" applyProtection="0"/>
    <xf numFmtId="0" fontId="97" fillId="83"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80" borderId="5"/>
    <xf numFmtId="0" fontId="34" fillId="23" borderId="5"/>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10" fontId="92" fillId="25" borderId="49" applyNumberFormat="0" applyBorder="0" applyAlignment="0" applyProtection="0"/>
    <xf numFmtId="10" fontId="92" fillId="25" borderId="49"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83"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47" fillId="26" borderId="49"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2" fillId="25"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8" fillId="83" borderId="13"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21" borderId="14" applyNumberFormat="0" applyAlignment="0" applyProtection="0"/>
    <xf numFmtId="0" fontId="38" fillId="78" borderId="14" applyNumberFormat="0" applyAlignment="0" applyProtection="0"/>
    <xf numFmtId="0" fontId="47" fillId="26" borderId="49" applyNumberFormat="0" applyProtection="0">
      <alignment horizont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78" borderId="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9" fillId="0" borderId="16" applyNumberFormat="0" applyFill="0" applyAlignment="0" applyProtection="0"/>
    <xf numFmtId="0" fontId="15" fillId="89" borderId="3" applyNumberFormat="0" applyAlignment="0" applyProtection="0"/>
    <xf numFmtId="0" fontId="53" fillId="0" borderId="48" applyNumberFormat="0" applyFill="0" applyAlignment="0" applyProtection="0"/>
    <xf numFmtId="0" fontId="127"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53" fillId="0" borderId="16" applyNumberFormat="0" applyFill="0" applyAlignment="0" applyProtection="0"/>
    <xf numFmtId="172"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2" fillId="0" borderId="49" applyNumberFormat="0" applyFill="0" applyAlignment="0" applyProtection="0"/>
    <xf numFmtId="0" fontId="134" fillId="65" borderId="3" applyNumberFormat="0" applyAlignment="0" applyProtection="0"/>
    <xf numFmtId="0" fontId="134" fillId="65" borderId="3" applyNumberFormat="0" applyAlignment="0" applyProtection="0"/>
    <xf numFmtId="0" fontId="15" fillId="78"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19" fillId="0" borderId="5"/>
    <xf numFmtId="0" fontId="34" fillId="80" borderId="5"/>
    <xf numFmtId="0" fontId="15" fillId="78" borderId="3" applyNumberFormat="0" applyAlignment="0" applyProtection="0"/>
    <xf numFmtId="0" fontId="33" fillId="65" borderId="3" applyNumberFormat="0" applyAlignment="0" applyProtection="0"/>
    <xf numFmtId="0" fontId="33" fillId="65" borderId="3" applyNumberFormat="0" applyAlignment="0" applyProtection="0"/>
    <xf numFmtId="0" fontId="2" fillId="0" borderId="49" applyFill="0" applyAlignment="0" applyProtection="0"/>
    <xf numFmtId="0" fontId="134" fillId="65" borderId="3" applyNumberFormat="0" applyAlignment="0" applyProtection="0"/>
    <xf numFmtId="0" fontId="34" fillId="23" borderId="5"/>
    <xf numFmtId="0" fontId="19" fillId="0" borderId="5"/>
    <xf numFmtId="0" fontId="15" fillId="78" borderId="3" applyNumberFormat="0" applyAlignment="0" applyProtection="0"/>
    <xf numFmtId="0" fontId="33" fillId="65" borderId="3" applyNumberFormat="0" applyAlignment="0" applyProtection="0"/>
    <xf numFmtId="0" fontId="15" fillId="21" borderId="3" applyNumberFormat="0" applyAlignment="0" applyProtection="0"/>
    <xf numFmtId="172" fontId="53" fillId="0" borderId="16" applyNumberFormat="0" applyFill="0" applyAlignment="0" applyProtection="0"/>
    <xf numFmtId="0" fontId="15" fillId="78" borderId="3" applyNumberFormat="0" applyAlignment="0" applyProtection="0"/>
    <xf numFmtId="0" fontId="2" fillId="0" borderId="49" applyNumberFormat="0" applyFill="0" applyAlignment="0" applyProtection="0"/>
    <xf numFmtId="0" fontId="38" fillId="21" borderId="14" applyNumberFormat="0" applyAlignment="0" applyProtection="0"/>
    <xf numFmtId="0" fontId="15" fillId="78" borderId="3" applyNumberFormat="0" applyAlignment="0" applyProtection="0"/>
    <xf numFmtId="0" fontId="19" fillId="0" borderId="5"/>
    <xf numFmtId="0" fontId="33" fillId="65" borderId="3" applyNumberFormat="0" applyAlignment="0" applyProtection="0"/>
    <xf numFmtId="0" fontId="2" fillId="25" borderId="13" applyNumberFormat="0" applyFont="0" applyAlignment="0" applyProtection="0"/>
    <xf numFmtId="0" fontId="34" fillId="23" borderId="5"/>
    <xf numFmtId="0" fontId="34" fillId="80" borderId="5"/>
    <xf numFmtId="0" fontId="33" fillId="65" borderId="3" applyNumberFormat="0" applyAlignment="0" applyProtection="0"/>
    <xf numFmtId="10" fontId="92" fillId="25" borderId="49" applyNumberFormat="0" applyBorder="0" applyAlignment="0" applyProtection="0"/>
    <xf numFmtId="0" fontId="15" fillId="21" borderId="3" applyNumberFormat="0" applyAlignment="0" applyProtection="0"/>
    <xf numFmtId="0" fontId="19" fillId="0" borderId="5"/>
    <xf numFmtId="44" fontId="1" fillId="0" borderId="0" applyFont="0" applyFill="0" applyBorder="0" applyAlignment="0" applyProtection="0"/>
    <xf numFmtId="0" fontId="34" fillId="0" borderId="5"/>
    <xf numFmtId="0" fontId="2" fillId="0" borderId="49" applyFill="0" applyAlignment="0" applyProtection="0"/>
    <xf numFmtId="0" fontId="33" fillId="65" borderId="3" applyNumberFormat="0" applyAlignment="0" applyProtection="0"/>
    <xf numFmtId="0" fontId="38" fillId="21" borderId="14" applyNumberFormat="0" applyAlignment="0" applyProtection="0"/>
    <xf numFmtId="0" fontId="15" fillId="21" borderId="3" applyNumberFormat="0" applyAlignment="0" applyProtection="0"/>
    <xf numFmtId="0" fontId="19" fillId="0" borderId="5"/>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5" fillId="78" borderId="3" applyNumberFormat="0" applyAlignment="0" applyProtection="0"/>
    <xf numFmtId="0" fontId="1" fillId="57" borderId="0" applyNumberFormat="0" applyBorder="0" applyAlignment="0" applyProtection="0"/>
    <xf numFmtId="0" fontId="47" fillId="26" borderId="49" applyNumberFormat="0" applyProtection="0">
      <alignment horizontal="center"/>
    </xf>
    <xf numFmtId="0" fontId="2" fillId="25" borderId="13" applyNumberFormat="0" applyFont="0" applyAlignment="0" applyProtection="0"/>
    <xf numFmtId="172" fontId="33" fillId="65" borderId="3" applyNumberFormat="0" applyAlignment="0" applyProtection="0"/>
    <xf numFmtId="0" fontId="15" fillId="78" borderId="3" applyNumberFormat="0" applyAlignment="0" applyProtection="0"/>
    <xf numFmtId="0" fontId="34" fillId="0" borderId="5"/>
    <xf numFmtId="0" fontId="53" fillId="0" borderId="16" applyNumberFormat="0" applyFill="0" applyAlignment="0" applyProtection="0"/>
    <xf numFmtId="0" fontId="2" fillId="83" borderId="13" applyNumberFormat="0" applyFont="0" applyAlignment="0" applyProtection="0"/>
    <xf numFmtId="0" fontId="15" fillId="78" borderId="3" applyNumberFormat="0" applyAlignment="0" applyProtection="0"/>
    <xf numFmtId="0" fontId="34" fillId="80" borderId="5"/>
    <xf numFmtId="44" fontId="1" fillId="0" borderId="0" applyFont="0" applyFill="0" applyBorder="0" applyAlignment="0" applyProtection="0"/>
    <xf numFmtId="44" fontId="1" fillId="0" borderId="0" applyFont="0" applyFill="0" applyBorder="0" applyAlignment="0" applyProtection="0"/>
    <xf numFmtId="0" fontId="47" fillId="26" borderId="49" applyNumberFormat="0" applyProtection="0">
      <alignment horizontal="center"/>
    </xf>
    <xf numFmtId="0" fontId="53" fillId="0" borderId="16" applyNumberFormat="0" applyFill="0" applyAlignment="0" applyProtection="0"/>
    <xf numFmtId="0" fontId="38" fillId="78" borderId="14" applyNumberFormat="0" applyAlignment="0" applyProtection="0"/>
    <xf numFmtId="0" fontId="15" fillId="78" borderId="3" applyNumberFormat="0" applyAlignment="0" applyProtection="0"/>
    <xf numFmtId="0" fontId="47" fillId="26" borderId="49" applyNumberFormat="0" applyProtection="0">
      <alignment horizontal="center"/>
    </xf>
    <xf numFmtId="0" fontId="2" fillId="83" borderId="13" applyNumberFormat="0" applyFont="0" applyAlignment="0" applyProtection="0"/>
    <xf numFmtId="0" fontId="97" fillId="83" borderId="13" applyNumberFormat="0" applyFont="0" applyAlignment="0" applyProtection="0"/>
    <xf numFmtId="172" fontId="33" fillId="65" borderId="3" applyNumberFormat="0" applyAlignment="0" applyProtection="0"/>
    <xf numFmtId="44" fontId="1" fillId="0" borderId="0" applyFont="0" applyFill="0" applyBorder="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53" fillId="0" borderId="16" applyNumberFormat="0" applyFill="0" applyAlignment="0" applyProtection="0"/>
    <xf numFmtId="0" fontId="2" fillId="0" borderId="49" applyFill="0" applyAlignment="0" applyProtection="0"/>
    <xf numFmtId="0" fontId="19" fillId="0" borderId="5"/>
    <xf numFmtId="0" fontId="15" fillId="78" borderId="3" applyNumberFormat="0" applyAlignment="0" applyProtection="0"/>
    <xf numFmtId="0" fontId="15" fillId="21" borderId="3" applyNumberFormat="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2" fontId="33" fillId="65" borderId="3" applyNumberFormat="0" applyAlignment="0" applyProtection="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78"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28">
      <alignment horizontal="left" vertical="center"/>
    </xf>
    <xf numFmtId="0" fontId="1" fillId="0" borderId="0"/>
    <xf numFmtId="0" fontId="2" fillId="83" borderId="13" applyNumberFormat="0" applyFont="0" applyAlignment="0" applyProtection="0"/>
    <xf numFmtId="0" fontId="1" fillId="0" borderId="0"/>
    <xf numFmtId="0" fontId="47" fillId="26" borderId="49" applyNumberFormat="0" applyProtection="0">
      <alignment horizontal="center"/>
    </xf>
    <xf numFmtId="0" fontId="47" fillId="26" borderId="49"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33" fillId="65" borderId="3" applyNumberFormat="0" applyAlignment="0" applyProtection="0"/>
    <xf numFmtId="0" fontId="1" fillId="0" borderId="0"/>
    <xf numFmtId="9" fontId="1" fillId="0" borderId="0" applyFont="0" applyFill="0" applyBorder="0" applyAlignment="0" applyProtection="0"/>
    <xf numFmtId="0" fontId="53" fillId="0" borderId="16" applyNumberFormat="0" applyFill="0" applyAlignment="0" applyProtection="0"/>
    <xf numFmtId="0" fontId="33" fillId="8" borderId="3" applyNumberFormat="0" applyAlignment="0" applyProtection="0"/>
    <xf numFmtId="0" fontId="38" fillId="89" borderId="14" applyNumberFormat="0" applyAlignment="0" applyProtection="0"/>
    <xf numFmtId="0" fontId="19" fillId="0" borderId="5"/>
    <xf numFmtId="0" fontId="2" fillId="83" borderId="13" applyNumberFormat="0" applyFont="0" applyAlignment="0" applyProtection="0"/>
    <xf numFmtId="0" fontId="15" fillId="78" borderId="3" applyNumberFormat="0" applyAlignment="0" applyProtection="0"/>
    <xf numFmtId="0" fontId="15" fillId="21" borderId="3" applyNumberFormat="0" applyAlignment="0" applyProtection="0"/>
    <xf numFmtId="0" fontId="15" fillId="78" borderId="3" applyNumberFormat="0" applyAlignment="0" applyProtection="0"/>
    <xf numFmtId="0" fontId="38" fillId="78" borderId="14" applyNumberFormat="0" applyAlignment="0" applyProtection="0"/>
    <xf numFmtId="0" fontId="53" fillId="0" borderId="16" applyNumberFormat="0" applyFill="0" applyAlignment="0" applyProtection="0"/>
    <xf numFmtId="0" fontId="1" fillId="0" borderId="0"/>
    <xf numFmtId="0" fontId="53" fillId="0" borderId="16"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5"/>
    <xf numFmtId="0" fontId="15" fillId="78" borderId="3" applyNumberFormat="0" applyAlignment="0" applyProtection="0"/>
    <xf numFmtId="0" fontId="97" fillId="83" borderId="13" applyNumberFormat="0" applyFont="0" applyAlignment="0" applyProtection="0"/>
    <xf numFmtId="44" fontId="1" fillId="0" borderId="0" applyFont="0" applyFill="0" applyBorder="0" applyAlignment="0" applyProtection="0"/>
    <xf numFmtId="0" fontId="47" fillId="26" borderId="49" applyNumberFormat="0" applyProtection="0">
      <alignment horizontal="center"/>
    </xf>
    <xf numFmtId="0" fontId="1" fillId="0" borderId="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72" fontId="15" fillId="78" borderId="3" applyNumberFormat="0" applyAlignment="0" applyProtection="0"/>
    <xf numFmtId="0" fontId="34" fillId="23" borderId="5"/>
    <xf numFmtId="172" fontId="1" fillId="0" borderId="0"/>
    <xf numFmtId="172" fontId="1" fillId="0" borderId="0"/>
    <xf numFmtId="172" fontId="1" fillId="0" borderId="0"/>
    <xf numFmtId="0" fontId="19" fillId="0" borderId="5"/>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7" fillId="26" borderId="49" applyNumberFormat="0" applyProtection="0">
      <alignment horizontal="center"/>
    </xf>
    <xf numFmtId="172" fontId="1" fillId="0" borderId="0"/>
    <xf numFmtId="172" fontId="1" fillId="0" borderId="0"/>
    <xf numFmtId="0" fontId="15" fillId="78" borderId="3" applyNumberFormat="0" applyAlignment="0" applyProtection="0"/>
    <xf numFmtId="0" fontId="1" fillId="0" borderId="0"/>
    <xf numFmtId="0" fontId="1" fillId="0" borderId="0"/>
    <xf numFmtId="0" fontId="1" fillId="0" borderId="0"/>
    <xf numFmtId="0" fontId="2" fillId="83" borderId="13" applyNumberFormat="0" applyFont="0" applyAlignment="0" applyProtection="0"/>
    <xf numFmtId="0" fontId="1" fillId="0" borderId="0"/>
    <xf numFmtId="176" fontId="1" fillId="0" borderId="0"/>
    <xf numFmtId="0" fontId="2" fillId="83" borderId="13" applyNumberFormat="0" applyFont="0" applyAlignment="0" applyProtection="0"/>
    <xf numFmtId="176" fontId="1" fillId="0" borderId="0"/>
    <xf numFmtId="176" fontId="1" fillId="0" borderId="0"/>
    <xf numFmtId="0" fontId="2" fillId="83" borderId="13" applyNumberFormat="0" applyFont="0" applyAlignment="0" applyProtection="0"/>
    <xf numFmtId="0" fontId="2" fillId="0" borderId="49" applyNumberFormat="0" applyFill="0" applyAlignment="0" applyProtection="0"/>
    <xf numFmtId="172" fontId="18" fillId="83" borderId="13" applyNumberFormat="0" applyFont="0" applyAlignment="0" applyProtection="0"/>
    <xf numFmtId="0" fontId="38" fillId="78" borderId="14" applyNumberFormat="0" applyAlignment="0" applyProtection="0"/>
    <xf numFmtId="0" fontId="1" fillId="0" borderId="0"/>
    <xf numFmtId="9" fontId="1" fillId="0" borderId="0" applyFont="0" applyFill="0" applyBorder="0" applyAlignment="0" applyProtection="0"/>
    <xf numFmtId="0" fontId="15" fillId="78" borderId="3" applyNumberForma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38" fillId="78" borderId="14" applyNumberFormat="0" applyAlignment="0" applyProtection="0"/>
    <xf numFmtId="0" fontId="1" fillId="0" borderId="0"/>
    <xf numFmtId="0" fontId="97" fillId="83" borderId="13" applyNumberFormat="0" applyFont="0" applyAlignment="0" applyProtection="0"/>
    <xf numFmtId="0" fontId="38" fillId="78" borderId="14" applyNumberFormat="0" applyAlignment="0" applyProtection="0"/>
    <xf numFmtId="43" fontId="1" fillId="0" borderId="0" applyFont="0" applyFill="0" applyBorder="0" applyAlignment="0" applyProtection="0"/>
    <xf numFmtId="9" fontId="1" fillId="0" borderId="0" applyFont="0" applyFill="0" applyBorder="0" applyAlignment="0" applyProtection="0"/>
    <xf numFmtId="0" fontId="47" fillId="26" borderId="49" applyNumberFormat="0" applyProtection="0">
      <alignment horizontal="center"/>
    </xf>
    <xf numFmtId="0" fontId="19" fillId="0" borderId="5"/>
    <xf numFmtId="0" fontId="15" fillId="78" borderId="3" applyNumberFormat="0" applyAlignment="0" applyProtection="0"/>
    <xf numFmtId="0" fontId="19" fillId="0" borderId="5"/>
    <xf numFmtId="0" fontId="38" fillId="21" borderId="14" applyNumberFormat="0" applyAlignment="0" applyProtection="0"/>
    <xf numFmtId="0" fontId="47" fillId="26" borderId="49" applyNumberFormat="0" applyProtection="0">
      <alignment horizontal="center"/>
    </xf>
    <xf numFmtId="0" fontId="34" fillId="23" borderId="5"/>
    <xf numFmtId="0" fontId="15" fillId="78" borderId="3" applyNumberFormat="0" applyAlignment="0" applyProtection="0"/>
    <xf numFmtId="0" fontId="2" fillId="0" borderId="49" applyNumberFormat="0" applyFill="0" applyAlignment="0" applyProtection="0"/>
    <xf numFmtId="0" fontId="34" fillId="0" borderId="5"/>
    <xf numFmtId="0" fontId="2" fillId="83" borderId="13" applyNumberFormat="0" applyFont="0" applyAlignment="0" applyProtection="0"/>
    <xf numFmtId="0" fontId="34" fillId="23" borderId="5"/>
    <xf numFmtId="10" fontId="92" fillId="25" borderId="49" applyNumberFormat="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26" borderId="49"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65" borderId="3"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25" borderId="13" applyNumberFormat="0" applyFont="0" applyAlignment="0" applyProtection="0"/>
    <xf numFmtId="0" fontId="2" fillId="25" borderId="13" applyNumberFormat="0" applyFont="0" applyAlignment="0" applyProtection="0"/>
    <xf numFmtId="172" fontId="53" fillId="0" borderId="16" applyNumberFormat="0"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23" borderId="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16" applyNumberFormat="0" applyFill="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8" fillId="21" borderId="14" applyNumberFormat="0" applyAlignment="0" applyProtection="0"/>
    <xf numFmtId="172" fontId="53" fillId="0" borderId="16" applyNumberFormat="0" applyFill="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49"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65" borderId="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5" fillId="78"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5"/>
    <xf numFmtId="0" fontId="47" fillId="26" borderId="49" applyNumberFormat="0" applyProtection="0">
      <alignment horizontal="center"/>
    </xf>
    <xf numFmtId="0" fontId="47" fillId="26" borderId="49" applyNumberFormat="0" applyProtection="0">
      <alignment horizontal="center"/>
    </xf>
    <xf numFmtId="0" fontId="1" fillId="0" borderId="0"/>
    <xf numFmtId="0" fontId="97" fillId="83" borderId="13" applyNumberFormat="0" applyFont="0" applyAlignment="0" applyProtection="0"/>
    <xf numFmtId="0" fontId="2" fillId="83" borderId="13" applyNumberFormat="0" applyFont="0" applyAlignment="0" applyProtection="0"/>
    <xf numFmtId="0" fontId="34" fillId="80" borderId="5"/>
    <xf numFmtId="0" fontId="27" fillId="0" borderId="28">
      <alignment horizontal="left" vertical="center"/>
    </xf>
    <xf numFmtId="0" fontId="38" fillId="78" borderId="14" applyNumberFormat="0" applyAlignment="0" applyProtection="0"/>
    <xf numFmtId="0" fontId="97" fillId="83" borderId="13" applyNumberFormat="0" applyFont="0" applyAlignment="0" applyProtection="0"/>
    <xf numFmtId="0" fontId="38" fillId="21" borderId="14" applyNumberFormat="0" applyAlignment="0" applyProtection="0"/>
    <xf numFmtId="0" fontId="33" fillId="65" borderId="3" applyNumberFormat="0" applyAlignment="0" applyProtection="0"/>
    <xf numFmtId="0" fontId="33" fillId="65" borderId="3" applyNumberFormat="0" applyAlignment="0" applyProtection="0"/>
    <xf numFmtId="0" fontId="2" fillId="0" borderId="49" applyFill="0" applyAlignment="0" applyProtection="0"/>
    <xf numFmtId="10" fontId="92" fillId="25" borderId="49" applyNumberFormat="0" applyBorder="0" applyAlignment="0" applyProtection="0"/>
    <xf numFmtId="0" fontId="33" fillId="65" borderId="3" applyNumberFormat="0" applyAlignment="0" applyProtection="0"/>
    <xf numFmtId="0" fontId="1" fillId="0" borderId="0"/>
    <xf numFmtId="0" fontId="38" fillId="21" borderId="14" applyNumberFormat="0" applyAlignment="0" applyProtection="0"/>
    <xf numFmtId="0" fontId="34" fillId="0" borderId="5"/>
    <xf numFmtId="0" fontId="38" fillId="78" borderId="14" applyNumberFormat="0" applyAlignment="0" applyProtection="0"/>
    <xf numFmtId="0" fontId="97" fillId="83" borderId="13" applyNumberFormat="0" applyFont="0" applyAlignment="0" applyProtection="0"/>
    <xf numFmtId="0" fontId="34" fillId="80" borderId="5"/>
    <xf numFmtId="0" fontId="2" fillId="25" borderId="13" applyNumberFormat="0" applyFont="0" applyAlignment="0" applyProtection="0"/>
    <xf numFmtId="172" fontId="33" fillId="65" borderId="3" applyNumberFormat="0" applyAlignment="0" applyProtection="0"/>
    <xf numFmtId="0" fontId="2" fillId="83" borderId="13" applyNumberFormat="0" applyFont="0" applyAlignment="0" applyProtection="0"/>
    <xf numFmtId="0" fontId="97" fillId="83" borderId="13" applyNumberFormat="0" applyFont="0" applyAlignment="0" applyProtection="0"/>
    <xf numFmtId="0" fontId="33" fillId="8" borderId="3" applyNumberFormat="0" applyAlignment="0" applyProtection="0"/>
    <xf numFmtId="0" fontId="15" fillId="78" borderId="3" applyNumberFormat="0" applyAlignment="0" applyProtection="0"/>
    <xf numFmtId="0" fontId="2" fillId="0" borderId="49" applyNumberFormat="0" applyFill="0" applyAlignment="0" applyProtection="0"/>
    <xf numFmtId="0" fontId="1" fillId="0" borderId="0"/>
    <xf numFmtId="0" fontId="38" fillId="78" borderId="14" applyNumberFormat="0" applyAlignment="0" applyProtection="0"/>
    <xf numFmtId="0" fontId="33" fillId="8" borderId="3" applyNumberFormat="0" applyAlignment="0" applyProtection="0"/>
    <xf numFmtId="0" fontId="38" fillId="78" borderId="14" applyNumberFormat="0" applyAlignment="0" applyProtection="0"/>
    <xf numFmtId="0" fontId="97" fillId="83" borderId="13" applyNumberFormat="0" applyFont="0" applyAlignment="0" applyProtection="0"/>
    <xf numFmtId="0" fontId="34" fillId="0" borderId="5"/>
    <xf numFmtId="0" fontId="2" fillId="0" borderId="49" applyFill="0" applyAlignment="0" applyProtection="0"/>
    <xf numFmtId="0" fontId="34" fillId="23" borderId="5"/>
    <xf numFmtId="0" fontId="19" fillId="0" borderId="5"/>
    <xf numFmtId="172" fontId="15" fillId="78" borderId="3" applyNumberFormat="0" applyAlignment="0" applyProtection="0"/>
    <xf numFmtId="10" fontId="92" fillId="25" borderId="49" applyNumberFormat="0" applyBorder="0" applyAlignment="0" applyProtection="0"/>
    <xf numFmtId="0" fontId="19" fillId="0" borderId="5"/>
    <xf numFmtId="0" fontId="2" fillId="0" borderId="49" applyNumberFormat="0" applyFill="0" applyAlignment="0" applyProtection="0"/>
    <xf numFmtId="0" fontId="15" fillId="21" borderId="3" applyNumberFormat="0" applyAlignment="0" applyProtection="0"/>
    <xf numFmtId="0" fontId="34" fillId="23" borderId="5"/>
    <xf numFmtId="0" fontId="27" fillId="0" borderId="28">
      <alignment horizontal="left" vertical="center"/>
    </xf>
    <xf numFmtId="0" fontId="1" fillId="0" borderId="0"/>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15" fillId="21" borderId="3" applyNumberFormat="0" applyAlignment="0" applyProtection="0"/>
    <xf numFmtId="0" fontId="2" fillId="0" borderId="49" applyFill="0" applyAlignment="0" applyProtection="0"/>
    <xf numFmtId="10" fontId="92" fillId="25" borderId="49" applyNumberFormat="0" applyBorder="0" applyAlignment="0" applyProtection="0"/>
    <xf numFmtId="0" fontId="15" fillId="21" borderId="3" applyNumberFormat="0" applyAlignment="0" applyProtection="0"/>
    <xf numFmtId="0" fontId="1" fillId="0" borderId="0"/>
    <xf numFmtId="0" fontId="15" fillId="21" borderId="3" applyNumberFormat="0" applyAlignment="0" applyProtection="0"/>
    <xf numFmtId="0" fontId="2" fillId="83" borderId="13" applyNumberFormat="0" applyFont="0" applyAlignment="0" applyProtection="0"/>
    <xf numFmtId="0" fontId="2" fillId="0" borderId="49" applyFill="0" applyAlignment="0" applyProtection="0"/>
    <xf numFmtId="0" fontId="53" fillId="0" borderId="16" applyNumberFormat="0" applyFill="0" applyAlignment="0" applyProtection="0"/>
    <xf numFmtId="0" fontId="1" fillId="0" borderId="0"/>
    <xf numFmtId="0" fontId="2" fillId="25" borderId="13" applyNumberFormat="0" applyFont="0" applyAlignment="0" applyProtection="0"/>
    <xf numFmtId="0" fontId="15" fillId="78" borderId="3"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34" fillId="0" borderId="5"/>
    <xf numFmtId="0" fontId="2" fillId="0" borderId="49" applyFill="0" applyAlignment="0" applyProtection="0"/>
    <xf numFmtId="172" fontId="53" fillId="0" borderId="16" applyNumberFormat="0" applyFill="0" applyAlignment="0" applyProtection="0"/>
    <xf numFmtId="0" fontId="34" fillId="80" borderId="5"/>
    <xf numFmtId="0" fontId="19" fillId="0" borderId="5"/>
    <xf numFmtId="172" fontId="33" fillId="65" borderId="3" applyNumberFormat="0" applyAlignment="0" applyProtection="0"/>
    <xf numFmtId="172" fontId="18"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38" fillId="21" borderId="14" applyNumberFormat="0" applyAlignment="0" applyProtection="0"/>
    <xf numFmtId="0" fontId="2" fillId="0" borderId="49" applyNumberFormat="0" applyFill="0" applyAlignment="0" applyProtection="0"/>
    <xf numFmtId="0" fontId="1" fillId="0" borderId="0"/>
    <xf numFmtId="0" fontId="1" fillId="0" borderId="0"/>
    <xf numFmtId="172" fontId="38" fillId="78" borderId="14" applyNumberFormat="0" applyAlignment="0" applyProtection="0"/>
    <xf numFmtId="0" fontId="2" fillId="0" borderId="49" applyFill="0" applyAlignment="0" applyProtection="0"/>
    <xf numFmtId="10" fontId="92" fillId="25" borderId="49" applyNumberFormat="0" applyBorder="0" applyAlignment="0" applyProtection="0"/>
    <xf numFmtId="0" fontId="19" fillId="0" borderId="5"/>
    <xf numFmtId="0" fontId="33" fillId="8" borderId="3" applyNumberFormat="0" applyAlignment="0" applyProtection="0"/>
    <xf numFmtId="0" fontId="15" fillId="21" borderId="3" applyNumberFormat="0" applyAlignment="0" applyProtection="0"/>
    <xf numFmtId="0" fontId="1" fillId="0" borderId="0"/>
    <xf numFmtId="44" fontId="1" fillId="0" borderId="0" applyFont="0" applyFill="0" applyBorder="0" applyAlignment="0" applyProtection="0"/>
    <xf numFmtId="0" fontId="38" fillId="21" borderId="14" applyNumberFormat="0" applyAlignment="0" applyProtection="0"/>
    <xf numFmtId="0" fontId="2"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0" fontId="38" fillId="21" borderId="14" applyNumberFormat="0" applyAlignment="0" applyProtection="0"/>
    <xf numFmtId="0" fontId="97" fillId="83" borderId="13" applyNumberFormat="0" applyFont="0" applyAlignment="0" applyProtection="0"/>
    <xf numFmtId="0" fontId="33" fillId="65" borderId="3" applyNumberFormat="0" applyAlignment="0" applyProtection="0"/>
    <xf numFmtId="0" fontId="38" fillId="78" borderId="14" applyNumberFormat="0" applyAlignment="0" applyProtection="0"/>
    <xf numFmtId="0" fontId="2" fillId="83" borderId="13" applyNumberFormat="0" applyFont="0" applyAlignment="0" applyProtection="0"/>
    <xf numFmtId="0" fontId="33" fillId="8" borderId="3" applyNumberFormat="0" applyAlignment="0" applyProtection="0"/>
    <xf numFmtId="0" fontId="38" fillId="21" borderId="14" applyNumberFormat="0" applyAlignment="0" applyProtection="0"/>
    <xf numFmtId="0" fontId="2" fillId="25" borderId="13" applyNumberFormat="0" applyFont="0" applyAlignment="0" applyProtection="0"/>
    <xf numFmtId="0" fontId="15" fillId="21" borderId="3" applyNumberFormat="0" applyAlignment="0" applyProtection="0"/>
    <xf numFmtId="0" fontId="15" fillId="21" borderId="3" applyNumberFormat="0" applyAlignment="0" applyProtection="0"/>
    <xf numFmtId="0" fontId="19" fillId="0" borderId="5"/>
    <xf numFmtId="0" fontId="33" fillId="8" borderId="3" applyNumberFormat="0" applyAlignment="0" applyProtection="0"/>
    <xf numFmtId="0" fontId="34" fillId="23" borderId="5"/>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38" fillId="21" borderId="14" applyNumberFormat="0" applyAlignment="0" applyProtection="0"/>
    <xf numFmtId="0" fontId="19" fillId="0" borderId="5"/>
    <xf numFmtId="0" fontId="53" fillId="0" borderId="16" applyNumberFormat="0" applyFill="0" applyAlignment="0" applyProtection="0"/>
    <xf numFmtId="0" fontId="34" fillId="0" borderId="5"/>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137" fillId="78" borderId="14" applyNumberFormat="0" applyAlignment="0" applyProtection="0"/>
    <xf numFmtId="0" fontId="15" fillId="21" borderId="3" applyNumberFormat="0" applyAlignment="0" applyProtection="0"/>
    <xf numFmtId="0" fontId="15" fillId="78" borderId="3" applyNumberFormat="0" applyAlignment="0" applyProtection="0"/>
    <xf numFmtId="0" fontId="19" fillId="0" borderId="5"/>
    <xf numFmtId="0" fontId="33" fillId="8" borderId="3" applyNumberFormat="0" applyAlignment="0" applyProtection="0"/>
    <xf numFmtId="0" fontId="33" fillId="65" borderId="3" applyNumberFormat="0" applyAlignment="0" applyProtection="0"/>
    <xf numFmtId="0" fontId="34" fillId="23" borderId="5"/>
    <xf numFmtId="0" fontId="33" fillId="65" borderId="3" applyNumberFormat="0" applyAlignment="0" applyProtection="0"/>
    <xf numFmtId="0" fontId="33" fillId="8" borderId="3" applyNumberFormat="0" applyAlignment="0" applyProtection="0"/>
    <xf numFmtId="0" fontId="15" fillId="78" borderId="3" applyNumberFormat="0" applyAlignment="0" applyProtection="0"/>
    <xf numFmtId="0" fontId="15" fillId="21"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78" borderId="14" applyNumberFormat="0" applyAlignment="0" applyProtection="0"/>
    <xf numFmtId="0" fontId="19" fillId="0" borderId="5"/>
    <xf numFmtId="0" fontId="53" fillId="0" borderId="16" applyNumberFormat="0" applyFill="0" applyAlignment="0" applyProtection="0"/>
    <xf numFmtId="0" fontId="53" fillId="0" borderId="16" applyNumberFormat="0" applyFill="0" applyAlignment="0" applyProtection="0"/>
    <xf numFmtId="0" fontId="34" fillId="0" borderId="5"/>
    <xf numFmtId="172" fontId="18" fillId="83" borderId="13" applyNumberFormat="0" applyFont="0" applyAlignment="0" applyProtection="0"/>
    <xf numFmtId="0" fontId="97"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 applyNumberFormat="0" applyAlignment="0" applyProtection="0"/>
    <xf numFmtId="0" fontId="33" fillId="65" borderId="3" applyNumberFormat="0" applyAlignment="0" applyProtection="0"/>
    <xf numFmtId="0" fontId="34" fillId="23"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8" fillId="78" borderId="14" applyNumberFormat="0" applyAlignment="0" applyProtection="0"/>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48"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1" fillId="0" borderId="0"/>
    <xf numFmtId="0" fontId="127" fillId="78" borderId="3" applyNumberFormat="0" applyAlignment="0" applyProtection="0"/>
    <xf numFmtId="0" fontId="134" fillId="65" borderId="3" applyNumberFormat="0" applyAlignment="0" applyProtection="0"/>
    <xf numFmtId="0" fontId="137" fillId="78" borderId="14" applyNumberFormat="0" applyAlignment="0" applyProtection="0"/>
    <xf numFmtId="0" fontId="119" fillId="0" borderId="16" applyNumberFormat="0" applyFill="0" applyAlignment="0" applyProtection="0"/>
    <xf numFmtId="0" fontId="34" fillId="0" borderId="5"/>
    <xf numFmtId="0" fontId="53" fillId="0" borderId="16" applyNumberFormat="0" applyFill="0" applyAlignment="0" applyProtection="0"/>
    <xf numFmtId="0" fontId="15" fillId="21"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19" fillId="0" borderId="5"/>
    <xf numFmtId="0" fontId="27" fillId="0" borderId="28">
      <alignment horizontal="left" vertical="center"/>
    </xf>
    <xf numFmtId="0" fontId="27" fillId="0" borderId="28">
      <alignment horizontal="left" vertical="center"/>
    </xf>
    <xf numFmtId="0" fontId="27" fillId="0" borderId="28">
      <alignment horizontal="left" vertical="center"/>
    </xf>
    <xf numFmtId="0" fontId="19" fillId="0" borderId="5"/>
    <xf numFmtId="0" fontId="33" fillId="8" borderId="3" applyNumberFormat="0" applyAlignment="0" applyProtection="0"/>
    <xf numFmtId="0" fontId="27" fillId="0" borderId="28">
      <alignment horizontal="left" vertical="center"/>
    </xf>
    <xf numFmtId="0" fontId="134" fillId="65" borderId="3" applyNumberFormat="0" applyAlignment="0" applyProtection="0"/>
    <xf numFmtId="0" fontId="34" fillId="23" borderId="5"/>
    <xf numFmtId="0" fontId="15" fillId="21" borderId="3" applyNumberFormat="0" applyAlignment="0" applyProtection="0"/>
    <xf numFmtId="0" fontId="15" fillId="78" borderId="3" applyNumberFormat="0" applyAlignment="0" applyProtection="0"/>
    <xf numFmtId="0" fontId="33" fillId="8" borderId="3" applyNumberFormat="0" applyAlignment="0" applyProtection="0"/>
    <xf numFmtId="0" fontId="33" fillId="65"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119" fillId="0" borderId="16" applyNumberFormat="0" applyFill="0" applyAlignment="0" applyProtection="0"/>
    <xf numFmtId="0" fontId="127" fillId="78" borderId="3" applyNumberFormat="0" applyAlignment="0" applyProtection="0"/>
    <xf numFmtId="0" fontId="53" fillId="0" borderId="16" applyNumberFormat="0" applyFill="0" applyAlignment="0" applyProtection="0"/>
    <xf numFmtId="0" fontId="53" fillId="0" borderId="16" applyNumberFormat="0" applyFill="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134" fillId="65" borderId="3" applyNumberFormat="0" applyAlignment="0" applyProtection="0"/>
    <xf numFmtId="0" fontId="134" fillId="65"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3" fillId="65" borderId="3" applyNumberFormat="0" applyAlignment="0" applyProtection="0"/>
    <xf numFmtId="0" fontId="134" fillId="65" borderId="3" applyNumberFormat="0" applyAlignment="0" applyProtection="0"/>
    <xf numFmtId="0" fontId="33" fillId="65" borderId="3" applyNumberFormat="0" applyAlignment="0" applyProtection="0"/>
    <xf numFmtId="0" fontId="2" fillId="25" borderId="13" applyNumberFormat="0" applyFont="0" applyAlignment="0" applyProtection="0"/>
    <xf numFmtId="172" fontId="33" fillId="65" borderId="3" applyNumberFormat="0" applyAlignment="0" applyProtection="0"/>
    <xf numFmtId="0" fontId="2" fillId="83" borderId="13" applyNumberFormat="0" applyFont="0" applyAlignment="0" applyProtection="0"/>
    <xf numFmtId="0" fontId="15" fillId="78" borderId="3" applyNumberFormat="0" applyAlignment="0" applyProtection="0"/>
    <xf numFmtId="0" fontId="15" fillId="78" borderId="3" applyNumberFormat="0" applyAlignment="0" applyProtection="0"/>
    <xf numFmtId="0" fontId="27" fillId="0" borderId="28">
      <alignment horizontal="left" vertical="center"/>
    </xf>
    <xf numFmtId="0" fontId="2" fillId="83" borderId="13" applyNumberFormat="0" applyFont="0" applyAlignment="0" applyProtection="0"/>
    <xf numFmtId="0" fontId="47" fillId="26" borderId="49" applyNumberFormat="0" applyProtection="0">
      <alignment horizontal="center"/>
    </xf>
    <xf numFmtId="0" fontId="47" fillId="26" borderId="49" applyNumberFormat="0" applyProtection="0">
      <alignment horizontal="center"/>
    </xf>
    <xf numFmtId="0" fontId="53" fillId="0" borderId="16" applyNumberFormat="0" applyFill="0" applyAlignment="0" applyProtection="0"/>
    <xf numFmtId="0" fontId="2" fillId="83" borderId="13" applyNumberFormat="0" applyFont="0" applyAlignment="0" applyProtection="0"/>
    <xf numFmtId="0" fontId="53" fillId="0" borderId="16" applyNumberFormat="0" applyFill="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47" fillId="26" borderId="49" applyNumberFormat="0" applyProtection="0">
      <alignment horizontal="center"/>
    </xf>
    <xf numFmtId="0" fontId="15" fillId="78"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172" fontId="18" fillId="83" borderId="13" applyNumberFormat="0" applyFon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33" fillId="65" borderId="3" applyNumberFormat="0" applyAlignment="0" applyProtection="0"/>
    <xf numFmtId="0" fontId="34" fillId="23" borderId="5"/>
    <xf numFmtId="0" fontId="53" fillId="0" borderId="16" applyNumberFormat="0" applyFill="0" applyAlignment="0" applyProtection="0"/>
    <xf numFmtId="0" fontId="33" fillId="65" borderId="3" applyNumberFormat="0" applyAlignment="0" applyProtection="0"/>
    <xf numFmtId="0" fontId="19" fillId="0" borderId="5"/>
    <xf numFmtId="0" fontId="19" fillId="0" borderId="5"/>
    <xf numFmtId="0" fontId="47" fillId="26" borderId="49" applyNumberFormat="0" applyProtection="0">
      <alignment horizontal="center"/>
    </xf>
    <xf numFmtId="0" fontId="47" fillId="26" borderId="49" applyNumberFormat="0" applyProtection="0">
      <alignment horizontal="center"/>
    </xf>
    <xf numFmtId="0" fontId="97" fillId="83" borderId="13" applyNumberFormat="0" applyFont="0" applyAlignment="0" applyProtection="0"/>
    <xf numFmtId="0" fontId="2" fillId="83" borderId="13" applyNumberFormat="0" applyFont="0" applyAlignment="0" applyProtection="0"/>
    <xf numFmtId="0" fontId="34" fillId="80" borderId="5"/>
    <xf numFmtId="0" fontId="27" fillId="0" borderId="28">
      <alignment horizontal="left" vertical="center"/>
    </xf>
    <xf numFmtId="0" fontId="97" fillId="83" borderId="13" applyNumberFormat="0" applyFont="0" applyAlignment="0" applyProtection="0"/>
    <xf numFmtId="0" fontId="33" fillId="65" borderId="3" applyNumberFormat="0" applyAlignment="0" applyProtection="0"/>
    <xf numFmtId="0" fontId="33" fillId="65" borderId="3" applyNumberFormat="0" applyAlignment="0" applyProtection="0"/>
    <xf numFmtId="0" fontId="2" fillId="0" borderId="49" applyFill="0" applyAlignment="0" applyProtection="0"/>
    <xf numFmtId="10" fontId="92" fillId="25" borderId="49" applyNumberFormat="0" applyBorder="0" applyAlignment="0" applyProtection="0"/>
    <xf numFmtId="0" fontId="34" fillId="0" borderId="5"/>
    <xf numFmtId="0" fontId="97" fillId="83" borderId="13" applyNumberFormat="0" applyFont="0" applyAlignment="0" applyProtection="0"/>
    <xf numFmtId="0" fontId="34" fillId="80" borderId="5"/>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33" fillId="8" borderId="3" applyNumberFormat="0" applyAlignment="0" applyProtection="0"/>
    <xf numFmtId="0" fontId="15" fillId="78" borderId="3" applyNumberFormat="0" applyAlignment="0" applyProtection="0"/>
    <xf numFmtId="0" fontId="2" fillId="0" borderId="49" applyNumberFormat="0" applyFill="0" applyAlignment="0" applyProtection="0"/>
    <xf numFmtId="0" fontId="33" fillId="8" borderId="3" applyNumberFormat="0" applyAlignment="0" applyProtection="0"/>
    <xf numFmtId="0" fontId="97" fillId="83" borderId="13" applyNumberFormat="0" applyFont="0" applyAlignment="0" applyProtection="0"/>
    <xf numFmtId="0" fontId="34" fillId="0" borderId="5"/>
    <xf numFmtId="0" fontId="2" fillId="0" borderId="49" applyFill="0" applyAlignment="0" applyProtection="0"/>
    <xf numFmtId="0" fontId="34" fillId="23" borderId="5"/>
    <xf numFmtId="0" fontId="19" fillId="0" borderId="5"/>
    <xf numFmtId="172" fontId="15" fillId="78" borderId="3" applyNumberFormat="0" applyAlignment="0" applyProtection="0"/>
    <xf numFmtId="0" fontId="19" fillId="0" borderId="5"/>
    <xf numFmtId="0" fontId="2" fillId="0" borderId="49" applyNumberFormat="0" applyFill="0" applyAlignment="0" applyProtection="0"/>
    <xf numFmtId="0" fontId="34" fillId="23" borderId="5"/>
    <xf numFmtId="0" fontId="27" fillId="0" borderId="28">
      <alignment horizontal="left" vertical="center"/>
    </xf>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15" fillId="21" borderId="3" applyNumberFormat="0" applyAlignment="0" applyProtection="0"/>
    <xf numFmtId="0" fontId="2" fillId="0" borderId="49" applyFill="0" applyAlignment="0" applyProtection="0"/>
    <xf numFmtId="10" fontId="92" fillId="25" borderId="49" applyNumberFormat="0" applyBorder="0" applyAlignment="0" applyProtection="0"/>
    <xf numFmtId="0" fontId="15" fillId="21" borderId="3" applyNumberFormat="0" applyAlignment="0" applyProtection="0"/>
    <xf numFmtId="0" fontId="2" fillId="83" borderId="13" applyNumberFormat="0" applyFont="0" applyAlignment="0" applyProtection="0"/>
    <xf numFmtId="0" fontId="2" fillId="0" borderId="49" applyFill="0" applyAlignment="0" applyProtection="0"/>
    <xf numFmtId="0" fontId="53" fillId="0" borderId="16" applyNumberFormat="0" applyFill="0" applyAlignment="0" applyProtection="0"/>
    <xf numFmtId="0" fontId="2" fillId="25" borderId="13" applyNumberFormat="0" applyFont="0" applyAlignment="0" applyProtection="0"/>
    <xf numFmtId="0" fontId="15" fillId="78" borderId="3"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34" fillId="0" borderId="5"/>
    <xf numFmtId="0" fontId="2" fillId="0" borderId="49" applyFill="0" applyAlignment="0" applyProtection="0"/>
    <xf numFmtId="172" fontId="53" fillId="0" borderId="16" applyNumberFormat="0" applyFill="0" applyAlignment="0" applyProtection="0"/>
    <xf numFmtId="0" fontId="34" fillId="80" borderId="5"/>
    <xf numFmtId="0" fontId="19" fillId="0" borderId="5"/>
    <xf numFmtId="172" fontId="33" fillId="65" borderId="3" applyNumberFormat="0" applyAlignment="0" applyProtection="0"/>
    <xf numFmtId="172" fontId="18"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2" fillId="0" borderId="49" applyNumberFormat="0" applyFill="0" applyAlignment="0" applyProtection="0"/>
    <xf numFmtId="0" fontId="2" fillId="0" borderId="49" applyFill="0" applyAlignment="0" applyProtection="0"/>
    <xf numFmtId="10" fontId="92" fillId="25" borderId="49" applyNumberFormat="0" applyBorder="0" applyAlignment="0" applyProtection="0"/>
    <xf numFmtId="0" fontId="19" fillId="0" borderId="5"/>
    <xf numFmtId="0" fontId="33" fillId="8" borderId="3" applyNumberFormat="0" applyAlignment="0" applyProtection="0"/>
    <xf numFmtId="0" fontId="15" fillId="21"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33" fillId="8" borderId="3" applyNumberFormat="0" applyAlignment="0" applyProtection="0"/>
    <xf numFmtId="0" fontId="2" fillId="25" borderId="13" applyNumberFormat="0" applyFont="0" applyAlignment="0" applyProtection="0"/>
    <xf numFmtId="0" fontId="15" fillId="21" borderId="3" applyNumberFormat="0" applyAlignment="0" applyProtection="0"/>
    <xf numFmtId="0" fontId="15" fillId="21" borderId="3" applyNumberFormat="0" applyAlignment="0" applyProtection="0"/>
    <xf numFmtId="0" fontId="19" fillId="0" borderId="5"/>
    <xf numFmtId="0" fontId="33" fillId="8" borderId="3" applyNumberFormat="0" applyAlignment="0" applyProtection="0"/>
    <xf numFmtId="0" fontId="34" fillId="23" borderId="5"/>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9" fillId="0" borderId="5"/>
    <xf numFmtId="0" fontId="53" fillId="0" borderId="16" applyNumberFormat="0" applyFill="0" applyAlignment="0" applyProtection="0"/>
    <xf numFmtId="0" fontId="34" fillId="0" borderId="5"/>
    <xf numFmtId="0" fontId="15" fillId="21" borderId="3" applyNumberFormat="0" applyAlignment="0" applyProtection="0"/>
    <xf numFmtId="0" fontId="15" fillId="78" borderId="3" applyNumberFormat="0" applyAlignment="0" applyProtection="0"/>
    <xf numFmtId="0" fontId="19" fillId="0" borderId="5"/>
    <xf numFmtId="0" fontId="33" fillId="8" borderId="3" applyNumberFormat="0" applyAlignment="0" applyProtection="0"/>
    <xf numFmtId="0" fontId="33" fillId="65" borderId="3" applyNumberFormat="0" applyAlignment="0" applyProtection="0"/>
    <xf numFmtId="0" fontId="34" fillId="23" borderId="5"/>
    <xf numFmtId="0" fontId="33" fillId="65" borderId="3" applyNumberFormat="0" applyAlignment="0" applyProtection="0"/>
    <xf numFmtId="0" fontId="33" fillId="8" borderId="3" applyNumberFormat="0" applyAlignment="0" applyProtection="0"/>
    <xf numFmtId="0" fontId="15" fillId="78" borderId="3" applyNumberFormat="0" applyAlignment="0" applyProtection="0"/>
    <xf numFmtId="0" fontId="15" fillId="21"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19" fillId="0" borderId="5"/>
    <xf numFmtId="0" fontId="53" fillId="0" borderId="16" applyNumberFormat="0" applyFill="0" applyAlignment="0" applyProtection="0"/>
    <xf numFmtId="0" fontId="53" fillId="0" borderId="16" applyNumberFormat="0" applyFill="0" applyAlignment="0" applyProtection="0"/>
    <xf numFmtId="0" fontId="34" fillId="0" borderId="5"/>
    <xf numFmtId="0" fontId="1" fillId="0" borderId="0"/>
    <xf numFmtId="0" fontId="2" fillId="0" borderId="49" applyFill="0" applyAlignment="0" applyProtection="0"/>
    <xf numFmtId="0" fontId="2" fillId="83" borderId="13"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78" borderId="3" applyNumberFormat="0" applyAlignment="0" applyProtection="0"/>
    <xf numFmtId="0" fontId="15" fillId="89" borderId="3" applyNumberFormat="0" applyAlignment="0" applyProtection="0"/>
    <xf numFmtId="0" fontId="15" fillId="78"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 applyNumberFormat="0" applyAlignment="0" applyProtection="0"/>
    <xf numFmtId="0" fontId="33" fillId="65"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97" fillId="83" borderId="13" applyNumberFormat="0" applyFont="0" applyAlignment="0" applyProtection="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27" fillId="78" borderId="3" applyNumberFormat="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 applyNumberFormat="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14" applyNumberFormat="0" applyAlignment="0" applyProtection="0"/>
    <xf numFmtId="0" fontId="1" fillId="5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21" borderId="14" applyNumberFormat="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9" fontId="1" fillId="0" borderId="0" applyFont="0" applyFill="0" applyBorder="0" applyAlignment="0" applyProtection="0"/>
    <xf numFmtId="43" fontId="1" fillId="0" borderId="0" applyFont="0" applyFill="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0" borderId="28">
      <alignment horizontal="left" vertical="center"/>
    </xf>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34" fillId="65" borderId="3" applyNumberFormat="0" applyAlignment="0" applyProtection="0"/>
    <xf numFmtId="0" fontId="1" fillId="44"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38" fillId="21" borderId="14" applyNumberFormat="0" applyAlignment="0" applyProtection="0"/>
    <xf numFmtId="0"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44"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8" fillId="78" borderId="14" applyNumberForma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38" fillId="78" borderId="14" applyNumberFormat="0" applyAlignment="0" applyProtection="0"/>
    <xf numFmtId="0" fontId="1" fillId="0" borderId="0"/>
    <xf numFmtId="9" fontId="1" fillId="0" borderId="0" applyFont="0" applyFill="0" applyBorder="0" applyAlignment="0" applyProtection="0"/>
    <xf numFmtId="0" fontId="38" fillId="78" borderId="14" applyNumberForma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6" fillId="0" borderId="47" applyNumberFormat="0" applyBorder="0"/>
    <xf numFmtId="0" fontId="46" fillId="0" borderId="47" applyNumberFormat="0" applyBorder="0"/>
    <xf numFmtId="0" fontId="46" fillId="0" borderId="47" applyNumberFormat="0" applyBorder="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46" fillId="0" borderId="47" applyNumberFormat="0" applyBorder="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8" fillId="21" borderId="14" applyNumberFormat="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8" fillId="21" borderId="14" applyNumberFormat="0" applyAlignment="0" applyProtection="0"/>
    <xf numFmtId="0" fontId="1" fillId="0" borderId="0"/>
    <xf numFmtId="0" fontId="38" fillId="21" borderId="14" applyNumberFormat="0" applyAlignment="0" applyProtection="0"/>
    <xf numFmtId="0" fontId="38" fillId="78" borderId="14" applyNumberFormat="0" applyAlignment="0" applyProtection="0"/>
    <xf numFmtId="0" fontId="1" fillId="0" borderId="0"/>
    <xf numFmtId="0" fontId="38" fillId="78" borderId="14" applyNumberFormat="0" applyAlignment="0" applyProtection="0"/>
    <xf numFmtId="0" fontId="38" fillId="78" borderId="14" applyNumberFormat="0" applyAlignment="0" applyProtection="0"/>
    <xf numFmtId="0" fontId="1" fillId="0" borderId="0"/>
    <xf numFmtId="0" fontId="1" fillId="0" borderId="0"/>
    <xf numFmtId="0" fontId="1" fillId="0" borderId="0"/>
    <xf numFmtId="0" fontId="1" fillId="0" borderId="0"/>
    <xf numFmtId="0" fontId="1" fillId="0" borderId="0"/>
    <xf numFmtId="172" fontId="38" fillId="78" borderId="14" applyNumberFormat="0" applyAlignment="0" applyProtection="0"/>
    <xf numFmtId="0" fontId="1" fillId="0" borderId="0"/>
    <xf numFmtId="44" fontId="1" fillId="0" borderId="0" applyFont="0" applyFill="0" applyBorder="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137"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1" fillId="0" borderId="0"/>
    <xf numFmtId="0" fontId="1" fillId="0" borderId="0"/>
    <xf numFmtId="0" fontId="1" fillId="0" borderId="0"/>
    <xf numFmtId="0" fontId="1" fillId="86" borderId="32" applyNumberFormat="0" applyFont="0" applyAlignment="0" applyProtection="0"/>
    <xf numFmtId="0" fontId="38" fillId="89" borderId="14"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7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172"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172"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2"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2"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72"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72"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72"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172"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5" fillId="21" borderId="3" applyNumberFormat="0" applyAlignment="0" applyProtection="0"/>
    <xf numFmtId="0" fontId="97" fillId="83" borderId="13" applyNumberFormat="0" applyFont="0" applyAlignment="0" applyProtection="0"/>
    <xf numFmtId="43" fontId="1" fillId="0" borderId="0" applyFont="0" applyFill="0" applyBorder="0" applyAlignment="0" applyProtection="0"/>
    <xf numFmtId="0" fontId="2" fillId="0" borderId="4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26" borderId="49" applyNumberFormat="0" applyProtection="0">
      <alignment horizontal="center"/>
    </xf>
    <xf numFmtId="0" fontId="2" fillId="25" borderId="13" applyNumberFormat="0" applyFont="0" applyAlignment="0" applyProtection="0"/>
    <xf numFmtId="172" fontId="33" fillId="65" borderId="3" applyNumberFormat="0" applyAlignment="0" applyProtection="0"/>
    <xf numFmtId="0" fontId="15" fillId="21"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8" borderId="3" applyNumberFormat="0" applyAlignment="0" applyProtection="0"/>
    <xf numFmtId="0" fontId="97" fillId="83" borderId="13" applyNumberFormat="0" applyFont="0" applyAlignment="0" applyProtection="0"/>
    <xf numFmtId="0" fontId="34" fillId="80" borderId="5"/>
    <xf numFmtId="0" fontId="2" fillId="83" borderId="13" applyNumberFormat="0" applyFont="0" applyAlignment="0" applyProtection="0"/>
    <xf numFmtId="0" fontId="19" fillId="0" borderId="5"/>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33" fillId="8" borderId="3" applyNumberFormat="0" applyAlignment="0" applyProtection="0"/>
    <xf numFmtId="0" fontId="53" fillId="0" borderId="16"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2" fillId="83" borderId="13" applyNumberFormat="0" applyFont="0" applyAlignment="0" applyProtection="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0" fontId="1" fillId="86" borderId="32"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1" fillId="0" borderId="0"/>
    <xf numFmtId="0" fontId="53" fillId="0" borderId="16" applyNumberFormat="0" applyFill="0" applyAlignment="0" applyProtection="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37" fillId="78" borderId="14" applyNumberFormat="0" applyAlignment="0" applyProtection="0"/>
    <xf numFmtId="0" fontId="1" fillId="56" borderId="0" applyNumberFormat="0" applyBorder="0" applyAlignment="0" applyProtection="0"/>
    <xf numFmtId="0" fontId="119" fillId="0" borderId="16" applyNumberFormat="0"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41"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0" fontId="92" fillId="25" borderId="49" applyNumberFormat="0" applyBorder="0" applyAlignment="0" applyProtection="0"/>
    <xf numFmtId="0" fontId="1" fillId="44" borderId="0" applyNumberFormat="0" applyBorder="0" applyAlignment="0" applyProtection="0"/>
    <xf numFmtId="0" fontId="47" fillId="26" borderId="49" applyNumberFormat="0" applyProtection="0">
      <alignment horizontal="center"/>
    </xf>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7" fillId="26" borderId="49" applyNumberFormat="0" applyProtection="0">
      <alignment horizontal="center"/>
    </xf>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47" fillId="26" borderId="49" applyNumberFormat="0" applyProtection="0">
      <alignment horizontal="center"/>
    </xf>
    <xf numFmtId="10" fontId="92" fillId="25" borderId="49" applyNumberFormat="0" applyBorder="0" applyAlignment="0" applyProtection="0"/>
    <xf numFmtId="0" fontId="2" fillId="0" borderId="49" applyNumberFormat="0" applyFill="0" applyAlignment="0" applyProtection="0"/>
    <xf numFmtId="0" fontId="47" fillId="26" borderId="49" applyNumberFormat="0" applyProtection="0">
      <alignment horizontal="center"/>
    </xf>
    <xf numFmtId="0" fontId="1" fillId="44" borderId="0" applyNumberFormat="0" applyBorder="0" applyAlignment="0" applyProtection="0"/>
    <xf numFmtId="0" fontId="2" fillId="0" borderId="49" applyFill="0" applyAlignment="0" applyProtection="0"/>
    <xf numFmtId="0" fontId="2" fillId="0" borderId="49" applyFill="0" applyAlignment="0" applyProtection="0"/>
    <xf numFmtId="10" fontId="92" fillId="25" borderId="49" applyNumberFormat="0" applyBorder="0" applyAlignment="0" applyProtection="0"/>
    <xf numFmtId="0" fontId="1" fillId="44" borderId="0" applyNumberFormat="0" applyBorder="0" applyAlignment="0" applyProtection="0"/>
    <xf numFmtId="0" fontId="47" fillId="26" borderId="49"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27" fillId="0" borderId="28">
      <alignment horizontal="left" vertical="center"/>
    </xf>
    <xf numFmtId="10" fontId="92" fillId="25" borderId="49" applyNumberFormat="0" applyBorder="0" applyAlignment="0" applyProtection="0"/>
    <xf numFmtId="10" fontId="92" fillId="25" borderId="49"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7" fillId="26" borderId="49" applyNumberFormat="0" applyProtection="0">
      <alignment horizontal="center"/>
    </xf>
    <xf numFmtId="0" fontId="47" fillId="26" borderId="49" applyNumberFormat="0" applyProtection="0">
      <alignment horizontal="center"/>
    </xf>
    <xf numFmtId="0" fontId="1" fillId="40" borderId="0" applyNumberFormat="0" applyBorder="0" applyAlignment="0" applyProtection="0"/>
    <xf numFmtId="0" fontId="1" fillId="40" borderId="0" applyNumberFormat="0" applyBorder="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2" fillId="0" borderId="49" applyFill="0" applyAlignment="0" applyProtection="0"/>
    <xf numFmtId="0" fontId="1" fillId="44" borderId="0" applyNumberFormat="0" applyBorder="0" applyAlignment="0" applyProtection="0"/>
    <xf numFmtId="10" fontId="92" fillId="25" borderId="49"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 fillId="0" borderId="49" applyFill="0" applyAlignment="0" applyProtection="0"/>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47" fillId="26" borderId="49" applyNumberFormat="0" applyProtection="0">
      <alignment horizontal="center"/>
    </xf>
    <xf numFmtId="0" fontId="1" fillId="40" borderId="0" applyNumberFormat="0" applyBorder="0" applyAlignment="0" applyProtection="0"/>
    <xf numFmtId="0" fontId="2" fillId="0" borderId="49" applyFill="0" applyAlignment="0" applyProtection="0"/>
    <xf numFmtId="0" fontId="2" fillId="0" borderId="49" applyFill="0" applyAlignment="0" applyProtection="0"/>
    <xf numFmtId="0" fontId="1" fillId="44" borderId="0" applyNumberFormat="0" applyBorder="0" applyAlignment="0" applyProtection="0"/>
    <xf numFmtId="0" fontId="2" fillId="0" borderId="49" applyFill="0" applyAlignment="0" applyProtection="0"/>
    <xf numFmtId="0" fontId="1" fillId="44" borderId="0" applyNumberFormat="0" applyBorder="0" applyAlignment="0" applyProtection="0"/>
    <xf numFmtId="0" fontId="1" fillId="40" borderId="0" applyNumberFormat="0" applyBorder="0" applyAlignment="0" applyProtection="0"/>
    <xf numFmtId="0" fontId="2" fillId="0" borderId="49" applyNumberFormat="0" applyFill="0" applyAlignment="0" applyProtection="0"/>
    <xf numFmtId="0" fontId="47" fillId="26" borderId="49" applyNumberFormat="0" applyProtection="0">
      <alignment horizontal="center"/>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47" fillId="26" borderId="49" applyNumberFormat="0" applyProtection="0">
      <alignment horizontal="center"/>
    </xf>
    <xf numFmtId="0" fontId="2" fillId="0" borderId="49" applyFill="0" applyAlignment="0" applyProtection="0"/>
    <xf numFmtId="0" fontId="47" fillId="26" borderId="49" applyNumberFormat="0" applyProtection="0">
      <alignment horizontal="center"/>
    </xf>
    <xf numFmtId="0" fontId="1" fillId="44" borderId="0" applyNumberFormat="0" applyBorder="0" applyAlignment="0" applyProtection="0"/>
    <xf numFmtId="10" fontId="92" fillId="25" borderId="49" applyNumberFormat="0" applyBorder="0" applyAlignment="0" applyProtection="0"/>
    <xf numFmtId="0" fontId="1" fillId="44" borderId="0" applyNumberFormat="0" applyBorder="0" applyAlignment="0" applyProtection="0"/>
    <xf numFmtId="0" fontId="2" fillId="0" borderId="49" applyNumberFormat="0" applyFill="0" applyAlignment="0" applyProtection="0"/>
    <xf numFmtId="0" fontId="1" fillId="44" borderId="0" applyNumberFormat="0" applyBorder="0" applyAlignment="0" applyProtection="0"/>
    <xf numFmtId="0" fontId="2" fillId="0" borderId="49" applyNumberFormat="0" applyFill="0" applyAlignment="0" applyProtection="0"/>
    <xf numFmtId="0" fontId="1" fillId="44" borderId="0" applyNumberFormat="0" applyBorder="0" applyAlignment="0" applyProtection="0"/>
    <xf numFmtId="0" fontId="2" fillId="0" borderId="49" applyNumberFormat="0" applyFill="0" applyAlignment="0" applyProtection="0"/>
    <xf numFmtId="0" fontId="47" fillId="26" borderId="49" applyNumberFormat="0" applyProtection="0">
      <alignment horizontal="center"/>
    </xf>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10" fontId="92" fillId="25" borderId="49"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7" fillId="26" borderId="49" applyNumberFormat="0" applyProtection="0">
      <alignment horizontal="center"/>
    </xf>
    <xf numFmtId="0" fontId="2" fillId="0" borderId="49" applyFill="0" applyAlignment="0" applyProtection="0"/>
    <xf numFmtId="10" fontId="92" fillId="25" borderId="49" applyNumberFormat="0" applyBorder="0" applyAlignment="0" applyProtection="0"/>
    <xf numFmtId="0" fontId="2" fillId="0" borderId="49" applyNumberFormat="0" applyFill="0" applyAlignment="0" applyProtection="0"/>
    <xf numFmtId="0" fontId="2" fillId="0" borderId="49" applyFill="0" applyAlignment="0" applyProtection="0"/>
    <xf numFmtId="0" fontId="1" fillId="36"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4"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0" fontId="1" fillId="86"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0" fontId="1" fillId="0" borderId="0"/>
    <xf numFmtId="176"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176"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 fillId="36" borderId="0" applyNumberFormat="0" applyBorder="0" applyAlignment="0" applyProtection="0"/>
    <xf numFmtId="172" fontId="1" fillId="40" borderId="0" applyNumberFormat="0" applyBorder="0" applyAlignment="0" applyProtection="0"/>
    <xf numFmtId="172" fontId="1" fillId="44" borderId="0" applyNumberFormat="0" applyBorder="0" applyAlignment="0" applyProtection="0"/>
    <xf numFmtId="172" fontId="1" fillId="48" borderId="0" applyNumberFormat="0" applyBorder="0" applyAlignment="0" applyProtection="0"/>
    <xf numFmtId="172" fontId="1" fillId="52" borderId="0" applyNumberFormat="0" applyBorder="0" applyAlignment="0" applyProtection="0"/>
    <xf numFmtId="172" fontId="1" fillId="56" borderId="0" applyNumberFormat="0" applyBorder="0" applyAlignment="0" applyProtection="0"/>
    <xf numFmtId="172" fontId="1" fillId="37" borderId="0" applyNumberFormat="0" applyBorder="0" applyAlignment="0" applyProtection="0"/>
    <xf numFmtId="172" fontId="1" fillId="41" borderId="0" applyNumberFormat="0" applyBorder="0" applyAlignment="0" applyProtection="0"/>
    <xf numFmtId="172" fontId="1" fillId="45" borderId="0" applyNumberFormat="0" applyBorder="0" applyAlignment="0" applyProtection="0"/>
    <xf numFmtId="172" fontId="1" fillId="49" borderId="0" applyNumberFormat="0" applyBorder="0" applyAlignment="0" applyProtection="0"/>
    <xf numFmtId="172" fontId="1" fillId="53" borderId="0" applyNumberFormat="0" applyBorder="0" applyAlignment="0" applyProtection="0"/>
    <xf numFmtId="172" fontId="1" fillId="5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6" borderId="32"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6" borderId="32" applyNumberFormat="0" applyFont="0" applyAlignment="0" applyProtection="0"/>
    <xf numFmtId="0" fontId="1" fillId="0" borderId="0"/>
    <xf numFmtId="0" fontId="1" fillId="36" borderId="0" applyNumberFormat="0" applyBorder="0" applyAlignment="0" applyProtection="0"/>
    <xf numFmtId="0" fontId="1" fillId="37"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0" borderId="0"/>
    <xf numFmtId="0" fontId="1" fillId="0" borderId="0"/>
    <xf numFmtId="0" fontId="1" fillId="0" borderId="0"/>
    <xf numFmtId="0" fontId="2" fillId="0" borderId="0"/>
    <xf numFmtId="0" fontId="33" fillId="65" borderId="3" applyNumberFormat="0" applyAlignment="0" applyProtection="0"/>
    <xf numFmtId="0" fontId="20" fillId="0" borderId="0"/>
    <xf numFmtId="0" fontId="47" fillId="26" borderId="49" applyNumberFormat="0" applyProtection="0">
      <alignment horizontal="center"/>
    </xf>
    <xf numFmtId="0" fontId="34" fillId="80" borderId="5"/>
    <xf numFmtId="0" fontId="2" fillId="0" borderId="49" applyFill="0" applyAlignment="0" applyProtection="0"/>
    <xf numFmtId="0" fontId="2" fillId="25" borderId="13" applyNumberFormat="0" applyFont="0" applyAlignment="0" applyProtection="0"/>
    <xf numFmtId="0" fontId="1" fillId="0" borderId="0"/>
    <xf numFmtId="0" fontId="53" fillId="0" borderId="16" applyNumberFormat="0" applyFill="0" applyAlignment="0" applyProtection="0"/>
    <xf numFmtId="0" fontId="15" fillId="78" borderId="3" applyNumberFormat="0" applyAlignment="0" applyProtection="0"/>
    <xf numFmtId="0" fontId="19" fillId="0" borderId="5"/>
    <xf numFmtId="0" fontId="19" fillId="0" borderId="5"/>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23"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48"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127" fillId="78" borderId="3" applyNumberFormat="0" applyAlignment="0" applyProtection="0"/>
    <xf numFmtId="0" fontId="134" fillId="65" borderId="3" applyNumberFormat="0" applyAlignment="0" applyProtection="0"/>
    <xf numFmtId="0" fontId="137" fillId="78" borderId="14" applyNumberFormat="0" applyAlignment="0" applyProtection="0"/>
    <xf numFmtId="0" fontId="119" fillId="0" borderId="16" applyNumberFormat="0" applyFill="0" applyAlignment="0" applyProtection="0"/>
    <xf numFmtId="0" fontId="34" fillId="0" borderId="5"/>
    <xf numFmtId="0" fontId="53" fillId="0" borderId="16" applyNumberFormat="0" applyFill="0" applyAlignment="0" applyProtection="0"/>
    <xf numFmtId="0" fontId="15" fillId="21"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38" fillId="21" borderId="14" applyNumberFormat="0" applyAlignment="0" applyProtection="0"/>
    <xf numFmtId="0" fontId="19" fillId="0" borderId="5"/>
    <xf numFmtId="0" fontId="19" fillId="0" borderId="5"/>
    <xf numFmtId="0" fontId="33" fillId="8" borderId="3" applyNumberFormat="0" applyAlignment="0" applyProtection="0"/>
    <xf numFmtId="0" fontId="134" fillId="65" borderId="3" applyNumberFormat="0" applyAlignment="0" applyProtection="0"/>
    <xf numFmtId="0" fontId="34" fillId="23" borderId="5"/>
    <xf numFmtId="0" fontId="15" fillId="21" borderId="3" applyNumberFormat="0" applyAlignment="0" applyProtection="0"/>
    <xf numFmtId="0" fontId="15" fillId="78" borderId="3" applyNumberFormat="0" applyAlignment="0" applyProtection="0"/>
    <xf numFmtId="0" fontId="33" fillId="8" borderId="3" applyNumberFormat="0" applyAlignment="0" applyProtection="0"/>
    <xf numFmtId="0" fontId="33" fillId="65"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78" borderId="14" applyNumberFormat="0" applyAlignment="0" applyProtection="0"/>
    <xf numFmtId="0" fontId="119" fillId="0" borderId="16" applyNumberFormat="0" applyFill="0" applyAlignment="0" applyProtection="0"/>
    <xf numFmtId="0" fontId="127" fillId="78" borderId="3" applyNumberFormat="0" applyAlignment="0" applyProtection="0"/>
    <xf numFmtId="0" fontId="53" fillId="0" borderId="16" applyNumberFormat="0" applyFill="0" applyAlignment="0" applyProtection="0"/>
    <xf numFmtId="0" fontId="53" fillId="0" borderId="16" applyNumberFormat="0" applyFill="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134" fillId="65" borderId="3" applyNumberFormat="0" applyAlignment="0" applyProtection="0"/>
    <xf numFmtId="0" fontId="134" fillId="65"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3" fillId="65" borderId="3" applyNumberFormat="0" applyAlignment="0" applyProtection="0"/>
    <xf numFmtId="0" fontId="134" fillId="65" borderId="3" applyNumberFormat="0" applyAlignment="0" applyProtection="0"/>
    <xf numFmtId="0" fontId="33" fillId="65" borderId="3" applyNumberFormat="0" applyAlignment="0" applyProtection="0"/>
    <xf numFmtId="0" fontId="2" fillId="25" borderId="13" applyNumberFormat="0" applyFont="0" applyAlignment="0" applyProtection="0"/>
    <xf numFmtId="172" fontId="33" fillId="65" borderId="3" applyNumberFormat="0" applyAlignment="0" applyProtection="0"/>
    <xf numFmtId="0" fontId="2" fillId="83" borderId="13" applyNumberFormat="0" applyFont="0" applyAlignment="0" applyProtection="0"/>
    <xf numFmtId="0" fontId="15" fillId="78" borderId="3" applyNumberFormat="0" applyAlignment="0" applyProtection="0"/>
    <xf numFmtId="0" fontId="15" fillId="78" borderId="3" applyNumberFormat="0" applyAlignment="0" applyProtection="0"/>
    <xf numFmtId="0" fontId="2" fillId="83" borderId="13" applyNumberFormat="0" applyFont="0" applyAlignment="0" applyProtection="0"/>
    <xf numFmtId="0" fontId="47" fillId="26" borderId="49" applyNumberFormat="0" applyProtection="0">
      <alignment horizontal="center"/>
    </xf>
    <xf numFmtId="0" fontId="47" fillId="26" borderId="49" applyNumberFormat="0" applyProtection="0">
      <alignment horizontal="center"/>
    </xf>
    <xf numFmtId="0" fontId="53" fillId="0" borderId="16" applyNumberFormat="0" applyFill="0" applyAlignment="0" applyProtection="0"/>
    <xf numFmtId="0" fontId="2"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47" fillId="26" borderId="49" applyNumberFormat="0" applyProtection="0">
      <alignment horizontal="center"/>
    </xf>
    <xf numFmtId="0" fontId="15" fillId="78"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172" fontId="18" fillId="83" borderId="13" applyNumberFormat="0" applyFont="0" applyAlignment="0" applyProtection="0"/>
    <xf numFmtId="0" fontId="38" fillId="78" borderId="14" applyNumberForma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38" fillId="78" borderId="14" applyNumberFormat="0" applyAlignment="0" applyProtection="0"/>
    <xf numFmtId="0" fontId="47" fillId="26" borderId="49" applyNumberFormat="0" applyProtection="0">
      <alignment horizontal="center"/>
    </xf>
    <xf numFmtId="0" fontId="33" fillId="65" borderId="3" applyNumberFormat="0" applyAlignment="0" applyProtection="0"/>
    <xf numFmtId="0" fontId="34" fillId="23" borderId="5"/>
    <xf numFmtId="0" fontId="53" fillId="0" borderId="16" applyNumberFormat="0" applyFill="0" applyAlignment="0" applyProtection="0"/>
    <xf numFmtId="0" fontId="38" fillId="21" borderId="14" applyNumberFormat="0" applyAlignment="0" applyProtection="0"/>
    <xf numFmtId="0" fontId="33" fillId="65" borderId="3" applyNumberFormat="0" applyAlignment="0" applyProtection="0"/>
    <xf numFmtId="0" fontId="19" fillId="0" borderId="5"/>
    <xf numFmtId="0" fontId="19" fillId="0" borderId="5"/>
    <xf numFmtId="0" fontId="47" fillId="26" borderId="49" applyNumberFormat="0" applyProtection="0">
      <alignment horizontal="center"/>
    </xf>
    <xf numFmtId="0" fontId="47" fillId="26" borderId="49" applyNumberFormat="0" applyProtection="0">
      <alignment horizontal="center"/>
    </xf>
    <xf numFmtId="0" fontId="97" fillId="83" borderId="13" applyNumberFormat="0" applyFont="0" applyAlignment="0" applyProtection="0"/>
    <xf numFmtId="0" fontId="2" fillId="83" borderId="13" applyNumberFormat="0" applyFont="0" applyAlignment="0" applyProtection="0"/>
    <xf numFmtId="0" fontId="34" fillId="80" borderId="5"/>
    <xf numFmtId="0" fontId="97" fillId="83" borderId="13" applyNumberFormat="0" applyFont="0" applyAlignment="0" applyProtection="0"/>
    <xf numFmtId="0" fontId="38" fillId="21" borderId="14" applyNumberFormat="0" applyAlignment="0" applyProtection="0"/>
    <xf numFmtId="0" fontId="33" fillId="65" borderId="3" applyNumberFormat="0" applyAlignment="0" applyProtection="0"/>
    <xf numFmtId="0" fontId="33" fillId="65" borderId="3" applyNumberFormat="0" applyAlignment="0" applyProtection="0"/>
    <xf numFmtId="0" fontId="2" fillId="0" borderId="49" applyFill="0" applyAlignment="0" applyProtection="0"/>
    <xf numFmtId="10" fontId="92" fillId="25" borderId="49" applyNumberFormat="0" applyBorder="0" applyAlignment="0" applyProtection="0"/>
    <xf numFmtId="0" fontId="38" fillId="21" borderId="14" applyNumberFormat="0" applyAlignment="0" applyProtection="0"/>
    <xf numFmtId="0" fontId="34" fillId="0" borderId="5"/>
    <xf numFmtId="0" fontId="38" fillId="78" borderId="14" applyNumberFormat="0" applyAlignment="0" applyProtection="0"/>
    <xf numFmtId="0" fontId="97" fillId="83" borderId="13" applyNumberFormat="0" applyFont="0" applyAlignment="0" applyProtection="0"/>
    <xf numFmtId="0" fontId="34" fillId="80" borderId="5"/>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33" fillId="8" borderId="3" applyNumberFormat="0" applyAlignment="0" applyProtection="0"/>
    <xf numFmtId="0" fontId="15" fillId="78" borderId="3" applyNumberFormat="0" applyAlignment="0" applyProtection="0"/>
    <xf numFmtId="0" fontId="2" fillId="0" borderId="49" applyNumberFormat="0" applyFill="0" applyAlignment="0" applyProtection="0"/>
    <xf numFmtId="0" fontId="38" fillId="78" borderId="14" applyNumberFormat="0" applyAlignment="0" applyProtection="0"/>
    <xf numFmtId="0" fontId="33" fillId="8" borderId="3" applyNumberFormat="0" applyAlignment="0" applyProtection="0"/>
    <xf numFmtId="0" fontId="38" fillId="78" borderId="14" applyNumberFormat="0" applyAlignment="0" applyProtection="0"/>
    <xf numFmtId="0" fontId="97" fillId="83" borderId="13" applyNumberFormat="0" applyFont="0" applyAlignment="0" applyProtection="0"/>
    <xf numFmtId="0" fontId="34" fillId="0" borderId="5"/>
    <xf numFmtId="0" fontId="2" fillId="0" borderId="49" applyFill="0" applyAlignment="0" applyProtection="0"/>
    <xf numFmtId="0" fontId="34" fillId="23" borderId="5"/>
    <xf numFmtId="0" fontId="19" fillId="0" borderId="5"/>
    <xf numFmtId="172" fontId="15" fillId="78" borderId="3" applyNumberFormat="0" applyAlignment="0" applyProtection="0"/>
    <xf numFmtId="0" fontId="19" fillId="0" borderId="5"/>
    <xf numFmtId="0" fontId="2" fillId="0" borderId="49" applyNumberFormat="0" applyFill="0" applyAlignment="0" applyProtection="0"/>
    <xf numFmtId="0" fontId="34" fillId="23" borderId="5"/>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15" fillId="21" borderId="3" applyNumberFormat="0" applyAlignment="0" applyProtection="0"/>
    <xf numFmtId="0" fontId="2" fillId="0" borderId="49" applyFill="0" applyAlignment="0" applyProtection="0"/>
    <xf numFmtId="10" fontId="92" fillId="25" borderId="49" applyNumberFormat="0" applyBorder="0" applyAlignment="0" applyProtection="0"/>
    <xf numFmtId="0" fontId="15" fillId="21" borderId="3" applyNumberFormat="0" applyAlignment="0" applyProtection="0"/>
    <xf numFmtId="0" fontId="2" fillId="83" borderId="13" applyNumberFormat="0" applyFont="0" applyAlignment="0" applyProtection="0"/>
    <xf numFmtId="0" fontId="2" fillId="0" borderId="49" applyFill="0" applyAlignment="0" applyProtection="0"/>
    <xf numFmtId="0" fontId="53" fillId="0" borderId="16" applyNumberFormat="0" applyFill="0" applyAlignment="0" applyProtection="0"/>
    <xf numFmtId="0" fontId="2" fillId="25" borderId="13" applyNumberFormat="0" applyFont="0" applyAlignment="0" applyProtection="0"/>
    <xf numFmtId="0" fontId="15" fillId="78" borderId="3"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34" fillId="0" borderId="5"/>
    <xf numFmtId="0" fontId="2" fillId="0" borderId="49" applyFill="0" applyAlignment="0" applyProtection="0"/>
    <xf numFmtId="172" fontId="53" fillId="0" borderId="16" applyNumberFormat="0" applyFill="0" applyAlignment="0" applyProtection="0"/>
    <xf numFmtId="0" fontId="34" fillId="80" borderId="5"/>
    <xf numFmtId="0" fontId="19" fillId="0" borderId="5"/>
    <xf numFmtId="172" fontId="33" fillId="65" borderId="3" applyNumberFormat="0" applyAlignment="0" applyProtection="0"/>
    <xf numFmtId="172" fontId="18"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2" fillId="0" borderId="49" applyNumberFormat="0" applyFill="0" applyAlignment="0" applyProtection="0"/>
    <xf numFmtId="172" fontId="38" fillId="78" borderId="14" applyNumberFormat="0" applyAlignment="0" applyProtection="0"/>
    <xf numFmtId="0" fontId="2" fillId="0" borderId="49" applyFill="0" applyAlignment="0" applyProtection="0"/>
    <xf numFmtId="10" fontId="92" fillId="25" borderId="49" applyNumberFormat="0" applyBorder="0" applyAlignment="0" applyProtection="0"/>
    <xf numFmtId="0" fontId="19" fillId="0" borderId="5"/>
    <xf numFmtId="0" fontId="33" fillId="8" borderId="3" applyNumberFormat="0" applyAlignment="0" applyProtection="0"/>
    <xf numFmtId="0" fontId="15" fillId="21"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38" fillId="78" borderId="14" applyNumberFormat="0" applyAlignment="0" applyProtection="0"/>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33" fillId="8" borderId="3" applyNumberFormat="0" applyAlignment="0" applyProtection="0"/>
    <xf numFmtId="0" fontId="38" fillId="21" borderId="14" applyNumberFormat="0" applyAlignment="0" applyProtection="0"/>
    <xf numFmtId="0" fontId="2" fillId="25" borderId="13" applyNumberFormat="0" applyFont="0" applyAlignment="0" applyProtection="0"/>
    <xf numFmtId="0" fontId="15" fillId="21" borderId="3" applyNumberFormat="0" applyAlignment="0" applyProtection="0"/>
    <xf numFmtId="0" fontId="15" fillId="21" borderId="3" applyNumberFormat="0" applyAlignment="0" applyProtection="0"/>
    <xf numFmtId="0" fontId="19" fillId="0" borderId="5"/>
    <xf numFmtId="0" fontId="33" fillId="8" borderId="3" applyNumberFormat="0" applyAlignment="0" applyProtection="0"/>
    <xf numFmtId="0" fontId="34" fillId="23" borderId="5"/>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38" fillId="21" borderId="14" applyNumberFormat="0" applyAlignment="0" applyProtection="0"/>
    <xf numFmtId="0" fontId="19" fillId="0" borderId="5"/>
    <xf numFmtId="0" fontId="53" fillId="0" borderId="16" applyNumberFormat="0" applyFill="0" applyAlignment="0" applyProtection="0"/>
    <xf numFmtId="0" fontId="34" fillId="0" borderId="5"/>
    <xf numFmtId="0" fontId="137" fillId="78" borderId="14" applyNumberFormat="0" applyAlignment="0" applyProtection="0"/>
    <xf numFmtId="0" fontId="15" fillId="21" borderId="3" applyNumberFormat="0" applyAlignment="0" applyProtection="0"/>
    <xf numFmtId="0" fontId="15" fillId="78" borderId="3" applyNumberFormat="0" applyAlignment="0" applyProtection="0"/>
    <xf numFmtId="0" fontId="19" fillId="0" borderId="5"/>
    <xf numFmtId="0" fontId="33" fillId="8" borderId="3" applyNumberFormat="0" applyAlignment="0" applyProtection="0"/>
    <xf numFmtId="0" fontId="33" fillId="65" borderId="3" applyNumberFormat="0" applyAlignment="0" applyProtection="0"/>
    <xf numFmtId="0" fontId="34" fillId="23" borderId="5"/>
    <xf numFmtId="0" fontId="33" fillId="65" borderId="3" applyNumberFormat="0" applyAlignment="0" applyProtection="0"/>
    <xf numFmtId="0" fontId="33" fillId="8" borderId="3" applyNumberFormat="0" applyAlignment="0" applyProtection="0"/>
    <xf numFmtId="0" fontId="15" fillId="78" borderId="3" applyNumberFormat="0" applyAlignment="0" applyProtection="0"/>
    <xf numFmtId="0" fontId="15" fillId="21"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78" borderId="14" applyNumberFormat="0" applyAlignment="0" applyProtection="0"/>
    <xf numFmtId="0" fontId="19" fillId="0" borderId="5"/>
    <xf numFmtId="0" fontId="53" fillId="0" borderId="16" applyNumberFormat="0" applyFill="0" applyAlignment="0" applyProtection="0"/>
    <xf numFmtId="0" fontId="53" fillId="0" borderId="16" applyNumberFormat="0" applyFill="0" applyAlignment="0" applyProtection="0"/>
    <xf numFmtId="0" fontId="34"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33" fillId="65" borderId="3" applyNumberFormat="0" applyAlignment="0" applyProtection="0"/>
    <xf numFmtId="0" fontId="33" fillId="65" borderId="3" applyNumberFormat="0" applyAlignment="0" applyProtection="0"/>
    <xf numFmtId="0" fontId="34" fillId="23"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48"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127" fillId="78" borderId="3" applyNumberFormat="0" applyAlignment="0" applyProtection="0"/>
    <xf numFmtId="0" fontId="134" fillId="65" borderId="3" applyNumberFormat="0" applyAlignment="0" applyProtection="0"/>
    <xf numFmtId="0" fontId="137" fillId="78" borderId="14" applyNumberFormat="0" applyAlignment="0" applyProtection="0"/>
    <xf numFmtId="0" fontId="119" fillId="0" borderId="16" applyNumberFormat="0" applyFill="0" applyAlignment="0" applyProtection="0"/>
    <xf numFmtId="0" fontId="34" fillId="0" borderId="5"/>
    <xf numFmtId="0" fontId="53" fillId="0" borderId="16" applyNumberFormat="0" applyFill="0" applyAlignment="0" applyProtection="0"/>
    <xf numFmtId="0" fontId="15" fillId="21"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19" fillId="0" borderId="5"/>
    <xf numFmtId="0" fontId="19" fillId="0" borderId="5"/>
    <xf numFmtId="0" fontId="33" fillId="8" borderId="3" applyNumberFormat="0" applyAlignment="0" applyProtection="0"/>
    <xf numFmtId="0" fontId="134" fillId="65" borderId="3" applyNumberFormat="0" applyAlignment="0" applyProtection="0"/>
    <xf numFmtId="0" fontId="34" fillId="23" borderId="5"/>
    <xf numFmtId="0" fontId="15" fillId="21" borderId="3" applyNumberFormat="0" applyAlignment="0" applyProtection="0"/>
    <xf numFmtId="0" fontId="15" fillId="78" borderId="3" applyNumberFormat="0" applyAlignment="0" applyProtection="0"/>
    <xf numFmtId="0" fontId="33" fillId="8" borderId="3" applyNumberFormat="0" applyAlignment="0" applyProtection="0"/>
    <xf numFmtId="0" fontId="33" fillId="65"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119" fillId="0" borderId="16" applyNumberFormat="0" applyFill="0" applyAlignment="0" applyProtection="0"/>
    <xf numFmtId="0" fontId="127" fillId="78" borderId="3" applyNumberFormat="0" applyAlignment="0" applyProtection="0"/>
    <xf numFmtId="0" fontId="53" fillId="0" borderId="16" applyNumberFormat="0" applyFill="0" applyAlignment="0" applyProtection="0"/>
    <xf numFmtId="0" fontId="53" fillId="0" borderId="16" applyNumberFormat="0" applyFill="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0"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172" fontId="15" fillId="78"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8"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0"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172" fontId="33" fillId="65" borderId="3" applyNumberFormat="0" applyAlignment="0" applyProtection="0"/>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80"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34" fillId="23" borderId="5"/>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97" fillId="83" borderId="13" applyNumberFormat="0" applyFont="0" applyAlignment="0" applyProtection="0"/>
    <xf numFmtId="0" fontId="134" fillId="65" borderId="3" applyNumberFormat="0" applyAlignment="0" applyProtection="0"/>
    <xf numFmtId="0" fontId="134" fillId="65" borderId="3" applyNumberFormat="0" applyAlignment="0" applyProtection="0"/>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19" fillId="0" borderId="5"/>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172" fontId="53" fillId="0" borderId="16" applyNumberFormat="0" applyFill="0" applyAlignment="0" applyProtection="0"/>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4" fillId="0" borderId="5"/>
    <xf numFmtId="0" fontId="33" fillId="65" borderId="3" applyNumberFormat="0" applyAlignment="0" applyProtection="0"/>
    <xf numFmtId="0" fontId="134" fillId="65" borderId="3" applyNumberFormat="0" applyAlignment="0" applyProtection="0"/>
    <xf numFmtId="0" fontId="33" fillId="65" borderId="3" applyNumberFormat="0" applyAlignment="0" applyProtection="0"/>
    <xf numFmtId="0" fontId="2" fillId="25" borderId="13" applyNumberFormat="0" applyFont="0" applyAlignment="0" applyProtection="0"/>
    <xf numFmtId="172" fontId="33" fillId="65" borderId="3" applyNumberFormat="0" applyAlignment="0" applyProtection="0"/>
    <xf numFmtId="0" fontId="2" fillId="83" borderId="13" applyNumberFormat="0" applyFont="0" applyAlignment="0" applyProtection="0"/>
    <xf numFmtId="0" fontId="15" fillId="78" borderId="3" applyNumberFormat="0" applyAlignment="0" applyProtection="0"/>
    <xf numFmtId="0" fontId="15" fillId="78" borderId="3" applyNumberFormat="0" applyAlignment="0" applyProtection="0"/>
    <xf numFmtId="0" fontId="2" fillId="83" borderId="13" applyNumberFormat="0" applyFont="0" applyAlignment="0" applyProtection="0"/>
    <xf numFmtId="0" fontId="47" fillId="26" borderId="49" applyNumberFormat="0" applyProtection="0">
      <alignment horizontal="center"/>
    </xf>
    <xf numFmtId="0" fontId="47" fillId="26" borderId="49" applyNumberFormat="0" applyProtection="0">
      <alignment horizontal="center"/>
    </xf>
    <xf numFmtId="0" fontId="53" fillId="0" borderId="16" applyNumberFormat="0" applyFill="0" applyAlignment="0" applyProtection="0"/>
    <xf numFmtId="0" fontId="2" fillId="83" borderId="13" applyNumberFormat="0" applyFont="0" applyAlignment="0" applyProtection="0"/>
    <xf numFmtId="0" fontId="53" fillId="0" borderId="16" applyNumberFormat="0" applyFill="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47" fillId="26" borderId="49" applyNumberFormat="0" applyProtection="0">
      <alignment horizontal="center"/>
    </xf>
    <xf numFmtId="0" fontId="15" fillId="78" borderId="3" applyNumberForma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172" fontId="18" fillId="83" borderId="13" applyNumberFormat="0" applyFon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33" fillId="65" borderId="3" applyNumberFormat="0" applyAlignment="0" applyProtection="0"/>
    <xf numFmtId="0" fontId="34" fillId="23" borderId="5"/>
    <xf numFmtId="0" fontId="53" fillId="0" borderId="16" applyNumberFormat="0" applyFill="0" applyAlignment="0" applyProtection="0"/>
    <xf numFmtId="0" fontId="33" fillId="65" borderId="3" applyNumberFormat="0" applyAlignment="0" applyProtection="0"/>
    <xf numFmtId="0" fontId="19" fillId="0" borderId="5"/>
    <xf numFmtId="0" fontId="19" fillId="0" borderId="5"/>
    <xf numFmtId="0" fontId="47" fillId="26" borderId="49" applyNumberFormat="0" applyProtection="0">
      <alignment horizontal="center"/>
    </xf>
    <xf numFmtId="0" fontId="47" fillId="26" borderId="49" applyNumberFormat="0" applyProtection="0">
      <alignment horizontal="center"/>
    </xf>
    <xf numFmtId="0" fontId="97" fillId="83" borderId="13" applyNumberFormat="0" applyFont="0" applyAlignment="0" applyProtection="0"/>
    <xf numFmtId="0" fontId="2" fillId="83" borderId="13" applyNumberFormat="0" applyFont="0" applyAlignment="0" applyProtection="0"/>
    <xf numFmtId="0" fontId="34" fillId="80" borderId="5"/>
    <xf numFmtId="0" fontId="97" fillId="83" borderId="13" applyNumberFormat="0" applyFont="0" applyAlignment="0" applyProtection="0"/>
    <xf numFmtId="0" fontId="33" fillId="65" borderId="3" applyNumberFormat="0" applyAlignment="0" applyProtection="0"/>
    <xf numFmtId="0" fontId="33" fillId="65" borderId="3" applyNumberFormat="0" applyAlignment="0" applyProtection="0"/>
    <xf numFmtId="0" fontId="2" fillId="0" borderId="49" applyFill="0" applyAlignment="0" applyProtection="0"/>
    <xf numFmtId="10" fontId="92" fillId="25" borderId="49" applyNumberFormat="0" applyBorder="0" applyAlignment="0" applyProtection="0"/>
    <xf numFmtId="0" fontId="34" fillId="0" borderId="5"/>
    <xf numFmtId="0" fontId="97" fillId="83" borderId="13" applyNumberFormat="0" applyFont="0" applyAlignment="0" applyProtection="0"/>
    <xf numFmtId="0" fontId="34" fillId="80" borderId="5"/>
    <xf numFmtId="0" fontId="2" fillId="25" borderId="13" applyNumberFormat="0" applyFont="0" applyAlignment="0" applyProtection="0"/>
    <xf numFmtId="0" fontId="2" fillId="83" borderId="13" applyNumberFormat="0" applyFont="0" applyAlignment="0" applyProtection="0"/>
    <xf numFmtId="0" fontId="97" fillId="83" borderId="13" applyNumberFormat="0" applyFont="0" applyAlignment="0" applyProtection="0"/>
    <xf numFmtId="0" fontId="33" fillId="8" borderId="3" applyNumberFormat="0" applyAlignment="0" applyProtection="0"/>
    <xf numFmtId="0" fontId="15" fillId="78" borderId="3" applyNumberFormat="0" applyAlignment="0" applyProtection="0"/>
    <xf numFmtId="0" fontId="2" fillId="0" borderId="49" applyNumberFormat="0" applyFill="0" applyAlignment="0" applyProtection="0"/>
    <xf numFmtId="0" fontId="33" fillId="8" borderId="3" applyNumberFormat="0" applyAlignment="0" applyProtection="0"/>
    <xf numFmtId="0" fontId="97" fillId="83" borderId="13" applyNumberFormat="0" applyFont="0" applyAlignment="0" applyProtection="0"/>
    <xf numFmtId="0" fontId="34" fillId="0" borderId="5"/>
    <xf numFmtId="0" fontId="2" fillId="0" borderId="49" applyFill="0" applyAlignment="0" applyProtection="0"/>
    <xf numFmtId="0" fontId="34" fillId="23" borderId="5"/>
    <xf numFmtId="0" fontId="19" fillId="0" borderId="5"/>
    <xf numFmtId="172" fontId="15" fillId="78" borderId="3" applyNumberFormat="0" applyAlignment="0" applyProtection="0"/>
    <xf numFmtId="0" fontId="19" fillId="0" borderId="5"/>
    <xf numFmtId="0" fontId="2" fillId="0" borderId="49" applyNumberFormat="0" applyFill="0" applyAlignment="0" applyProtection="0"/>
    <xf numFmtId="0" fontId="34" fillId="23" borderId="5"/>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15" fillId="21" borderId="3" applyNumberFormat="0" applyAlignment="0" applyProtection="0"/>
    <xf numFmtId="0" fontId="2" fillId="0" borderId="49" applyFill="0" applyAlignment="0" applyProtection="0"/>
    <xf numFmtId="10" fontId="92" fillId="25" borderId="49" applyNumberFormat="0" applyBorder="0" applyAlignment="0" applyProtection="0"/>
    <xf numFmtId="0" fontId="15" fillId="21" borderId="3" applyNumberFormat="0" applyAlignment="0" applyProtection="0"/>
    <xf numFmtId="0" fontId="2" fillId="83" borderId="13" applyNumberFormat="0" applyFont="0" applyAlignment="0" applyProtection="0"/>
    <xf numFmtId="0" fontId="2" fillId="0" borderId="49" applyFill="0" applyAlignment="0" applyProtection="0"/>
    <xf numFmtId="0" fontId="53" fillId="0" borderId="16" applyNumberFormat="0" applyFill="0" applyAlignment="0" applyProtection="0"/>
    <xf numFmtId="0" fontId="2" fillId="25" borderId="13" applyNumberFormat="0" applyFont="0" applyAlignment="0" applyProtection="0"/>
    <xf numFmtId="0" fontId="15" fillId="78" borderId="3" applyNumberFormat="0" applyAlignment="0" applyProtection="0"/>
    <xf numFmtId="0" fontId="97" fillId="83" borderId="13" applyNumberFormat="0" applyFont="0" applyAlignment="0" applyProtection="0"/>
    <xf numFmtId="0" fontId="2" fillId="83" borderId="13" applyNumberFormat="0" applyFont="0" applyAlignment="0" applyProtection="0"/>
    <xf numFmtId="0" fontId="34" fillId="0" borderId="5"/>
    <xf numFmtId="0" fontId="2" fillId="0" borderId="49" applyFill="0" applyAlignment="0" applyProtection="0"/>
    <xf numFmtId="172" fontId="53" fillId="0" borderId="16" applyNumberFormat="0" applyFill="0" applyAlignment="0" applyProtection="0"/>
    <xf numFmtId="0" fontId="34" fillId="80" borderId="5"/>
    <xf numFmtId="0" fontId="19" fillId="0" borderId="5"/>
    <xf numFmtId="172" fontId="33" fillId="65" borderId="3" applyNumberFormat="0" applyAlignment="0" applyProtection="0"/>
    <xf numFmtId="172" fontId="18"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53" fillId="0" borderId="16" applyNumberFormat="0" applyFill="0" applyAlignment="0" applyProtection="0"/>
    <xf numFmtId="0" fontId="2" fillId="0" borderId="49" applyNumberFormat="0" applyFill="0" applyAlignment="0" applyProtection="0"/>
    <xf numFmtId="0" fontId="2" fillId="0" borderId="49" applyFill="0" applyAlignment="0" applyProtection="0"/>
    <xf numFmtId="10" fontId="92" fillId="25" borderId="49" applyNumberFormat="0" applyBorder="0" applyAlignment="0" applyProtection="0"/>
    <xf numFmtId="0" fontId="19" fillId="0" borderId="5"/>
    <xf numFmtId="0" fontId="33" fillId="8" borderId="3" applyNumberFormat="0" applyAlignment="0" applyProtection="0"/>
    <xf numFmtId="0" fontId="15" fillId="21"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2" fillId="83" borderId="13" applyNumberFormat="0" applyFont="0" applyAlignment="0" applyProtection="0"/>
    <xf numFmtId="0" fontId="15" fillId="78" borderId="3" applyNumberFormat="0" applyAlignment="0" applyProtection="0"/>
    <xf numFmtId="0" fontId="33" fillId="65" borderId="3" applyNumberFormat="0" applyAlignment="0" applyProtection="0"/>
    <xf numFmtId="0" fontId="18" fillId="83" borderId="13" applyNumberFormat="0" applyFont="0" applyAlignment="0" applyProtection="0"/>
    <xf numFmtId="0" fontId="53" fillId="0" borderId="16" applyNumberFormat="0" applyFill="0" applyAlignment="0" applyProtection="0"/>
    <xf numFmtId="0" fontId="33" fillId="65" borderId="3" applyNumberFormat="0" applyAlignment="0" applyProtection="0"/>
    <xf numFmtId="0" fontId="2" fillId="83" borderId="13" applyNumberFormat="0" applyFont="0" applyAlignment="0" applyProtection="0"/>
    <xf numFmtId="0" fontId="33" fillId="8" borderId="3" applyNumberFormat="0" applyAlignment="0" applyProtection="0"/>
    <xf numFmtId="0" fontId="2" fillId="25" borderId="13" applyNumberFormat="0" applyFont="0" applyAlignment="0" applyProtection="0"/>
    <xf numFmtId="0" fontId="15" fillId="21" borderId="3" applyNumberFormat="0" applyAlignment="0" applyProtection="0"/>
    <xf numFmtId="0" fontId="15" fillId="21" borderId="3" applyNumberFormat="0" applyAlignment="0" applyProtection="0"/>
    <xf numFmtId="0" fontId="19" fillId="0" borderId="5"/>
    <xf numFmtId="0" fontId="33" fillId="8" borderId="3" applyNumberFormat="0" applyAlignment="0" applyProtection="0"/>
    <xf numFmtId="0" fontId="34" fillId="23" borderId="5"/>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9" fillId="0" borderId="5"/>
    <xf numFmtId="0" fontId="53" fillId="0" borderId="16" applyNumberFormat="0" applyFill="0" applyAlignment="0" applyProtection="0"/>
    <xf numFmtId="0" fontId="34" fillId="0" borderId="5"/>
    <xf numFmtId="0" fontId="15" fillId="21" borderId="3" applyNumberFormat="0" applyAlignment="0" applyProtection="0"/>
    <xf numFmtId="0" fontId="15" fillId="78" borderId="3" applyNumberFormat="0" applyAlignment="0" applyProtection="0"/>
    <xf numFmtId="0" fontId="19" fillId="0" borderId="5"/>
    <xf numFmtId="0" fontId="33" fillId="8" borderId="3" applyNumberFormat="0" applyAlignment="0" applyProtection="0"/>
    <xf numFmtId="0" fontId="33" fillId="65" borderId="3" applyNumberFormat="0" applyAlignment="0" applyProtection="0"/>
    <xf numFmtId="0" fontId="34" fillId="23" borderId="5"/>
    <xf numFmtId="0" fontId="33" fillId="65" borderId="3" applyNumberFormat="0" applyAlignment="0" applyProtection="0"/>
    <xf numFmtId="0" fontId="33" fillId="8" borderId="3" applyNumberFormat="0" applyAlignment="0" applyProtection="0"/>
    <xf numFmtId="0" fontId="15" fillId="78" borderId="3" applyNumberFormat="0" applyAlignment="0" applyProtection="0"/>
    <xf numFmtId="0" fontId="15" fillId="21" borderId="3" applyNumberForma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19" fillId="0" borderId="5"/>
    <xf numFmtId="0" fontId="53" fillId="0" borderId="16" applyNumberFormat="0" applyFill="0" applyAlignment="0" applyProtection="0"/>
    <xf numFmtId="0" fontId="53" fillId="0" borderId="16" applyNumberFormat="0" applyFill="0" applyAlignment="0" applyProtection="0"/>
    <xf numFmtId="0" fontId="34" fillId="0" borderId="5"/>
    <xf numFmtId="0" fontId="15" fillId="78" borderId="3" applyNumberFormat="0" applyAlignment="0" applyProtection="0"/>
    <xf numFmtId="0" fontId="15" fillId="89" borderId="3" applyNumberFormat="0" applyAlignment="0" applyProtection="0"/>
    <xf numFmtId="0" fontId="15" fillId="78" borderId="3" applyNumberFormat="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33" fillId="65" borderId="3" applyNumberFormat="0" applyAlignment="0" applyProtection="0"/>
    <xf numFmtId="0" fontId="33" fillId="65" borderId="3" applyNumberFormat="0" applyAlignment="0" applyProtection="0"/>
    <xf numFmtId="0" fontId="38" fillId="89"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0" fontId="127" fillId="78" borderId="3" applyNumberFormat="0" applyAlignment="0" applyProtection="0"/>
    <xf numFmtId="0" fontId="134" fillId="65" borderId="3" applyNumberFormat="0" applyAlignment="0" applyProtection="0"/>
    <xf numFmtId="0" fontId="137" fillId="78" borderId="14" applyNumberFormat="0" applyAlignment="0" applyProtection="0"/>
    <xf numFmtId="0" fontId="38" fillId="21" borderId="14" applyNumberFormat="0" applyAlignment="0" applyProtection="0"/>
    <xf numFmtId="0" fontId="27" fillId="0" borderId="28">
      <alignment horizontal="left" vertical="center"/>
    </xf>
    <xf numFmtId="0" fontId="27" fillId="0" borderId="28">
      <alignment horizontal="left" vertical="center"/>
    </xf>
    <xf numFmtId="0" fontId="27" fillId="0" borderId="28">
      <alignment horizontal="left" vertical="center"/>
    </xf>
    <xf numFmtId="0" fontId="27" fillId="0" borderId="28">
      <alignment horizontal="left" vertical="center"/>
    </xf>
    <xf numFmtId="0" fontId="134" fillId="65" borderId="3"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172"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78" borderId="14" applyNumberFormat="0" applyAlignment="0" applyProtection="0"/>
    <xf numFmtId="0" fontId="38" fillId="78" borderId="14" applyNumberFormat="0" applyAlignment="0" applyProtection="0"/>
    <xf numFmtId="172" fontId="38" fillId="78" borderId="14" applyNumberFormat="0" applyAlignment="0" applyProtection="0"/>
    <xf numFmtId="0" fontId="38" fillId="78" borderId="14" applyNumberFormat="0" applyAlignment="0" applyProtection="0"/>
    <xf numFmtId="0" fontId="38" fillId="21" borderId="14" applyNumberFormat="0" applyAlignment="0" applyProtection="0"/>
    <xf numFmtId="0" fontId="38" fillId="21" borderId="14" applyNumberFormat="0" applyAlignment="0" applyProtection="0"/>
    <xf numFmtId="0" fontId="137" fillId="78" borderId="14" applyNumberFormat="0" applyAlignment="0" applyProtection="0"/>
    <xf numFmtId="0" fontId="38" fillId="21" borderId="14" applyNumberFormat="0" applyAlignment="0" applyProtection="0"/>
    <xf numFmtId="0" fontId="38" fillId="78" borderId="14" applyNumberFormat="0" applyAlignment="0" applyProtection="0"/>
    <xf numFmtId="0" fontId="38" fillId="89" borderId="14" applyNumberFormat="0" applyAlignment="0" applyProtection="0"/>
    <xf numFmtId="0" fontId="15" fillId="21" borderId="3" applyNumberFormat="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10" fontId="92" fillId="25" borderId="49" applyNumberFormat="0" applyBorder="0" applyAlignment="0" applyProtection="0"/>
    <xf numFmtId="0" fontId="33" fillId="8" borderId="3" applyNumberFormat="0" applyAlignment="0" applyProtection="0"/>
    <xf numFmtId="0" fontId="2" fillId="25" borderId="13" applyNumberFormat="0" applyFont="0" applyAlignment="0" applyProtection="0"/>
    <xf numFmtId="0" fontId="18" fillId="83"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25"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0" fontId="18" fillId="83" borderId="13" applyNumberFormat="0" applyFont="0" applyAlignment="0" applyProtection="0"/>
    <xf numFmtId="0" fontId="2" fillId="83" borderId="13" applyNumberFormat="0" applyFont="0" applyAlignment="0" applyProtection="0"/>
    <xf numFmtId="0" fontId="2"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172" fontId="18" fillId="83" borderId="13" applyNumberFormat="0" applyFont="0" applyAlignment="0" applyProtection="0"/>
    <xf numFmtId="0" fontId="18" fillId="83" borderId="13" applyNumberFormat="0" applyFont="0" applyAlignment="0" applyProtection="0"/>
    <xf numFmtId="0" fontId="38" fillId="21" borderId="14" applyNumberFormat="0" applyAlignment="0" applyProtection="0"/>
    <xf numFmtId="0" fontId="38" fillId="89" borderId="14" applyNumberFormat="0" applyAlignment="0" applyProtection="0"/>
    <xf numFmtId="0" fontId="38" fillId="78" borderId="14" applyNumberFormat="0" applyAlignment="0" applyProtection="0"/>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Fill="0" applyAlignment="0" applyProtection="0"/>
    <xf numFmtId="0" fontId="53" fillId="0" borderId="16" applyNumberFormat="0" applyFill="0" applyAlignment="0" applyProtection="0"/>
    <xf numFmtId="0" fontId="137" fillId="78" borderId="14" applyNumberFormat="0" applyAlignment="0" applyProtection="0"/>
    <xf numFmtId="0" fontId="119" fillId="0" borderId="16" applyNumberFormat="0" applyFill="0" applyAlignment="0" applyProtection="0"/>
    <xf numFmtId="10" fontId="92" fillId="25" borderId="49" applyNumberFormat="0" applyBorder="0" applyAlignment="0" applyProtection="0"/>
    <xf numFmtId="0" fontId="47" fillId="26" borderId="49" applyNumberFormat="0" applyProtection="0">
      <alignment horizontal="center"/>
    </xf>
    <xf numFmtId="0" fontId="47" fillId="26" borderId="49" applyNumberFormat="0" applyProtection="0">
      <alignment horizontal="center"/>
    </xf>
    <xf numFmtId="0" fontId="2" fillId="0" borderId="49" applyNumberFormat="0" applyFill="0" applyAlignment="0" applyProtection="0"/>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47" fillId="26" borderId="49" applyNumberFormat="0" applyProtection="0">
      <alignment horizontal="center"/>
    </xf>
    <xf numFmtId="10" fontId="92" fillId="25" borderId="49" applyNumberFormat="0" applyBorder="0" applyAlignment="0" applyProtection="0"/>
    <xf numFmtId="0" fontId="2" fillId="0" borderId="49" applyNumberFormat="0" applyFill="0" applyAlignment="0" applyProtection="0"/>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10" fontId="92" fillId="25" borderId="49" applyNumberFormat="0" applyBorder="0" applyAlignment="0" applyProtection="0"/>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10" fontId="92" fillId="25" borderId="49" applyNumberFormat="0" applyBorder="0" applyAlignment="0" applyProtection="0"/>
    <xf numFmtId="10" fontId="92" fillId="25" borderId="49" applyNumberFormat="0" applyBorder="0" applyAlignment="0" applyProtection="0"/>
    <xf numFmtId="0" fontId="47" fillId="26" borderId="49" applyNumberFormat="0" applyProtection="0">
      <alignment horizontal="center"/>
    </xf>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0" fontId="47" fillId="26" borderId="49" applyNumberFormat="0" applyProtection="0">
      <alignment horizontal="center"/>
    </xf>
    <xf numFmtId="0" fontId="2" fillId="0" borderId="49" applyFill="0" applyAlignment="0" applyProtection="0"/>
    <xf numFmtId="10" fontId="92" fillId="25" borderId="49" applyNumberFormat="0" applyBorder="0" applyAlignment="0" applyProtection="0"/>
    <xf numFmtId="0" fontId="2" fillId="0" borderId="49" applyFill="0" applyAlignment="0" applyProtection="0"/>
    <xf numFmtId="0" fontId="47" fillId="26" borderId="49" applyNumberFormat="0" applyProtection="0">
      <alignment horizontal="center"/>
    </xf>
    <xf numFmtId="0" fontId="2" fillId="0" borderId="49" applyNumberFormat="0" applyFill="0" applyAlignment="0" applyProtection="0"/>
    <xf numFmtId="0" fontId="2" fillId="0" borderId="49" applyNumberFormat="0" applyFill="0" applyAlignment="0" applyProtection="0"/>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0" fontId="2" fillId="0" borderId="49" applyFill="0" applyAlignment="0" applyProtection="0"/>
    <xf numFmtId="0" fontId="2" fillId="0" borderId="49" applyNumberFormat="0" applyFill="0" applyAlignment="0" applyProtection="0"/>
    <xf numFmtId="0" fontId="47" fillId="26" borderId="49" applyNumberFormat="0" applyProtection="0">
      <alignment horizontal="center"/>
    </xf>
    <xf numFmtId="0" fontId="47" fillId="26" borderId="49" applyNumberFormat="0" applyProtection="0">
      <alignment horizontal="center"/>
    </xf>
    <xf numFmtId="0" fontId="2" fillId="0" borderId="49" applyFill="0" applyAlignment="0" applyProtection="0"/>
    <xf numFmtId="0" fontId="47" fillId="26" borderId="49" applyNumberFormat="0" applyProtection="0">
      <alignment horizontal="center"/>
    </xf>
    <xf numFmtId="10" fontId="92" fillId="25" borderId="49" applyNumberFormat="0" applyBorder="0" applyAlignment="0" applyProtection="0"/>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47" fillId="26" borderId="49" applyNumberFormat="0" applyProtection="0">
      <alignment horizontal="center"/>
    </xf>
    <xf numFmtId="0" fontId="47" fillId="26" borderId="49" applyNumberFormat="0" applyProtection="0">
      <alignment horizontal="center"/>
    </xf>
    <xf numFmtId="0" fontId="2" fillId="0" borderId="49" applyFill="0" applyAlignment="0" applyProtection="0"/>
    <xf numFmtId="0" fontId="2" fillId="0" borderId="49" applyFill="0" applyAlignment="0" applyProtection="0"/>
    <xf numFmtId="10" fontId="92" fillId="25" borderId="49" applyNumberFormat="0" applyBorder="0" applyAlignment="0" applyProtection="0"/>
    <xf numFmtId="0" fontId="47" fillId="26" borderId="49" applyNumberFormat="0" applyProtection="0">
      <alignment horizontal="center"/>
    </xf>
    <xf numFmtId="0" fontId="2" fillId="0" borderId="49" applyFill="0" applyAlignment="0" applyProtection="0"/>
    <xf numFmtId="10" fontId="92" fillId="25" borderId="49" applyNumberFormat="0" applyBorder="0" applyAlignment="0" applyProtection="0"/>
    <xf numFmtId="0" fontId="2" fillId="0" borderId="49" applyNumberFormat="0" applyFill="0" applyAlignment="0" applyProtection="0"/>
    <xf numFmtId="0" fontId="2" fillId="0" borderId="49" applyFill="0" applyAlignment="0" applyProtection="0"/>
  </cellStyleXfs>
  <cellXfs count="143">
    <xf numFmtId="0" fontId="0" fillId="0" borderId="0" xfId="0"/>
    <xf numFmtId="0" fontId="3" fillId="0" borderId="0" xfId="1" applyFont="1" applyFill="1" applyAlignment="1">
      <alignment horizontal="centerContinuous"/>
    </xf>
    <xf numFmtId="0" fontId="5" fillId="0" borderId="0" xfId="2" applyFont="1" applyAlignment="1">
      <alignment horizontal="centerContinuous"/>
    </xf>
    <xf numFmtId="0" fontId="5" fillId="0" borderId="0" xfId="2" applyFont="1" applyAlignment="1"/>
    <xf numFmtId="0" fontId="6" fillId="0" borderId="0" xfId="2" applyFont="1" applyAlignment="1">
      <alignment horizontal="centerContinuous"/>
    </xf>
    <xf numFmtId="0" fontId="7" fillId="0" borderId="0" xfId="2" applyFont="1" applyAlignment="1">
      <alignment horizontal="centerContinuous"/>
    </xf>
    <xf numFmtId="0" fontId="7" fillId="0" borderId="0" xfId="2" applyFont="1" applyAlignment="1"/>
    <xf numFmtId="0" fontId="2" fillId="0" borderId="0" xfId="3" applyFont="1"/>
    <xf numFmtId="0" fontId="2" fillId="0" borderId="0" xfId="3"/>
    <xf numFmtId="0" fontId="9" fillId="0" borderId="0" xfId="3" applyFont="1"/>
    <xf numFmtId="0" fontId="56" fillId="2" borderId="1" xfId="3" applyFont="1" applyFill="1" applyBorder="1" applyAlignment="1" applyProtection="1">
      <alignment vertical="top"/>
    </xf>
    <xf numFmtId="0" fontId="9" fillId="2" borderId="1" xfId="3" applyFont="1" applyFill="1" applyBorder="1" applyAlignment="1">
      <alignment horizontal="center" wrapText="1"/>
    </xf>
    <xf numFmtId="0" fontId="9" fillId="0" borderId="1" xfId="3" applyNumberFormat="1" applyFont="1" applyBorder="1" applyAlignment="1" applyProtection="1">
      <alignment vertical="top" wrapText="1"/>
    </xf>
    <xf numFmtId="0" fontId="9" fillId="0" borderId="1" xfId="4" applyNumberFormat="1" applyFont="1" applyBorder="1" applyAlignment="1" applyProtection="1">
      <alignment horizontal="center" vertical="top" wrapText="1"/>
    </xf>
    <xf numFmtId="164" fontId="9" fillId="0" borderId="1" xfId="3" applyNumberFormat="1" applyFont="1" applyBorder="1" applyAlignment="1">
      <alignment horizontal="center"/>
    </xf>
    <xf numFmtId="0" fontId="9" fillId="2" borderId="1" xfId="3" applyNumberFormat="1" applyFont="1" applyFill="1" applyBorder="1" applyAlignment="1" applyProtection="1">
      <alignment vertical="top" wrapText="1"/>
    </xf>
    <xf numFmtId="164" fontId="9" fillId="2" borderId="1" xfId="3" applyNumberFormat="1" applyFont="1" applyFill="1" applyBorder="1" applyAlignment="1" applyProtection="1">
      <alignment horizontal="center" vertical="center" wrapText="1"/>
    </xf>
    <xf numFmtId="0" fontId="55" fillId="28" borderId="1" xfId="3" applyNumberFormat="1" applyFont="1" applyFill="1" applyBorder="1" applyAlignment="1" applyProtection="1">
      <alignment vertical="top" wrapText="1"/>
    </xf>
    <xf numFmtId="0" fontId="55" fillId="28" borderId="1" xfId="3" applyNumberFormat="1" applyFont="1" applyFill="1" applyBorder="1" applyAlignment="1" applyProtection="1">
      <alignment horizontal="center" vertical="top" wrapText="1"/>
    </xf>
    <xf numFmtId="0" fontId="72" fillId="0" borderId="0" xfId="647" applyFont="1" applyFill="1" applyAlignment="1">
      <alignment horizontal="centerContinuous" vertical="center"/>
    </xf>
    <xf numFmtId="0" fontId="9" fillId="0" borderId="0" xfId="648" applyFont="1" applyAlignment="1">
      <alignment horizontal="centerContinuous"/>
    </xf>
    <xf numFmtId="0" fontId="9" fillId="0" borderId="0" xfId="648" applyFont="1"/>
    <xf numFmtId="0" fontId="6" fillId="0" borderId="0" xfId="648" applyFont="1" applyAlignment="1">
      <alignment horizontal="centerContinuous" wrapText="1"/>
    </xf>
    <xf numFmtId="0" fontId="74" fillId="0" borderId="0" xfId="648" applyFont="1" applyAlignment="1">
      <alignment horizontal="centerContinuous" wrapText="1"/>
    </xf>
    <xf numFmtId="0" fontId="75" fillId="0" borderId="0" xfId="648" applyFont="1" applyAlignment="1">
      <alignment horizontal="centerContinuous" wrapText="1"/>
    </xf>
    <xf numFmtId="0" fontId="74" fillId="0" borderId="0" xfId="648" applyFont="1"/>
    <xf numFmtId="0" fontId="76" fillId="28" borderId="0" xfId="648" applyFont="1" applyFill="1" applyBorder="1" applyAlignment="1">
      <alignment horizontal="centerContinuous" wrapText="1"/>
    </xf>
    <xf numFmtId="0" fontId="27" fillId="0" borderId="0" xfId="648" applyFont="1" applyBorder="1" applyAlignment="1">
      <alignment wrapText="1"/>
    </xf>
    <xf numFmtId="0" fontId="77" fillId="0" borderId="0" xfId="648" applyFont="1"/>
    <xf numFmtId="0" fontId="78" fillId="0" borderId="0" xfId="648" applyFont="1"/>
    <xf numFmtId="0" fontId="56" fillId="0" borderId="0" xfId="648" applyFont="1" applyAlignment="1">
      <alignment horizontal="right" vertical="center" wrapText="1"/>
    </xf>
    <xf numFmtId="0" fontId="79" fillId="0" borderId="0" xfId="648" applyFont="1" applyAlignment="1">
      <alignment wrapText="1"/>
    </xf>
    <xf numFmtId="0" fontId="80" fillId="0" borderId="0" xfId="648" applyFont="1" applyAlignment="1">
      <alignment wrapText="1"/>
    </xf>
    <xf numFmtId="0" fontId="79" fillId="0" borderId="0" xfId="648" applyFont="1" applyAlignment="1">
      <alignment vertical="center" wrapText="1"/>
    </xf>
    <xf numFmtId="0" fontId="79" fillId="0" borderId="0" xfId="648" applyFont="1" applyAlignment="1">
      <alignment horizontal="centerContinuous" wrapText="1"/>
    </xf>
    <xf numFmtId="43" fontId="9" fillId="0" borderId="0" xfId="47" applyFont="1"/>
    <xf numFmtId="0" fontId="9" fillId="0" borderId="0" xfId="648" applyFont="1" applyAlignment="1">
      <alignment vertical="center"/>
    </xf>
    <xf numFmtId="0" fontId="9" fillId="0" borderId="0" xfId="648" applyFont="1" applyAlignment="1">
      <alignment horizontal="right" vertical="top"/>
    </xf>
    <xf numFmtId="0" fontId="9" fillId="0" borderId="0" xfId="648" applyFont="1" applyAlignment="1">
      <alignment horizontal="left" wrapText="1"/>
    </xf>
    <xf numFmtId="0" fontId="56" fillId="0" borderId="0" xfId="648" applyFont="1" applyAlignment="1">
      <alignment wrapText="1"/>
    </xf>
    <xf numFmtId="0" fontId="81" fillId="0" borderId="0" xfId="648" applyFont="1" applyAlignment="1">
      <alignment horizontal="right" vertical="center" wrapText="1"/>
    </xf>
    <xf numFmtId="0" fontId="82" fillId="0" borderId="0" xfId="648" applyFont="1"/>
    <xf numFmtId="0" fontId="56" fillId="0" borderId="0" xfId="648" applyFont="1" applyAlignment="1">
      <alignment horizontal="right" vertical="center"/>
    </xf>
    <xf numFmtId="0" fontId="9" fillId="59" borderId="0" xfId="648" applyFont="1" applyFill="1"/>
    <xf numFmtId="170" fontId="56" fillId="0" borderId="0" xfId="648" applyNumberFormat="1" applyFont="1" applyAlignment="1">
      <alignment horizontal="right"/>
    </xf>
    <xf numFmtId="0" fontId="79" fillId="0" borderId="1" xfId="648" applyFont="1" applyBorder="1" applyAlignment="1">
      <alignment horizontal="left" wrapText="1"/>
    </xf>
    <xf numFmtId="0" fontId="79" fillId="0" borderId="1" xfId="648" applyFont="1" applyBorder="1" applyAlignment="1">
      <alignment horizontal="justify" vertical="center" wrapText="1"/>
    </xf>
    <xf numFmtId="0" fontId="56" fillId="59" borderId="31" xfId="648" applyFont="1" applyFill="1" applyBorder="1" applyAlignment="1">
      <alignment horizontal="left"/>
    </xf>
    <xf numFmtId="0" fontId="56" fillId="59" borderId="31" xfId="648" applyFont="1" applyFill="1" applyBorder="1" applyAlignment="1">
      <alignment wrapText="1"/>
    </xf>
    <xf numFmtId="171" fontId="84" fillId="59" borderId="31" xfId="648" applyNumberFormat="1" applyFont="1" applyFill="1" applyBorder="1" applyAlignment="1">
      <alignment horizontal="left" wrapText="1"/>
    </xf>
    <xf numFmtId="10" fontId="83" fillId="59" borderId="31" xfId="648" applyNumberFormat="1" applyFont="1" applyFill="1" applyBorder="1" applyAlignment="1">
      <alignment horizontal="left" wrapText="1" indent="1"/>
    </xf>
    <xf numFmtId="0" fontId="83" fillId="0" borderId="31" xfId="648" applyFont="1" applyBorder="1" applyAlignment="1">
      <alignment vertical="center" wrapText="1"/>
    </xf>
    <xf numFmtId="0" fontId="9" fillId="59" borderId="31" xfId="649" applyNumberFormat="1" applyFont="1" applyFill="1" applyBorder="1" applyAlignment="1">
      <alignment vertical="center" wrapText="1"/>
    </xf>
    <xf numFmtId="0" fontId="103" fillId="0" borderId="0" xfId="1342"/>
    <xf numFmtId="0" fontId="103" fillId="0" borderId="31" xfId="1342" applyBorder="1" applyAlignment="1">
      <alignment vertical="top" wrapText="1"/>
    </xf>
    <xf numFmtId="0" fontId="103" fillId="0" borderId="31" xfId="1342" applyBorder="1" applyAlignment="1">
      <alignment horizontal="left" vertical="top" wrapText="1" indent="1"/>
    </xf>
    <xf numFmtId="0" fontId="103" fillId="0" borderId="31" xfId="1342" applyBorder="1" applyAlignment="1">
      <alignment horizontal="left" vertical="top" wrapText="1"/>
    </xf>
    <xf numFmtId="0" fontId="103" fillId="0" borderId="31" xfId="1342" applyFont="1" applyBorder="1" applyAlignment="1">
      <alignment vertical="top" wrapText="1"/>
    </xf>
    <xf numFmtId="0" fontId="104" fillId="87" borderId="26" xfId="1342" applyFont="1" applyFill="1" applyBorder="1" applyAlignment="1">
      <alignment vertical="top"/>
    </xf>
    <xf numFmtId="0" fontId="104" fillId="87" borderId="28" xfId="1342" applyFont="1" applyFill="1" applyBorder="1" applyAlignment="1">
      <alignment vertical="top"/>
    </xf>
    <xf numFmtId="0" fontId="103" fillId="87" borderId="28" xfId="1342" applyFill="1" applyBorder="1" applyAlignment="1">
      <alignment wrapText="1"/>
    </xf>
    <xf numFmtId="0" fontId="103" fillId="87" borderId="33" xfId="1342" applyFill="1" applyBorder="1" applyAlignment="1">
      <alignment vertical="top" wrapText="1"/>
    </xf>
    <xf numFmtId="0" fontId="103" fillId="0" borderId="31" xfId="1342" applyBorder="1" applyAlignment="1">
      <alignment horizontal="center" vertical="top"/>
    </xf>
    <xf numFmtId="0" fontId="107" fillId="0" borderId="0" xfId="1344"/>
    <xf numFmtId="0" fontId="3" fillId="0" borderId="0" xfId="1382" applyFont="1" applyAlignment="1">
      <alignment horizontal="centerContinuous"/>
    </xf>
    <xf numFmtId="0" fontId="9" fillId="0" borderId="0" xfId="258" applyFont="1" applyAlignment="1">
      <alignment horizontal="centerContinuous"/>
    </xf>
    <xf numFmtId="0" fontId="6" fillId="0" borderId="0" xfId="258" applyFont="1" applyAlignment="1">
      <alignment horizontal="centerContinuous"/>
    </xf>
    <xf numFmtId="0" fontId="108" fillId="0" borderId="0" xfId="258" applyFont="1"/>
    <xf numFmtId="0" fontId="115" fillId="28" borderId="0" xfId="258" applyFont="1" applyFill="1"/>
    <xf numFmtId="0" fontId="9" fillId="0" borderId="0" xfId="258" applyFont="1"/>
    <xf numFmtId="0" fontId="9" fillId="0" borderId="0" xfId="258" applyFont="1" applyAlignment="1">
      <alignment horizontal="centerContinuous" wrapText="1"/>
    </xf>
    <xf numFmtId="0" fontId="109" fillId="28" borderId="2" xfId="258" applyFont="1" applyFill="1" applyBorder="1" applyAlignment="1">
      <alignment horizontal="centerContinuous"/>
    </xf>
    <xf numFmtId="0" fontId="109" fillId="28" borderId="40" xfId="258" applyFont="1" applyFill="1" applyBorder="1" applyAlignment="1">
      <alignment horizontal="centerContinuous" wrapText="1"/>
    </xf>
    <xf numFmtId="0" fontId="109" fillId="28" borderId="41" xfId="258" applyFont="1" applyFill="1" applyBorder="1" applyAlignment="1">
      <alignment horizontal="centerContinuous" wrapText="1"/>
    </xf>
    <xf numFmtId="0" fontId="109" fillId="28" borderId="42" xfId="258" applyFont="1" applyFill="1" applyBorder="1" applyAlignment="1">
      <alignment horizontal="centerContinuous" wrapText="1"/>
    </xf>
    <xf numFmtId="0" fontId="9" fillId="0" borderId="26" xfId="258" applyFont="1" applyBorder="1" applyAlignment="1">
      <alignment vertical="top"/>
    </xf>
    <xf numFmtId="0" fontId="9" fillId="0" borderId="0" xfId="258" applyFont="1" applyAlignment="1">
      <alignment vertical="top" wrapText="1"/>
    </xf>
    <xf numFmtId="0" fontId="79" fillId="0" borderId="0" xfId="258" applyFont="1" applyAlignment="1">
      <alignment horizontal="justify"/>
    </xf>
    <xf numFmtId="0" fontId="79" fillId="0" borderId="0" xfId="258" applyFont="1"/>
    <xf numFmtId="0" fontId="79" fillId="0" borderId="0" xfId="258" applyFont="1" applyAlignment="1">
      <alignment vertical="top"/>
    </xf>
    <xf numFmtId="0" fontId="116" fillId="0" borderId="0" xfId="1344" applyFont="1" applyAlignment="1">
      <alignment horizontal="left" vertical="center" indent="2"/>
    </xf>
    <xf numFmtId="0" fontId="9" fillId="98" borderId="31" xfId="258" applyFont="1" applyFill="1" applyBorder="1" applyAlignment="1">
      <alignment horizontal="left"/>
    </xf>
    <xf numFmtId="0" fontId="9" fillId="98" borderId="27" xfId="258" applyFont="1" applyFill="1" applyBorder="1"/>
    <xf numFmtId="0" fontId="9" fillId="98" borderId="27" xfId="258" applyFont="1" applyFill="1" applyBorder="1" applyAlignment="1">
      <alignment vertical="top"/>
    </xf>
    <xf numFmtId="0" fontId="79" fillId="98" borderId="27" xfId="258" applyFont="1" applyFill="1" applyBorder="1"/>
    <xf numFmtId="0" fontId="9" fillId="98" borderId="31" xfId="258" applyFont="1" applyFill="1" applyBorder="1"/>
    <xf numFmtId="0" fontId="9" fillId="98" borderId="31" xfId="258" applyFont="1" applyFill="1" applyBorder="1" applyAlignment="1">
      <alignment wrapText="1"/>
    </xf>
    <xf numFmtId="0" fontId="159" fillId="0" borderId="0" xfId="1344" applyFont="1"/>
    <xf numFmtId="0" fontId="9" fillId="98" borderId="31" xfId="258" applyFont="1" applyFill="1" applyBorder="1" applyAlignment="1">
      <alignment horizontal="center" vertical="center"/>
    </xf>
    <xf numFmtId="3" fontId="160" fillId="98" borderId="31" xfId="272" applyNumberFormat="1" applyFont="1" applyFill="1" applyBorder="1" applyAlignment="1">
      <alignment horizontal="center" vertical="center"/>
    </xf>
    <xf numFmtId="0" fontId="9" fillId="0" borderId="26" xfId="258" applyFont="1" applyFill="1" applyBorder="1" applyAlignment="1">
      <alignment vertical="top" wrapText="1"/>
    </xf>
    <xf numFmtId="0" fontId="9" fillId="0" borderId="26" xfId="258" applyFont="1" applyBorder="1" applyAlignment="1">
      <alignment vertical="top" wrapText="1"/>
    </xf>
    <xf numFmtId="0" fontId="79" fillId="0" borderId="26" xfId="258" applyFont="1" applyBorder="1" applyAlignment="1">
      <alignment horizontal="justify" vertical="top" wrapText="1"/>
    </xf>
    <xf numFmtId="14" fontId="9" fillId="0" borderId="26" xfId="258" applyNumberFormat="1" applyFont="1" applyBorder="1" applyAlignment="1">
      <alignment horizontal="left" vertical="top" wrapText="1"/>
    </xf>
    <xf numFmtId="0" fontId="161" fillId="0" borderId="0" xfId="1382" applyFont="1" applyAlignment="1">
      <alignment horizontal="centerContinuous"/>
    </xf>
    <xf numFmtId="0" fontId="115" fillId="28" borderId="0" xfId="259" applyFont="1" applyFill="1"/>
    <xf numFmtId="0" fontId="76" fillId="28" borderId="0" xfId="259" applyFont="1" applyFill="1" applyAlignment="1">
      <alignment horizontal="center"/>
    </xf>
    <xf numFmtId="0" fontId="9" fillId="99" borderId="50" xfId="259" applyFont="1" applyFill="1" applyBorder="1"/>
    <xf numFmtId="0" fontId="9" fillId="0" borderId="51" xfId="259" applyFont="1" applyBorder="1"/>
    <xf numFmtId="0" fontId="9" fillId="0" borderId="51" xfId="259" applyFont="1" applyBorder="1" applyAlignment="1">
      <alignment horizontal="left" indent="1"/>
    </xf>
    <xf numFmtId="0" fontId="6" fillId="0" borderId="0" xfId="259" applyFont="1" applyAlignment="1">
      <alignment horizontal="centerContinuous"/>
    </xf>
    <xf numFmtId="164" fontId="9" fillId="100" borderId="1" xfId="3" applyNumberFormat="1" applyFont="1" applyFill="1" applyBorder="1" applyAlignment="1">
      <alignment horizontal="center"/>
    </xf>
    <xf numFmtId="0" fontId="105" fillId="28" borderId="0" xfId="1342" applyFont="1" applyFill="1" applyAlignment="1">
      <alignment horizontal="center" wrapText="1"/>
    </xf>
    <xf numFmtId="0" fontId="105" fillId="28" borderId="0" xfId="1342" applyFont="1" applyFill="1" applyAlignment="1">
      <alignment horizontal="left" vertical="top"/>
    </xf>
    <xf numFmtId="0" fontId="105" fillId="28" borderId="0" xfId="1342" applyFont="1" applyFill="1" applyAlignment="1">
      <alignment vertical="top" wrapText="1"/>
    </xf>
    <xf numFmtId="0" fontId="103" fillId="0" borderId="31" xfId="1342" applyFill="1" applyBorder="1" applyAlignment="1">
      <alignment vertical="top" wrapText="1"/>
    </xf>
    <xf numFmtId="0" fontId="162" fillId="0" borderId="0" xfId="1342" applyFont="1" applyAlignment="1">
      <alignment horizontal="centerContinuous" vertical="top"/>
    </xf>
    <xf numFmtId="0" fontId="163" fillId="0" borderId="0" xfId="1342" applyFont="1" applyAlignment="1">
      <alignment horizontal="centerContinuous"/>
    </xf>
    <xf numFmtId="0" fontId="164" fillId="0" borderId="0" xfId="1342" applyFont="1" applyAlignment="1">
      <alignment horizontal="centerContinuous" vertical="top"/>
    </xf>
    <xf numFmtId="0" fontId="106" fillId="0" borderId="0" xfId="1342" applyFont="1" applyAlignment="1">
      <alignment horizontal="center"/>
    </xf>
    <xf numFmtId="0" fontId="83" fillId="0" borderId="0" xfId="258" applyFont="1" applyAlignment="1">
      <alignment horizontal="left" vertical="center"/>
    </xf>
    <xf numFmtId="0" fontId="105" fillId="28" borderId="0" xfId="1342" applyFont="1" applyFill="1" applyAlignment="1">
      <alignment horizontal="center"/>
    </xf>
    <xf numFmtId="0" fontId="103" fillId="0" borderId="52" xfId="1342" applyBorder="1" applyAlignment="1">
      <alignment horizontal="center" vertical="top"/>
    </xf>
    <xf numFmtId="0" fontId="103" fillId="0" borderId="52" xfId="1342" applyBorder="1" applyAlignment="1">
      <alignment vertical="top" wrapText="1"/>
    </xf>
    <xf numFmtId="0" fontId="104" fillId="0" borderId="0" xfId="1342" applyFont="1" applyFill="1" applyBorder="1" applyAlignment="1">
      <alignment vertical="top"/>
    </xf>
    <xf numFmtId="0" fontId="103" fillId="0" borderId="0" xfId="1342" applyFill="1" applyBorder="1" applyAlignment="1">
      <alignment wrapText="1"/>
    </xf>
    <xf numFmtId="0" fontId="103" fillId="0" borderId="0" xfId="1342" applyFill="1" applyBorder="1" applyAlignment="1">
      <alignment vertical="top" wrapText="1"/>
    </xf>
    <xf numFmtId="0" fontId="0" fillId="0" borderId="0" xfId="0" applyFill="1" applyBorder="1"/>
    <xf numFmtId="0" fontId="103" fillId="0" borderId="53" xfId="1342" applyBorder="1" applyAlignment="1">
      <alignment vertical="top" wrapText="1"/>
    </xf>
    <xf numFmtId="0" fontId="103" fillId="0" borderId="53" xfId="1342" applyBorder="1" applyAlignment="1">
      <alignment horizontal="left" vertical="top" wrapText="1"/>
    </xf>
    <xf numFmtId="0" fontId="103" fillId="101" borderId="31" xfId="1342" applyFill="1" applyBorder="1" applyAlignment="1">
      <alignment horizontal="center" vertical="center"/>
    </xf>
    <xf numFmtId="0" fontId="103" fillId="100" borderId="52" xfId="1342" applyFill="1" applyBorder="1" applyAlignment="1">
      <alignment horizontal="center"/>
    </xf>
    <xf numFmtId="0" fontId="103" fillId="100" borderId="31" xfId="1342" applyFill="1" applyBorder="1" applyAlignment="1">
      <alignment horizontal="center"/>
    </xf>
    <xf numFmtId="0" fontId="103" fillId="100" borderId="31" xfId="1342" applyFill="1" applyBorder="1" applyAlignment="1">
      <alignment horizontal="center" vertical="center"/>
    </xf>
    <xf numFmtId="0" fontId="103" fillId="100" borderId="53" xfId="1342" applyFill="1" applyBorder="1" applyAlignment="1">
      <alignment horizontal="center" vertical="center"/>
    </xf>
    <xf numFmtId="44" fontId="103" fillId="100" borderId="31" xfId="1343" applyNumberFormat="1" applyFont="1" applyFill="1" applyBorder="1" applyAlignment="1">
      <alignment horizontal="center" vertical="center"/>
    </xf>
    <xf numFmtId="0" fontId="103" fillId="100" borderId="31" xfId="1342" applyFill="1" applyBorder="1" applyAlignment="1">
      <alignment vertical="top" wrapText="1"/>
    </xf>
    <xf numFmtId="0" fontId="8" fillId="0" borderId="54" xfId="3" applyFont="1" applyBorder="1"/>
    <xf numFmtId="0" fontId="2" fillId="0" borderId="54" xfId="3" applyBorder="1"/>
    <xf numFmtId="0" fontId="56" fillId="2" borderId="55" xfId="3" applyNumberFormat="1" applyFont="1" applyFill="1" applyBorder="1" applyAlignment="1" applyProtection="1">
      <alignment vertical="center"/>
    </xf>
    <xf numFmtId="0" fontId="9" fillId="2" borderId="28" xfId="3" applyFont="1" applyFill="1" applyBorder="1" applyAlignment="1">
      <alignment vertical="center"/>
    </xf>
    <xf numFmtId="0" fontId="9" fillId="2" borderId="33" xfId="3" applyFont="1" applyFill="1" applyBorder="1" applyAlignment="1">
      <alignment vertical="center"/>
    </xf>
    <xf numFmtId="0" fontId="8" fillId="100" borderId="54" xfId="3" applyFont="1" applyFill="1" applyBorder="1"/>
    <xf numFmtId="0" fontId="2" fillId="100" borderId="54" xfId="3" applyFill="1" applyBorder="1"/>
    <xf numFmtId="0" fontId="8" fillId="87" borderId="54" xfId="3" applyFont="1" applyFill="1" applyBorder="1"/>
    <xf numFmtId="0" fontId="2" fillId="87" borderId="54" xfId="3" applyFill="1" applyBorder="1"/>
    <xf numFmtId="0" fontId="103" fillId="0" borderId="54" xfId="1342" applyBorder="1" applyAlignment="1">
      <alignment vertical="top" wrapText="1"/>
    </xf>
    <xf numFmtId="0" fontId="103" fillId="0" borderId="54" xfId="1342" applyBorder="1" applyAlignment="1">
      <alignment horizontal="center" vertical="top"/>
    </xf>
    <xf numFmtId="0" fontId="103" fillId="0" borderId="54" xfId="1342" applyBorder="1" applyAlignment="1">
      <alignment horizontal="left" vertical="top" wrapText="1"/>
    </xf>
    <xf numFmtId="0" fontId="103" fillId="100" borderId="54" xfId="1342" applyFill="1" applyBorder="1" applyAlignment="1">
      <alignment horizontal="center" vertical="center"/>
    </xf>
    <xf numFmtId="0" fontId="82" fillId="0" borderId="0" xfId="648" quotePrefix="1" applyFont="1" applyAlignment="1">
      <alignment horizontal="left" wrapText="1"/>
    </xf>
    <xf numFmtId="0" fontId="82" fillId="0" borderId="0" xfId="648" applyFont="1" applyAlignment="1">
      <alignment horizontal="left" wrapText="1"/>
    </xf>
    <xf numFmtId="0" fontId="165" fillId="0" borderId="0" xfId="3" applyNumberFormat="1" applyFont="1" applyFill="1" applyBorder="1" applyAlignment="1" applyProtection="1">
      <alignment horizontal="left" vertical="top" wrapText="1"/>
    </xf>
  </cellXfs>
  <cellStyles count="38059">
    <cellStyle name=" 1" xfId="7931" xr:uid="{00000000-0005-0000-0000-000000000000}"/>
    <cellStyle name="20% - Accent1" xfId="1319" builtinId="30" customBuiltin="1"/>
    <cellStyle name="20% - Accent1 10" xfId="4543" xr:uid="{00000000-0005-0000-0000-000002000000}"/>
    <cellStyle name="20% - Accent1 11" xfId="4542" xr:uid="{00000000-0005-0000-0000-000003000000}"/>
    <cellStyle name="20% - Accent1 11 2" xfId="11245" xr:uid="{00000000-0005-0000-0000-000004000000}"/>
    <cellStyle name="20% - Accent1 11 2 2" xfId="28377" xr:uid="{00000000-0005-0000-0000-000005000000}"/>
    <cellStyle name="20% - Accent1 11 3" xfId="15986" xr:uid="{00000000-0005-0000-0000-000006000000}"/>
    <cellStyle name="20% - Accent1 11 3 2" xfId="33077" xr:uid="{00000000-0005-0000-0000-000007000000}"/>
    <cellStyle name="20% - Accent1 11 4" xfId="22534" xr:uid="{00000000-0005-0000-0000-000008000000}"/>
    <cellStyle name="20% - Accent1 12" xfId="7447" xr:uid="{00000000-0005-0000-0000-000009000000}"/>
    <cellStyle name="20% - Accent1 13" xfId="4285" xr:uid="{00000000-0005-0000-0000-00000A000000}"/>
    <cellStyle name="20% - Accent1 13 2" xfId="15853" xr:uid="{00000000-0005-0000-0000-00000B000000}"/>
    <cellStyle name="20% - Accent1 13 2 2" xfId="32945" xr:uid="{00000000-0005-0000-0000-00000C000000}"/>
    <cellStyle name="20% - Accent1 13 3" xfId="22369" xr:uid="{00000000-0005-0000-0000-00000D000000}"/>
    <cellStyle name="20% - Accent1 14" xfId="11112" xr:uid="{00000000-0005-0000-0000-00000E000000}"/>
    <cellStyle name="20% - Accent1 14 2" xfId="19396" xr:uid="{00000000-0005-0000-0000-00000F000000}"/>
    <cellStyle name="20% - Accent1 14 2 2" xfId="36485" xr:uid="{00000000-0005-0000-0000-000010000000}"/>
    <cellStyle name="20% - Accent1 14 3" xfId="28244" xr:uid="{00000000-0005-0000-0000-000011000000}"/>
    <cellStyle name="20% - Accent1 15" xfId="14666" xr:uid="{00000000-0005-0000-0000-000012000000}"/>
    <cellStyle name="20% - Accent1 15 2" xfId="31798" xr:uid="{00000000-0005-0000-0000-000013000000}"/>
    <cellStyle name="20% - Accent1 16" xfId="19416" xr:uid="{00000000-0005-0000-0000-000014000000}"/>
    <cellStyle name="20% - Accent1 16 2" xfId="36505" xr:uid="{00000000-0005-0000-0000-000015000000}"/>
    <cellStyle name="20% - Accent1 17" xfId="19502" xr:uid="{00000000-0005-0000-0000-000016000000}"/>
    <cellStyle name="20% - Accent1 2" xfId="5" xr:uid="{00000000-0005-0000-0000-000017000000}"/>
    <cellStyle name="20% - Accent1 2 10" xfId="7541" xr:uid="{00000000-0005-0000-0000-000018000000}"/>
    <cellStyle name="20% - Accent1 2 11" xfId="7393" xr:uid="{00000000-0005-0000-0000-000019000000}"/>
    <cellStyle name="20% - Accent1 2 12" xfId="4263" xr:uid="{00000000-0005-0000-0000-00001A000000}"/>
    <cellStyle name="20% - Accent1 2 13" xfId="1347" xr:uid="{00000000-0005-0000-0000-00001B000000}"/>
    <cellStyle name="20% - Accent1 2 2" xfId="650" xr:uid="{00000000-0005-0000-0000-00001C000000}"/>
    <cellStyle name="20% - Accent1 2 2 10" xfId="2411" xr:uid="{00000000-0005-0000-0000-00001D000000}"/>
    <cellStyle name="20% - Accent1 2 2 10 2" xfId="20782" xr:uid="{00000000-0005-0000-0000-00001E000000}"/>
    <cellStyle name="20% - Accent1 2 2 11" xfId="10099" xr:uid="{00000000-0005-0000-0000-00001F000000}"/>
    <cellStyle name="20% - Accent1 2 2 11 2" xfId="27244" xr:uid="{00000000-0005-0000-0000-000020000000}"/>
    <cellStyle name="20% - Accent1 2 2 12" xfId="14719" xr:uid="{00000000-0005-0000-0000-000021000000}"/>
    <cellStyle name="20% - Accent1 2 2 12 2" xfId="31851" xr:uid="{00000000-0005-0000-0000-000022000000}"/>
    <cellStyle name="20% - Accent1 2 2 2" xfId="2412" xr:uid="{00000000-0005-0000-0000-000023000000}"/>
    <cellStyle name="20% - Accent1 2 2 2 2" xfId="4484" xr:uid="{00000000-0005-0000-0000-000024000000}"/>
    <cellStyle name="20% - Accent1 2 2 2 2 2" xfId="4483" xr:uid="{00000000-0005-0000-0000-000025000000}"/>
    <cellStyle name="20% - Accent1 2 2 2 2 2 2" xfId="11201" xr:uid="{00000000-0005-0000-0000-000026000000}"/>
    <cellStyle name="20% - Accent1 2 2 2 2 2 2 2" xfId="28333" xr:uid="{00000000-0005-0000-0000-000027000000}"/>
    <cellStyle name="20% - Accent1 2 2 2 2 2 3" xfId="15942" xr:uid="{00000000-0005-0000-0000-000028000000}"/>
    <cellStyle name="20% - Accent1 2 2 2 2 2 3 2" xfId="33033" xr:uid="{00000000-0005-0000-0000-000029000000}"/>
    <cellStyle name="20% - Accent1 2 2 2 2 2 4" xfId="22487" xr:uid="{00000000-0005-0000-0000-00002A000000}"/>
    <cellStyle name="20% - Accent1 2 2 2 2 3" xfId="4482" xr:uid="{00000000-0005-0000-0000-00002B000000}"/>
    <cellStyle name="20% - Accent1 2 2 2 2 3 2" xfId="11200" xr:uid="{00000000-0005-0000-0000-00002C000000}"/>
    <cellStyle name="20% - Accent1 2 2 2 2 3 2 2" xfId="28332" xr:uid="{00000000-0005-0000-0000-00002D000000}"/>
    <cellStyle name="20% - Accent1 2 2 2 2 3 3" xfId="15941" xr:uid="{00000000-0005-0000-0000-00002E000000}"/>
    <cellStyle name="20% - Accent1 2 2 2 2 3 3 2" xfId="33032" xr:uid="{00000000-0005-0000-0000-00002F000000}"/>
    <cellStyle name="20% - Accent1 2 2 2 2 3 4" xfId="22486" xr:uid="{00000000-0005-0000-0000-000030000000}"/>
    <cellStyle name="20% - Accent1 2 2 2 2 4" xfId="11202" xr:uid="{00000000-0005-0000-0000-000031000000}"/>
    <cellStyle name="20% - Accent1 2 2 2 2 4 2" xfId="28334" xr:uid="{00000000-0005-0000-0000-000032000000}"/>
    <cellStyle name="20% - Accent1 2 2 2 2 5" xfId="15943" xr:uid="{00000000-0005-0000-0000-000033000000}"/>
    <cellStyle name="20% - Accent1 2 2 2 2 5 2" xfId="33034" xr:uid="{00000000-0005-0000-0000-000034000000}"/>
    <cellStyle name="20% - Accent1 2 2 2 2 6" xfId="22488" xr:uid="{00000000-0005-0000-0000-000035000000}"/>
    <cellStyle name="20% - Accent1 2 2 2 3" xfId="5097" xr:uid="{00000000-0005-0000-0000-000036000000}"/>
    <cellStyle name="20% - Accent1 2 2 2 3 2" xfId="11620" xr:uid="{00000000-0005-0000-0000-000037000000}"/>
    <cellStyle name="20% - Accent1 2 2 2 3 2 2" xfId="28752" xr:uid="{00000000-0005-0000-0000-000038000000}"/>
    <cellStyle name="20% - Accent1 2 2 2 3 3" xfId="16410" xr:uid="{00000000-0005-0000-0000-000039000000}"/>
    <cellStyle name="20% - Accent1 2 2 2 3 3 2" xfId="33501" xr:uid="{00000000-0005-0000-0000-00003A000000}"/>
    <cellStyle name="20% - Accent1 2 2 2 3 4" xfId="22994" xr:uid="{00000000-0005-0000-0000-00003B000000}"/>
    <cellStyle name="20% - Accent1 2 2 2 4" xfId="4605" xr:uid="{00000000-0005-0000-0000-00003C000000}"/>
    <cellStyle name="20% - Accent1 2 2 2 4 2" xfId="11285" xr:uid="{00000000-0005-0000-0000-00003D000000}"/>
    <cellStyle name="20% - Accent1 2 2 2 4 2 2" xfId="28417" xr:uid="{00000000-0005-0000-0000-00003E000000}"/>
    <cellStyle name="20% - Accent1 2 2 2 4 3" xfId="16026" xr:uid="{00000000-0005-0000-0000-00003F000000}"/>
    <cellStyle name="20% - Accent1 2 2 2 4 3 2" xfId="33117" xr:uid="{00000000-0005-0000-0000-000040000000}"/>
    <cellStyle name="20% - Accent1 2 2 2 4 4" xfId="22578" xr:uid="{00000000-0005-0000-0000-000041000000}"/>
    <cellStyle name="20% - Accent1 2 2 2 5" xfId="10100" xr:uid="{00000000-0005-0000-0000-000042000000}"/>
    <cellStyle name="20% - Accent1 2 2 2 5 2" xfId="27245" xr:uid="{00000000-0005-0000-0000-000043000000}"/>
    <cellStyle name="20% - Accent1 2 2 2 6" xfId="14720" xr:uid="{00000000-0005-0000-0000-000044000000}"/>
    <cellStyle name="20% - Accent1 2 2 2 6 2" xfId="31852" xr:uid="{00000000-0005-0000-0000-000045000000}"/>
    <cellStyle name="20% - Accent1 2 2 2 7" xfId="20783" xr:uid="{00000000-0005-0000-0000-000046000000}"/>
    <cellStyle name="20% - Accent1 2 2 2_Active vs. Retiree" xfId="4541" xr:uid="{00000000-0005-0000-0000-000047000000}"/>
    <cellStyle name="20% - Accent1 2 2 3" xfId="2413" xr:uid="{00000000-0005-0000-0000-000048000000}"/>
    <cellStyle name="20% - Accent1 2 2 3 2" xfId="4481" xr:uid="{00000000-0005-0000-0000-000049000000}"/>
    <cellStyle name="20% - Accent1 2 2 3 2 2" xfId="11199" xr:uid="{00000000-0005-0000-0000-00004A000000}"/>
    <cellStyle name="20% - Accent1 2 2 3 2 2 2" xfId="28331" xr:uid="{00000000-0005-0000-0000-00004B000000}"/>
    <cellStyle name="20% - Accent1 2 2 3 2 3" xfId="15940" xr:uid="{00000000-0005-0000-0000-00004C000000}"/>
    <cellStyle name="20% - Accent1 2 2 3 2 3 2" xfId="33031" xr:uid="{00000000-0005-0000-0000-00004D000000}"/>
    <cellStyle name="20% - Accent1 2 2 3 2 4" xfId="22485" xr:uid="{00000000-0005-0000-0000-00004E000000}"/>
    <cellStyle name="20% - Accent1 2 2 3 3" xfId="5112" xr:uid="{00000000-0005-0000-0000-00004F000000}"/>
    <cellStyle name="20% - Accent1 2 2 3 3 2" xfId="11633" xr:uid="{00000000-0005-0000-0000-000050000000}"/>
    <cellStyle name="20% - Accent1 2 2 3 3 2 2" xfId="28765" xr:uid="{00000000-0005-0000-0000-000051000000}"/>
    <cellStyle name="20% - Accent1 2 2 3 3 3" xfId="16423" xr:uid="{00000000-0005-0000-0000-000052000000}"/>
    <cellStyle name="20% - Accent1 2 2 3 3 3 2" xfId="33514" xr:uid="{00000000-0005-0000-0000-000053000000}"/>
    <cellStyle name="20% - Accent1 2 2 3 3 4" xfId="23007" xr:uid="{00000000-0005-0000-0000-000054000000}"/>
    <cellStyle name="20% - Accent1 2 2 3 4" xfId="4833" xr:uid="{00000000-0005-0000-0000-000055000000}"/>
    <cellStyle name="20% - Accent1 2 2 3 4 2" xfId="11467" xr:uid="{00000000-0005-0000-0000-000056000000}"/>
    <cellStyle name="20% - Accent1 2 2 3 4 2 2" xfId="28599" xr:uid="{00000000-0005-0000-0000-000057000000}"/>
    <cellStyle name="20% - Accent1 2 2 3 4 3" xfId="16207" xr:uid="{00000000-0005-0000-0000-000058000000}"/>
    <cellStyle name="20% - Accent1 2 2 3 4 3 2" xfId="33298" xr:uid="{00000000-0005-0000-0000-000059000000}"/>
    <cellStyle name="20% - Accent1 2 2 3 4 4" xfId="22764" xr:uid="{00000000-0005-0000-0000-00005A000000}"/>
    <cellStyle name="20% - Accent1 2 2 4" xfId="4540" xr:uid="{00000000-0005-0000-0000-00005B000000}"/>
    <cellStyle name="20% - Accent1 2 2 4 2" xfId="11244" xr:uid="{00000000-0005-0000-0000-00005C000000}"/>
    <cellStyle name="20% - Accent1 2 2 4 2 2" xfId="28376" xr:uid="{00000000-0005-0000-0000-00005D000000}"/>
    <cellStyle name="20% - Accent1 2 2 4 3" xfId="15985" xr:uid="{00000000-0005-0000-0000-00005E000000}"/>
    <cellStyle name="20% - Accent1 2 2 4 3 2" xfId="33076" xr:uid="{00000000-0005-0000-0000-00005F000000}"/>
    <cellStyle name="20% - Accent1 2 2 4 4" xfId="22533" xr:uid="{00000000-0005-0000-0000-000060000000}"/>
    <cellStyle name="20% - Accent1 2 2 5" xfId="4539" xr:uid="{00000000-0005-0000-0000-000061000000}"/>
    <cellStyle name="20% - Accent1 2 2 5 2" xfId="11243" xr:uid="{00000000-0005-0000-0000-000062000000}"/>
    <cellStyle name="20% - Accent1 2 2 5 2 2" xfId="28375" xr:uid="{00000000-0005-0000-0000-000063000000}"/>
    <cellStyle name="20% - Accent1 2 2 5 3" xfId="15984" xr:uid="{00000000-0005-0000-0000-000064000000}"/>
    <cellStyle name="20% - Accent1 2 2 5 3 2" xfId="33075" xr:uid="{00000000-0005-0000-0000-000065000000}"/>
    <cellStyle name="20% - Accent1 2 2 5 4" xfId="22532" xr:uid="{00000000-0005-0000-0000-000066000000}"/>
    <cellStyle name="20% - Accent1 2 2 6" xfId="7723" xr:uid="{00000000-0005-0000-0000-000067000000}"/>
    <cellStyle name="20% - Accent1 2 2 7" xfId="8407" xr:uid="{00000000-0005-0000-0000-000068000000}"/>
    <cellStyle name="20% - Accent1 2 2 8" xfId="9273" xr:uid="{00000000-0005-0000-0000-000069000000}"/>
    <cellStyle name="20% - Accent1 2 2 9" xfId="9277" xr:uid="{00000000-0005-0000-0000-00006A000000}"/>
    <cellStyle name="20% - Accent1 2 2_Active vs. Retiree" xfId="4971" xr:uid="{00000000-0005-0000-0000-00006B000000}"/>
    <cellStyle name="20% - Accent1 2 3" xfId="651" xr:uid="{00000000-0005-0000-0000-00006C000000}"/>
    <cellStyle name="20% - Accent1 2 3 2" xfId="2415" xr:uid="{00000000-0005-0000-0000-00006D000000}"/>
    <cellStyle name="20% - Accent1 2 3 2 2" xfId="4479" xr:uid="{00000000-0005-0000-0000-00006E000000}"/>
    <cellStyle name="20% - Accent1 2 3 2 2 2" xfId="11197" xr:uid="{00000000-0005-0000-0000-00006F000000}"/>
    <cellStyle name="20% - Accent1 2 3 2 2 2 2" xfId="28329" xr:uid="{00000000-0005-0000-0000-000070000000}"/>
    <cellStyle name="20% - Accent1 2 3 2 2 3" xfId="15938" xr:uid="{00000000-0005-0000-0000-000071000000}"/>
    <cellStyle name="20% - Accent1 2 3 2 2 3 2" xfId="33029" xr:uid="{00000000-0005-0000-0000-000072000000}"/>
    <cellStyle name="20% - Accent1 2 3 2 2 4" xfId="22483" xr:uid="{00000000-0005-0000-0000-000073000000}"/>
    <cellStyle name="20% - Accent1 2 3 2 3" xfId="5110" xr:uid="{00000000-0005-0000-0000-000074000000}"/>
    <cellStyle name="20% - Accent1 2 3 2 3 2" xfId="11631" xr:uid="{00000000-0005-0000-0000-000075000000}"/>
    <cellStyle name="20% - Accent1 2 3 2 3 2 2" xfId="28763" xr:uid="{00000000-0005-0000-0000-000076000000}"/>
    <cellStyle name="20% - Accent1 2 3 2 3 3" xfId="16421" xr:uid="{00000000-0005-0000-0000-000077000000}"/>
    <cellStyle name="20% - Accent1 2 3 2 3 3 2" xfId="33512" xr:uid="{00000000-0005-0000-0000-000078000000}"/>
    <cellStyle name="20% - Accent1 2 3 2 3 4" xfId="23005" xr:uid="{00000000-0005-0000-0000-000079000000}"/>
    <cellStyle name="20% - Accent1 2 3 2 4" xfId="4480" xr:uid="{00000000-0005-0000-0000-00007A000000}"/>
    <cellStyle name="20% - Accent1 2 3 2 4 2" xfId="11198" xr:uid="{00000000-0005-0000-0000-00007B000000}"/>
    <cellStyle name="20% - Accent1 2 3 2 4 2 2" xfId="28330" xr:uid="{00000000-0005-0000-0000-00007C000000}"/>
    <cellStyle name="20% - Accent1 2 3 2 4 3" xfId="15939" xr:uid="{00000000-0005-0000-0000-00007D000000}"/>
    <cellStyle name="20% - Accent1 2 3 2 4 3 2" xfId="33030" xr:uid="{00000000-0005-0000-0000-00007E000000}"/>
    <cellStyle name="20% - Accent1 2 3 2 4 4" xfId="22484" xr:uid="{00000000-0005-0000-0000-00007F000000}"/>
    <cellStyle name="20% - Accent1 2 3 3" xfId="4538" xr:uid="{00000000-0005-0000-0000-000080000000}"/>
    <cellStyle name="20% - Accent1 2 3 3 2" xfId="11242" xr:uid="{00000000-0005-0000-0000-000081000000}"/>
    <cellStyle name="20% - Accent1 2 3 3 2 2" xfId="28374" xr:uid="{00000000-0005-0000-0000-000082000000}"/>
    <cellStyle name="20% - Accent1 2 3 3 3" xfId="15983" xr:uid="{00000000-0005-0000-0000-000083000000}"/>
    <cellStyle name="20% - Accent1 2 3 3 3 2" xfId="33074" xr:uid="{00000000-0005-0000-0000-000084000000}"/>
    <cellStyle name="20% - Accent1 2 3 3 4" xfId="22531" xr:uid="{00000000-0005-0000-0000-000085000000}"/>
    <cellStyle name="20% - Accent1 2 3 4" xfId="4537" xr:uid="{00000000-0005-0000-0000-000086000000}"/>
    <cellStyle name="20% - Accent1 2 3 4 2" xfId="11241" xr:uid="{00000000-0005-0000-0000-000087000000}"/>
    <cellStyle name="20% - Accent1 2 3 4 2 2" xfId="28373" xr:uid="{00000000-0005-0000-0000-000088000000}"/>
    <cellStyle name="20% - Accent1 2 3 4 3" xfId="15982" xr:uid="{00000000-0005-0000-0000-000089000000}"/>
    <cellStyle name="20% - Accent1 2 3 4 3 2" xfId="33073" xr:uid="{00000000-0005-0000-0000-00008A000000}"/>
    <cellStyle name="20% - Accent1 2 3 4 4" xfId="22530" xr:uid="{00000000-0005-0000-0000-00008B000000}"/>
    <cellStyle name="20% - Accent1 2 3 5" xfId="7724" xr:uid="{00000000-0005-0000-0000-00008C000000}"/>
    <cellStyle name="20% - Accent1 2 3 6" xfId="2414" xr:uid="{00000000-0005-0000-0000-00008D000000}"/>
    <cellStyle name="20% - Accent1 2 3 6 2" xfId="20785" xr:uid="{00000000-0005-0000-0000-00008E000000}"/>
    <cellStyle name="20% - Accent1 2 3 7" xfId="10101" xr:uid="{00000000-0005-0000-0000-00008F000000}"/>
    <cellStyle name="20% - Accent1 2 3 7 2" xfId="27246" xr:uid="{00000000-0005-0000-0000-000090000000}"/>
    <cellStyle name="20% - Accent1 2 3 8" xfId="14721" xr:uid="{00000000-0005-0000-0000-000091000000}"/>
    <cellStyle name="20% - Accent1 2 3 8 2" xfId="31853" xr:uid="{00000000-0005-0000-0000-000092000000}"/>
    <cellStyle name="20% - Accent1 2 3_Active vs. Retiree" xfId="4970" xr:uid="{00000000-0005-0000-0000-000093000000}"/>
    <cellStyle name="20% - Accent1 2 4" xfId="1466" xr:uid="{00000000-0005-0000-0000-000094000000}"/>
    <cellStyle name="20% - Accent1 2 4 2" xfId="2417" xr:uid="{00000000-0005-0000-0000-000095000000}"/>
    <cellStyle name="20% - Accent1 2 4 2 2" xfId="4536" xr:uid="{00000000-0005-0000-0000-000096000000}"/>
    <cellStyle name="20% - Accent1 2 4 2 2 2" xfId="11240" xr:uid="{00000000-0005-0000-0000-000097000000}"/>
    <cellStyle name="20% - Accent1 2 4 2 2 2 2" xfId="28372" xr:uid="{00000000-0005-0000-0000-000098000000}"/>
    <cellStyle name="20% - Accent1 2 4 2 2 3" xfId="15981" xr:uid="{00000000-0005-0000-0000-000099000000}"/>
    <cellStyle name="20% - Accent1 2 4 2 2 3 2" xfId="33072" xr:uid="{00000000-0005-0000-0000-00009A000000}"/>
    <cellStyle name="20% - Accent1 2 4 2 2 4" xfId="22529" xr:uid="{00000000-0005-0000-0000-00009B000000}"/>
    <cellStyle name="20% - Accent1 2 4 2 3" xfId="4535" xr:uid="{00000000-0005-0000-0000-00009C000000}"/>
    <cellStyle name="20% - Accent1 2 4 2 3 2" xfId="11239" xr:uid="{00000000-0005-0000-0000-00009D000000}"/>
    <cellStyle name="20% - Accent1 2 4 2 3 2 2" xfId="28371" xr:uid="{00000000-0005-0000-0000-00009E000000}"/>
    <cellStyle name="20% - Accent1 2 4 2 3 3" xfId="15980" xr:uid="{00000000-0005-0000-0000-00009F000000}"/>
    <cellStyle name="20% - Accent1 2 4 2 3 3 2" xfId="33071" xr:uid="{00000000-0005-0000-0000-0000A0000000}"/>
    <cellStyle name="20% - Accent1 2 4 2 3 4" xfId="22528" xr:uid="{00000000-0005-0000-0000-0000A1000000}"/>
    <cellStyle name="20% - Accent1 2 4 2 4" xfId="5111" xr:uid="{00000000-0005-0000-0000-0000A2000000}"/>
    <cellStyle name="20% - Accent1 2 4 2 4 2" xfId="11632" xr:uid="{00000000-0005-0000-0000-0000A3000000}"/>
    <cellStyle name="20% - Accent1 2 4 2 4 2 2" xfId="28764" xr:uid="{00000000-0005-0000-0000-0000A4000000}"/>
    <cellStyle name="20% - Accent1 2 4 2 4 3" xfId="16422" xr:uid="{00000000-0005-0000-0000-0000A5000000}"/>
    <cellStyle name="20% - Accent1 2 4 2 4 3 2" xfId="33513" xr:uid="{00000000-0005-0000-0000-0000A6000000}"/>
    <cellStyle name="20% - Accent1 2 4 2 4 4" xfId="23006" xr:uid="{00000000-0005-0000-0000-0000A7000000}"/>
    <cellStyle name="20% - Accent1 2 4 3" xfId="4969" xr:uid="{00000000-0005-0000-0000-0000A8000000}"/>
    <cellStyle name="20% - Accent1 2 4 3 2" xfId="11576" xr:uid="{00000000-0005-0000-0000-0000A9000000}"/>
    <cellStyle name="20% - Accent1 2 4 3 2 2" xfId="28708" xr:uid="{00000000-0005-0000-0000-0000AA000000}"/>
    <cellStyle name="20% - Accent1 2 4 3 3" xfId="16319" xr:uid="{00000000-0005-0000-0000-0000AB000000}"/>
    <cellStyle name="20% - Accent1 2 4 3 3 2" xfId="33410" xr:uid="{00000000-0005-0000-0000-0000AC000000}"/>
    <cellStyle name="20% - Accent1 2 4 3 4" xfId="22877" xr:uid="{00000000-0005-0000-0000-0000AD000000}"/>
    <cellStyle name="20% - Accent1 2 4 4" xfId="4534" xr:uid="{00000000-0005-0000-0000-0000AE000000}"/>
    <cellStyle name="20% - Accent1 2 4 4 2" xfId="11238" xr:uid="{00000000-0005-0000-0000-0000AF000000}"/>
    <cellStyle name="20% - Accent1 2 4 4 2 2" xfId="28370" xr:uid="{00000000-0005-0000-0000-0000B0000000}"/>
    <cellStyle name="20% - Accent1 2 4 4 3" xfId="15979" xr:uid="{00000000-0005-0000-0000-0000B1000000}"/>
    <cellStyle name="20% - Accent1 2 4 4 3 2" xfId="33070" xr:uid="{00000000-0005-0000-0000-0000B2000000}"/>
    <cellStyle name="20% - Accent1 2 4 4 4" xfId="22527" xr:uid="{00000000-0005-0000-0000-0000B3000000}"/>
    <cellStyle name="20% - Accent1 2 4 5" xfId="2416" xr:uid="{00000000-0005-0000-0000-0000B4000000}"/>
    <cellStyle name="20% - Accent1 2 4 5 2" xfId="20786" xr:uid="{00000000-0005-0000-0000-0000B5000000}"/>
    <cellStyle name="20% - Accent1 2 4 6" xfId="10102" xr:uid="{00000000-0005-0000-0000-0000B6000000}"/>
    <cellStyle name="20% - Accent1 2 4 6 2" xfId="27247" xr:uid="{00000000-0005-0000-0000-0000B7000000}"/>
    <cellStyle name="20% - Accent1 2 4 7" xfId="14722" xr:uid="{00000000-0005-0000-0000-0000B8000000}"/>
    <cellStyle name="20% - Accent1 2 4 7 2" xfId="31854" xr:uid="{00000000-0005-0000-0000-0000B9000000}"/>
    <cellStyle name="20% - Accent1 2 4_Active vs. Retiree" xfId="4478" xr:uid="{00000000-0005-0000-0000-0000BA000000}"/>
    <cellStyle name="20% - Accent1 2 5" xfId="2418" xr:uid="{00000000-0005-0000-0000-0000BB000000}"/>
    <cellStyle name="20% - Accent1 2 5 2" xfId="4835" xr:uid="{00000000-0005-0000-0000-0000BC000000}"/>
    <cellStyle name="20% - Accent1 2 5 2 2" xfId="11469" xr:uid="{00000000-0005-0000-0000-0000BD000000}"/>
    <cellStyle name="20% - Accent1 2 5 2 2 2" xfId="28601" xr:uid="{00000000-0005-0000-0000-0000BE000000}"/>
    <cellStyle name="20% - Accent1 2 5 2 3" xfId="16209" xr:uid="{00000000-0005-0000-0000-0000BF000000}"/>
    <cellStyle name="20% - Accent1 2 5 2 3 2" xfId="33300" xr:uid="{00000000-0005-0000-0000-0000C0000000}"/>
    <cellStyle name="20% - Accent1 2 5 2 4" xfId="22766" xr:uid="{00000000-0005-0000-0000-0000C1000000}"/>
    <cellStyle name="20% - Accent1 2 5 3" xfId="4533" xr:uid="{00000000-0005-0000-0000-0000C2000000}"/>
    <cellStyle name="20% - Accent1 2 5 3 2" xfId="11237" xr:uid="{00000000-0005-0000-0000-0000C3000000}"/>
    <cellStyle name="20% - Accent1 2 5 3 2 2" xfId="28369" xr:uid="{00000000-0005-0000-0000-0000C4000000}"/>
    <cellStyle name="20% - Accent1 2 5 3 3" xfId="15978" xr:uid="{00000000-0005-0000-0000-0000C5000000}"/>
    <cellStyle name="20% - Accent1 2 5 3 3 2" xfId="33069" xr:uid="{00000000-0005-0000-0000-0000C6000000}"/>
    <cellStyle name="20% - Accent1 2 5 3 4" xfId="22526" xr:uid="{00000000-0005-0000-0000-0000C7000000}"/>
    <cellStyle name="20% - Accent1 2 5 4" xfId="10103" xr:uid="{00000000-0005-0000-0000-0000C8000000}"/>
    <cellStyle name="20% - Accent1 2 5 4 2" xfId="27248" xr:uid="{00000000-0005-0000-0000-0000C9000000}"/>
    <cellStyle name="20% - Accent1 2 5 5" xfId="14723" xr:uid="{00000000-0005-0000-0000-0000CA000000}"/>
    <cellStyle name="20% - Accent1 2 5 5 2" xfId="31855" xr:uid="{00000000-0005-0000-0000-0000CB000000}"/>
    <cellStyle name="20% - Accent1 2 5 6" xfId="20787" xr:uid="{00000000-0005-0000-0000-0000CC000000}"/>
    <cellStyle name="20% - Accent1 2 6" xfId="2419" xr:uid="{00000000-0005-0000-0000-0000CD000000}"/>
    <cellStyle name="20% - Accent1 2 6 2" xfId="5093" xr:uid="{00000000-0005-0000-0000-0000CE000000}"/>
    <cellStyle name="20% - Accent1 2 6 2 2" xfId="11617" xr:uid="{00000000-0005-0000-0000-0000CF000000}"/>
    <cellStyle name="20% - Accent1 2 6 2 2 2" xfId="28749" xr:uid="{00000000-0005-0000-0000-0000D0000000}"/>
    <cellStyle name="20% - Accent1 2 6 2 3" xfId="16407" xr:uid="{00000000-0005-0000-0000-0000D1000000}"/>
    <cellStyle name="20% - Accent1 2 6 2 3 2" xfId="33498" xr:uid="{00000000-0005-0000-0000-0000D2000000}"/>
    <cellStyle name="20% - Accent1 2 6 2 4" xfId="22991" xr:uid="{00000000-0005-0000-0000-0000D3000000}"/>
    <cellStyle name="20% - Accent1 2 6 3" xfId="4531" xr:uid="{00000000-0005-0000-0000-0000D4000000}"/>
    <cellStyle name="20% - Accent1 2 6 3 2" xfId="11235" xr:uid="{00000000-0005-0000-0000-0000D5000000}"/>
    <cellStyle name="20% - Accent1 2 6 3 2 2" xfId="28367" xr:uid="{00000000-0005-0000-0000-0000D6000000}"/>
    <cellStyle name="20% - Accent1 2 6 3 3" xfId="15976" xr:uid="{00000000-0005-0000-0000-0000D7000000}"/>
    <cellStyle name="20% - Accent1 2 6 3 3 2" xfId="33067" xr:uid="{00000000-0005-0000-0000-0000D8000000}"/>
    <cellStyle name="20% - Accent1 2 6 3 4" xfId="22524" xr:uid="{00000000-0005-0000-0000-0000D9000000}"/>
    <cellStyle name="20% - Accent1 2 6 4" xfId="4532" xr:uid="{00000000-0005-0000-0000-0000DA000000}"/>
    <cellStyle name="20% - Accent1 2 6 4 2" xfId="11236" xr:uid="{00000000-0005-0000-0000-0000DB000000}"/>
    <cellStyle name="20% - Accent1 2 6 4 2 2" xfId="28368" xr:uid="{00000000-0005-0000-0000-0000DC000000}"/>
    <cellStyle name="20% - Accent1 2 6 4 3" xfId="15977" xr:uid="{00000000-0005-0000-0000-0000DD000000}"/>
    <cellStyle name="20% - Accent1 2 6 4 3 2" xfId="33068" xr:uid="{00000000-0005-0000-0000-0000DE000000}"/>
    <cellStyle name="20% - Accent1 2 6 4 4" xfId="22525" xr:uid="{00000000-0005-0000-0000-0000DF000000}"/>
    <cellStyle name="20% - Accent1 2 7" xfId="4368" xr:uid="{00000000-0005-0000-0000-0000E0000000}"/>
    <cellStyle name="20% - Accent1 2 7 2" xfId="5109" xr:uid="{00000000-0005-0000-0000-0000E1000000}"/>
    <cellStyle name="20% - Accent1 2 7 2 2" xfId="11630" xr:uid="{00000000-0005-0000-0000-0000E2000000}"/>
    <cellStyle name="20% - Accent1 2 7 2 2 2" xfId="28762" xr:uid="{00000000-0005-0000-0000-0000E3000000}"/>
    <cellStyle name="20% - Accent1 2 7 2 3" xfId="16420" xr:uid="{00000000-0005-0000-0000-0000E4000000}"/>
    <cellStyle name="20% - Accent1 2 7 2 3 2" xfId="33511" xr:uid="{00000000-0005-0000-0000-0000E5000000}"/>
    <cellStyle name="20% - Accent1 2 7 2 4" xfId="23004" xr:uid="{00000000-0005-0000-0000-0000E6000000}"/>
    <cellStyle name="20% - Accent1 2 8" xfId="4530" xr:uid="{00000000-0005-0000-0000-0000E7000000}"/>
    <cellStyle name="20% - Accent1 2 9" xfId="4529" xr:uid="{00000000-0005-0000-0000-0000E8000000}"/>
    <cellStyle name="20% - Accent1 2 9 2" xfId="11234" xr:uid="{00000000-0005-0000-0000-0000E9000000}"/>
    <cellStyle name="20% - Accent1 2 9 2 2" xfId="28366" xr:uid="{00000000-0005-0000-0000-0000EA000000}"/>
    <cellStyle name="20% - Accent1 2 9 3" xfId="15975" xr:uid="{00000000-0005-0000-0000-0000EB000000}"/>
    <cellStyle name="20% - Accent1 2 9 3 2" xfId="33066" xr:uid="{00000000-0005-0000-0000-0000EC000000}"/>
    <cellStyle name="20% - Accent1 2 9 4" xfId="22523" xr:uid="{00000000-0005-0000-0000-0000ED000000}"/>
    <cellStyle name="20% - Accent1 2_Active vs. Retiree" xfId="4968" xr:uid="{00000000-0005-0000-0000-0000EE000000}"/>
    <cellStyle name="20% - Accent1 3" xfId="652" xr:uid="{00000000-0005-0000-0000-0000EF000000}"/>
    <cellStyle name="20% - Accent1 3 2" xfId="653" xr:uid="{00000000-0005-0000-0000-0000F0000000}"/>
    <cellStyle name="20% - Accent1 3 2 2" xfId="8017" xr:uid="{00000000-0005-0000-0000-0000F1000000}"/>
    <cellStyle name="20% - Accent1 3 2 2 2" xfId="8778" xr:uid="{00000000-0005-0000-0000-0000F2000000}"/>
    <cellStyle name="20% - Accent1 3 2 2 2 2" xfId="14164" xr:uid="{00000000-0005-0000-0000-0000F3000000}"/>
    <cellStyle name="20% - Accent1 3 2 2 2 2 2" xfId="31296" xr:uid="{00000000-0005-0000-0000-0000F4000000}"/>
    <cellStyle name="20% - Accent1 3 2 2 2 3" xfId="18907" xr:uid="{00000000-0005-0000-0000-0000F5000000}"/>
    <cellStyle name="20% - Accent1 3 2 2 2 3 2" xfId="35996" xr:uid="{00000000-0005-0000-0000-0000F6000000}"/>
    <cellStyle name="20% - Accent1 3 2 2 2 4" xfId="25998" xr:uid="{00000000-0005-0000-0000-0000F7000000}"/>
    <cellStyle name="20% - Accent1 3 2 2 3" xfId="13422" xr:uid="{00000000-0005-0000-0000-0000F8000000}"/>
    <cellStyle name="20% - Accent1 3 2 2 3 2" xfId="30554" xr:uid="{00000000-0005-0000-0000-0000F9000000}"/>
    <cellStyle name="20% - Accent1 3 2 2 4" xfId="18166" xr:uid="{00000000-0005-0000-0000-0000FA000000}"/>
    <cellStyle name="20% - Accent1 3 2 2 4 2" xfId="35255" xr:uid="{00000000-0005-0000-0000-0000FB000000}"/>
    <cellStyle name="20% - Accent1 3 2 2 5" xfId="25246" xr:uid="{00000000-0005-0000-0000-0000FC000000}"/>
    <cellStyle name="20% - Accent1 3 2 3" xfId="8226" xr:uid="{00000000-0005-0000-0000-0000FD000000}"/>
    <cellStyle name="20% - Accent1 3 2 3 2" xfId="9093" xr:uid="{00000000-0005-0000-0000-0000FE000000}"/>
    <cellStyle name="20% - Accent1 3 2 3 2 2" xfId="14477" xr:uid="{00000000-0005-0000-0000-0000FF000000}"/>
    <cellStyle name="20% - Accent1 3 2 3 2 2 2" xfId="31609" xr:uid="{00000000-0005-0000-0000-000000010000}"/>
    <cellStyle name="20% - Accent1 3 2 3 2 3" xfId="19220" xr:uid="{00000000-0005-0000-0000-000001010000}"/>
    <cellStyle name="20% - Accent1 3 2 3 2 3 2" xfId="36309" xr:uid="{00000000-0005-0000-0000-000002010000}"/>
    <cellStyle name="20% - Accent1 3 2 3 2 4" xfId="26312" xr:uid="{00000000-0005-0000-0000-000003010000}"/>
    <cellStyle name="20% - Accent1 3 2 3 3" xfId="13620" xr:uid="{00000000-0005-0000-0000-000004010000}"/>
    <cellStyle name="20% - Accent1 3 2 3 3 2" xfId="30752" xr:uid="{00000000-0005-0000-0000-000005010000}"/>
    <cellStyle name="20% - Accent1 3 2 3 4" xfId="18364" xr:uid="{00000000-0005-0000-0000-000006010000}"/>
    <cellStyle name="20% - Accent1 3 2 3 4 2" xfId="35453" xr:uid="{00000000-0005-0000-0000-000007010000}"/>
    <cellStyle name="20% - Accent1 3 2 3 5" xfId="25450" xr:uid="{00000000-0005-0000-0000-000008010000}"/>
    <cellStyle name="20% - Accent1 3 2 4" xfId="8480" xr:uid="{00000000-0005-0000-0000-000009010000}"/>
    <cellStyle name="20% - Accent1 3 2 4 2" xfId="13870" xr:uid="{00000000-0005-0000-0000-00000A010000}"/>
    <cellStyle name="20% - Accent1 3 2 4 2 2" xfId="31002" xr:uid="{00000000-0005-0000-0000-00000B010000}"/>
    <cellStyle name="20% - Accent1 3 2 4 3" xfId="18613" xr:uid="{00000000-0005-0000-0000-00000C010000}"/>
    <cellStyle name="20% - Accent1 3 2 4 3 2" xfId="35702" xr:uid="{00000000-0005-0000-0000-00000D010000}"/>
    <cellStyle name="20% - Accent1 3 2 4 4" xfId="25702" xr:uid="{00000000-0005-0000-0000-00000E010000}"/>
    <cellStyle name="20% - Accent1 3 2 5" xfId="2421" xr:uid="{00000000-0005-0000-0000-00000F010000}"/>
    <cellStyle name="20% - Accent1 3 2 5 2" xfId="20788" xr:uid="{00000000-0005-0000-0000-000010010000}"/>
    <cellStyle name="20% - Accent1 3 2 6" xfId="10104" xr:uid="{00000000-0005-0000-0000-000011010000}"/>
    <cellStyle name="20% - Accent1 3 2 6 2" xfId="27249" xr:uid="{00000000-0005-0000-0000-000012010000}"/>
    <cellStyle name="20% - Accent1 3 2 7" xfId="14724" xr:uid="{00000000-0005-0000-0000-000013010000}"/>
    <cellStyle name="20% - Accent1 3 2 7 2" xfId="31856" xr:uid="{00000000-0005-0000-0000-000014010000}"/>
    <cellStyle name="20% - Accent1 3 2 8" xfId="19845" xr:uid="{00000000-0005-0000-0000-000015010000}"/>
    <cellStyle name="20% - Accent1 3 3" xfId="1467" xr:uid="{00000000-0005-0000-0000-000016010000}"/>
    <cellStyle name="20% - Accent1 3 3 2" xfId="8635" xr:uid="{00000000-0005-0000-0000-000017010000}"/>
    <cellStyle name="20% - Accent1 3 3 2 2" xfId="14024" xr:uid="{00000000-0005-0000-0000-000018010000}"/>
    <cellStyle name="20% - Accent1 3 3 2 2 2" xfId="31156" xr:uid="{00000000-0005-0000-0000-000019010000}"/>
    <cellStyle name="20% - Accent1 3 3 2 3" xfId="18767" xr:uid="{00000000-0005-0000-0000-00001A010000}"/>
    <cellStyle name="20% - Accent1 3 3 2 3 2" xfId="35856" xr:uid="{00000000-0005-0000-0000-00001B010000}"/>
    <cellStyle name="20% - Accent1 3 3 2 4" xfId="25857" xr:uid="{00000000-0005-0000-0000-00001C010000}"/>
    <cellStyle name="20% - Accent1 3 3 3" xfId="2422" xr:uid="{00000000-0005-0000-0000-00001D010000}"/>
    <cellStyle name="20% - Accent1 3 3 3 2" xfId="20789" xr:uid="{00000000-0005-0000-0000-00001E010000}"/>
    <cellStyle name="20% - Accent1 3 3 4" xfId="10105" xr:uid="{00000000-0005-0000-0000-00001F010000}"/>
    <cellStyle name="20% - Accent1 3 3 4 2" xfId="27250" xr:uid="{00000000-0005-0000-0000-000020010000}"/>
    <cellStyle name="20% - Accent1 3 3 5" xfId="14725" xr:uid="{00000000-0005-0000-0000-000021010000}"/>
    <cellStyle name="20% - Accent1 3 3 5 2" xfId="31857" xr:uid="{00000000-0005-0000-0000-000022010000}"/>
    <cellStyle name="20% - Accent1 3 3 6" xfId="19586" xr:uid="{00000000-0005-0000-0000-000023010000}"/>
    <cellStyle name="20% - Accent1 3 4" xfId="8136" xr:uid="{00000000-0005-0000-0000-000024010000}"/>
    <cellStyle name="20% - Accent1 3 4 2" xfId="8940" xr:uid="{00000000-0005-0000-0000-000025010000}"/>
    <cellStyle name="20% - Accent1 3 4 2 2" xfId="14325" xr:uid="{00000000-0005-0000-0000-000026010000}"/>
    <cellStyle name="20% - Accent1 3 4 2 2 2" xfId="31457" xr:uid="{00000000-0005-0000-0000-000027010000}"/>
    <cellStyle name="20% - Accent1 3 4 2 3" xfId="19068" xr:uid="{00000000-0005-0000-0000-000028010000}"/>
    <cellStyle name="20% - Accent1 3 4 2 3 2" xfId="36157" xr:uid="{00000000-0005-0000-0000-000029010000}"/>
    <cellStyle name="20% - Accent1 3 4 2 4" xfId="26159" xr:uid="{00000000-0005-0000-0000-00002A010000}"/>
    <cellStyle name="20% - Accent1 3 4 3" xfId="13537" xr:uid="{00000000-0005-0000-0000-00002B010000}"/>
    <cellStyle name="20% - Accent1 3 4 3 2" xfId="30669" xr:uid="{00000000-0005-0000-0000-00002C010000}"/>
    <cellStyle name="20% - Accent1 3 4 4" xfId="18281" xr:uid="{00000000-0005-0000-0000-00002D010000}"/>
    <cellStyle name="20% - Accent1 3 4 4 2" xfId="35370" xr:uid="{00000000-0005-0000-0000-00002E010000}"/>
    <cellStyle name="20% - Accent1 3 4 5" xfId="25365" xr:uid="{00000000-0005-0000-0000-00002F010000}"/>
    <cellStyle name="20% - Accent1 3 5" xfId="8381" xr:uid="{00000000-0005-0000-0000-000030010000}"/>
    <cellStyle name="20% - Accent1 3 5 2" xfId="13774" xr:uid="{00000000-0005-0000-0000-000031010000}"/>
    <cellStyle name="20% - Accent1 3 5 2 2" xfId="30906" xr:uid="{00000000-0005-0000-0000-000032010000}"/>
    <cellStyle name="20% - Accent1 3 5 3" xfId="18517" xr:uid="{00000000-0005-0000-0000-000033010000}"/>
    <cellStyle name="20% - Accent1 3 5 3 2" xfId="35606" xr:uid="{00000000-0005-0000-0000-000034010000}"/>
    <cellStyle name="20% - Accent1 3 5 4" xfId="25605" xr:uid="{00000000-0005-0000-0000-000035010000}"/>
    <cellStyle name="20% - Accent1 3 6" xfId="7542" xr:uid="{00000000-0005-0000-0000-000036010000}"/>
    <cellStyle name="20% - Accent1 3 6 2" xfId="13245" xr:uid="{00000000-0005-0000-0000-000037010000}"/>
    <cellStyle name="20% - Accent1 3 6 2 2" xfId="30377" xr:uid="{00000000-0005-0000-0000-000038010000}"/>
    <cellStyle name="20% - Accent1 3 6 3" xfId="17996" xr:uid="{00000000-0005-0000-0000-000039010000}"/>
    <cellStyle name="20% - Accent1 3 6 3 2" xfId="35085" xr:uid="{00000000-0005-0000-0000-00003A010000}"/>
    <cellStyle name="20% - Accent1 3 6 4" xfId="24981" xr:uid="{00000000-0005-0000-0000-00003B010000}"/>
    <cellStyle name="20% - Accent1 3 7" xfId="2420" xr:uid="{00000000-0005-0000-0000-00003C010000}"/>
    <cellStyle name="20% - Accent1 3 8" xfId="14690" xr:uid="{00000000-0005-0000-0000-00003D010000}"/>
    <cellStyle name="20% - Accent1 3 8 2" xfId="31822" xr:uid="{00000000-0005-0000-0000-00003E010000}"/>
    <cellStyle name="20% - Accent1 3 9" xfId="19527" xr:uid="{00000000-0005-0000-0000-00003F010000}"/>
    <cellStyle name="20% - Accent1 4" xfId="654" xr:uid="{00000000-0005-0000-0000-000040010000}"/>
    <cellStyle name="20% - Accent1 4 10" xfId="8675" xr:uid="{00000000-0005-0000-0000-000041010000}"/>
    <cellStyle name="20% - Accent1 4 11" xfId="2423" xr:uid="{00000000-0005-0000-0000-000042010000}"/>
    <cellStyle name="20% - Accent1 4 11 2" xfId="20790" xr:uid="{00000000-0005-0000-0000-000043010000}"/>
    <cellStyle name="20% - Accent1 4 12" xfId="10106" xr:uid="{00000000-0005-0000-0000-000044010000}"/>
    <cellStyle name="20% - Accent1 4 12 2" xfId="27251" xr:uid="{00000000-0005-0000-0000-000045010000}"/>
    <cellStyle name="20% - Accent1 4 13" xfId="14726" xr:uid="{00000000-0005-0000-0000-000046010000}"/>
    <cellStyle name="20% - Accent1 4 13 2" xfId="31858" xr:uid="{00000000-0005-0000-0000-000047010000}"/>
    <cellStyle name="20% - Accent1 4 2" xfId="2424" xr:uid="{00000000-0005-0000-0000-000048010000}"/>
    <cellStyle name="20% - Accent1 4 2 2" xfId="2425" xr:uid="{00000000-0005-0000-0000-000049010000}"/>
    <cellStyle name="20% - Accent1 4 2 2 2" xfId="4834" xr:uid="{00000000-0005-0000-0000-00004A010000}"/>
    <cellStyle name="20% - Accent1 4 2 2 2 2" xfId="4643" xr:uid="{00000000-0005-0000-0000-00004B010000}"/>
    <cellStyle name="20% - Accent1 4 2 2 2 2 2" xfId="11316" xr:uid="{00000000-0005-0000-0000-00004C010000}"/>
    <cellStyle name="20% - Accent1 4 2 2 2 2 2 2" xfId="28448" xr:uid="{00000000-0005-0000-0000-00004D010000}"/>
    <cellStyle name="20% - Accent1 4 2 2 2 2 3" xfId="16057" xr:uid="{00000000-0005-0000-0000-00004E010000}"/>
    <cellStyle name="20% - Accent1 4 2 2 2 2 3 2" xfId="33148" xr:uid="{00000000-0005-0000-0000-00004F010000}"/>
    <cellStyle name="20% - Accent1 4 2 2 2 2 4" xfId="22609" xr:uid="{00000000-0005-0000-0000-000050010000}"/>
    <cellStyle name="20% - Accent1 4 2 2 2 3" xfId="4528" xr:uid="{00000000-0005-0000-0000-000051010000}"/>
    <cellStyle name="20% - Accent1 4 2 2 2 3 2" xfId="11233" xr:uid="{00000000-0005-0000-0000-000052010000}"/>
    <cellStyle name="20% - Accent1 4 2 2 2 3 2 2" xfId="28365" xr:uid="{00000000-0005-0000-0000-000053010000}"/>
    <cellStyle name="20% - Accent1 4 2 2 2 3 3" xfId="15974" xr:uid="{00000000-0005-0000-0000-000054010000}"/>
    <cellStyle name="20% - Accent1 4 2 2 2 3 3 2" xfId="33065" xr:uid="{00000000-0005-0000-0000-000055010000}"/>
    <cellStyle name="20% - Accent1 4 2 2 2 3 4" xfId="22522" xr:uid="{00000000-0005-0000-0000-000056010000}"/>
    <cellStyle name="20% - Accent1 4 2 2 2 4" xfId="11468" xr:uid="{00000000-0005-0000-0000-000057010000}"/>
    <cellStyle name="20% - Accent1 4 2 2 2 4 2" xfId="28600" xr:uid="{00000000-0005-0000-0000-000058010000}"/>
    <cellStyle name="20% - Accent1 4 2 2 2 5" xfId="16208" xr:uid="{00000000-0005-0000-0000-000059010000}"/>
    <cellStyle name="20% - Accent1 4 2 2 2 5 2" xfId="33299" xr:uid="{00000000-0005-0000-0000-00005A010000}"/>
    <cellStyle name="20% - Accent1 4 2 2 2 6" xfId="22765" xr:uid="{00000000-0005-0000-0000-00005B010000}"/>
    <cellStyle name="20% - Accent1 4 2 2 3" xfId="4527" xr:uid="{00000000-0005-0000-0000-00005C010000}"/>
    <cellStyle name="20% - Accent1 4 2 2 3 2" xfId="11232" xr:uid="{00000000-0005-0000-0000-00005D010000}"/>
    <cellStyle name="20% - Accent1 4 2 2 3 2 2" xfId="28364" xr:uid="{00000000-0005-0000-0000-00005E010000}"/>
    <cellStyle name="20% - Accent1 4 2 2 3 3" xfId="15973" xr:uid="{00000000-0005-0000-0000-00005F010000}"/>
    <cellStyle name="20% - Accent1 4 2 2 3 3 2" xfId="33064" xr:uid="{00000000-0005-0000-0000-000060010000}"/>
    <cellStyle name="20% - Accent1 4 2 2 3 4" xfId="22521" xr:uid="{00000000-0005-0000-0000-000061010000}"/>
    <cellStyle name="20% - Accent1 4 2 2 4" xfId="5098" xr:uid="{00000000-0005-0000-0000-000062010000}"/>
    <cellStyle name="20% - Accent1 4 2 2 4 2" xfId="11621" xr:uid="{00000000-0005-0000-0000-000063010000}"/>
    <cellStyle name="20% - Accent1 4 2 2 4 2 2" xfId="28753" xr:uid="{00000000-0005-0000-0000-000064010000}"/>
    <cellStyle name="20% - Accent1 4 2 2 4 3" xfId="16411" xr:uid="{00000000-0005-0000-0000-000065010000}"/>
    <cellStyle name="20% - Accent1 4 2 2 4 3 2" xfId="33502" xr:uid="{00000000-0005-0000-0000-000066010000}"/>
    <cellStyle name="20% - Accent1 4 2 2 4 4" xfId="22995" xr:uid="{00000000-0005-0000-0000-000067010000}"/>
    <cellStyle name="20% - Accent1 4 2 2 5" xfId="10108" xr:uid="{00000000-0005-0000-0000-000068010000}"/>
    <cellStyle name="20% - Accent1 4 2 2 5 2" xfId="27253" xr:uid="{00000000-0005-0000-0000-000069010000}"/>
    <cellStyle name="20% - Accent1 4 2 2 6" xfId="14728" xr:uid="{00000000-0005-0000-0000-00006A010000}"/>
    <cellStyle name="20% - Accent1 4 2 2 6 2" xfId="31860" xr:uid="{00000000-0005-0000-0000-00006B010000}"/>
    <cellStyle name="20% - Accent1 4 2 2 7" xfId="20792" xr:uid="{00000000-0005-0000-0000-00006C010000}"/>
    <cellStyle name="20% - Accent1 4 2 2_Active vs. Retiree" xfId="4526" xr:uid="{00000000-0005-0000-0000-00006D010000}"/>
    <cellStyle name="20% - Accent1 4 2 3" xfId="4525" xr:uid="{00000000-0005-0000-0000-00006E010000}"/>
    <cellStyle name="20% - Accent1 4 2 3 2" xfId="4524" xr:uid="{00000000-0005-0000-0000-00006F010000}"/>
    <cellStyle name="20% - Accent1 4 2 3 2 2" xfId="11230" xr:uid="{00000000-0005-0000-0000-000070010000}"/>
    <cellStyle name="20% - Accent1 4 2 3 2 2 2" xfId="28362" xr:uid="{00000000-0005-0000-0000-000071010000}"/>
    <cellStyle name="20% - Accent1 4 2 3 2 3" xfId="15971" xr:uid="{00000000-0005-0000-0000-000072010000}"/>
    <cellStyle name="20% - Accent1 4 2 3 2 3 2" xfId="33062" xr:uid="{00000000-0005-0000-0000-000073010000}"/>
    <cellStyle name="20% - Accent1 4 2 3 2 4" xfId="22519" xr:uid="{00000000-0005-0000-0000-000074010000}"/>
    <cellStyle name="20% - Accent1 4 2 3 3" xfId="4523" xr:uid="{00000000-0005-0000-0000-000075010000}"/>
    <cellStyle name="20% - Accent1 4 2 3 3 2" xfId="11229" xr:uid="{00000000-0005-0000-0000-000076010000}"/>
    <cellStyle name="20% - Accent1 4 2 3 3 2 2" xfId="28361" xr:uid="{00000000-0005-0000-0000-000077010000}"/>
    <cellStyle name="20% - Accent1 4 2 3 3 3" xfId="15970" xr:uid="{00000000-0005-0000-0000-000078010000}"/>
    <cellStyle name="20% - Accent1 4 2 3 3 3 2" xfId="33061" xr:uid="{00000000-0005-0000-0000-000079010000}"/>
    <cellStyle name="20% - Accent1 4 2 3 3 4" xfId="22518" xr:uid="{00000000-0005-0000-0000-00007A010000}"/>
    <cellStyle name="20% - Accent1 4 2 3 4" xfId="11231" xr:uid="{00000000-0005-0000-0000-00007B010000}"/>
    <cellStyle name="20% - Accent1 4 2 3 4 2" xfId="28363" xr:uid="{00000000-0005-0000-0000-00007C010000}"/>
    <cellStyle name="20% - Accent1 4 2 3 5" xfId="15972" xr:uid="{00000000-0005-0000-0000-00007D010000}"/>
    <cellStyle name="20% - Accent1 4 2 3 5 2" xfId="33063" xr:uid="{00000000-0005-0000-0000-00007E010000}"/>
    <cellStyle name="20% - Accent1 4 2 3 6" xfId="22520" xr:uid="{00000000-0005-0000-0000-00007F010000}"/>
    <cellStyle name="20% - Accent1 4 2 4" xfId="5108" xr:uid="{00000000-0005-0000-0000-000080010000}"/>
    <cellStyle name="20% - Accent1 4 2 4 2" xfId="11629" xr:uid="{00000000-0005-0000-0000-000081010000}"/>
    <cellStyle name="20% - Accent1 4 2 4 2 2" xfId="28761" xr:uid="{00000000-0005-0000-0000-000082010000}"/>
    <cellStyle name="20% - Accent1 4 2 4 3" xfId="16419" xr:uid="{00000000-0005-0000-0000-000083010000}"/>
    <cellStyle name="20% - Accent1 4 2 4 3 2" xfId="33510" xr:uid="{00000000-0005-0000-0000-000084010000}"/>
    <cellStyle name="20% - Accent1 4 2 4 4" xfId="23003" xr:uid="{00000000-0005-0000-0000-000085010000}"/>
    <cellStyle name="20% - Accent1 4 2 5" xfId="4522" xr:uid="{00000000-0005-0000-0000-000086010000}"/>
    <cellStyle name="20% - Accent1 4 2 5 2" xfId="11228" xr:uid="{00000000-0005-0000-0000-000087010000}"/>
    <cellStyle name="20% - Accent1 4 2 5 2 2" xfId="28360" xr:uid="{00000000-0005-0000-0000-000088010000}"/>
    <cellStyle name="20% - Accent1 4 2 5 3" xfId="15969" xr:uid="{00000000-0005-0000-0000-000089010000}"/>
    <cellStyle name="20% - Accent1 4 2 5 3 2" xfId="33060" xr:uid="{00000000-0005-0000-0000-00008A010000}"/>
    <cellStyle name="20% - Accent1 4 2 5 4" xfId="22517" xr:uid="{00000000-0005-0000-0000-00008B010000}"/>
    <cellStyle name="20% - Accent1 4 2 6" xfId="10107" xr:uid="{00000000-0005-0000-0000-00008C010000}"/>
    <cellStyle name="20% - Accent1 4 2 6 2" xfId="27252" xr:uid="{00000000-0005-0000-0000-00008D010000}"/>
    <cellStyle name="20% - Accent1 4 2 7" xfId="14727" xr:uid="{00000000-0005-0000-0000-00008E010000}"/>
    <cellStyle name="20% - Accent1 4 2 7 2" xfId="31859" xr:uid="{00000000-0005-0000-0000-00008F010000}"/>
    <cellStyle name="20% - Accent1 4 2 8" xfId="20791" xr:uid="{00000000-0005-0000-0000-000090010000}"/>
    <cellStyle name="20% - Accent1 4 2_Active vs. Retiree" xfId="4521" xr:uid="{00000000-0005-0000-0000-000091010000}"/>
    <cellStyle name="20% - Accent1 4 3" xfId="2426" xr:uid="{00000000-0005-0000-0000-000092010000}"/>
    <cellStyle name="20% - Accent1 4 3 2" xfId="4520" xr:uid="{00000000-0005-0000-0000-000093010000}"/>
    <cellStyle name="20% - Accent1 4 3 2 2" xfId="4477" xr:uid="{00000000-0005-0000-0000-000094010000}"/>
    <cellStyle name="20% - Accent1 4 3 2 2 2" xfId="11196" xr:uid="{00000000-0005-0000-0000-000095010000}"/>
    <cellStyle name="20% - Accent1 4 3 2 2 2 2" xfId="28328" xr:uid="{00000000-0005-0000-0000-000096010000}"/>
    <cellStyle name="20% - Accent1 4 3 2 2 3" xfId="15937" xr:uid="{00000000-0005-0000-0000-000097010000}"/>
    <cellStyle name="20% - Accent1 4 3 2 2 3 2" xfId="33028" xr:uid="{00000000-0005-0000-0000-000098010000}"/>
    <cellStyle name="20% - Accent1 4 3 2 2 4" xfId="22482" xr:uid="{00000000-0005-0000-0000-000099010000}"/>
    <cellStyle name="20% - Accent1 4 3 2 3" xfId="5106" xr:uid="{00000000-0005-0000-0000-00009A010000}"/>
    <cellStyle name="20% - Accent1 4 3 2 3 2" xfId="11627" xr:uid="{00000000-0005-0000-0000-00009B010000}"/>
    <cellStyle name="20% - Accent1 4 3 2 3 2 2" xfId="28759" xr:uid="{00000000-0005-0000-0000-00009C010000}"/>
    <cellStyle name="20% - Accent1 4 3 2 3 3" xfId="16417" xr:uid="{00000000-0005-0000-0000-00009D010000}"/>
    <cellStyle name="20% - Accent1 4 3 2 3 3 2" xfId="33508" xr:uid="{00000000-0005-0000-0000-00009E010000}"/>
    <cellStyle name="20% - Accent1 4 3 2 3 4" xfId="23001" xr:uid="{00000000-0005-0000-0000-00009F010000}"/>
    <cellStyle name="20% - Accent1 4 3 2 4" xfId="11227" xr:uid="{00000000-0005-0000-0000-0000A0010000}"/>
    <cellStyle name="20% - Accent1 4 3 2 4 2" xfId="28359" xr:uid="{00000000-0005-0000-0000-0000A1010000}"/>
    <cellStyle name="20% - Accent1 4 3 2 5" xfId="15968" xr:uid="{00000000-0005-0000-0000-0000A2010000}"/>
    <cellStyle name="20% - Accent1 4 3 2 5 2" xfId="33059" xr:uid="{00000000-0005-0000-0000-0000A3010000}"/>
    <cellStyle name="20% - Accent1 4 3 2 6" xfId="22516" xr:uid="{00000000-0005-0000-0000-0000A4010000}"/>
    <cellStyle name="20% - Accent1 4 3 3" xfId="4519" xr:uid="{00000000-0005-0000-0000-0000A5010000}"/>
    <cellStyle name="20% - Accent1 4 3 3 2" xfId="11226" xr:uid="{00000000-0005-0000-0000-0000A6010000}"/>
    <cellStyle name="20% - Accent1 4 3 3 2 2" xfId="28358" xr:uid="{00000000-0005-0000-0000-0000A7010000}"/>
    <cellStyle name="20% - Accent1 4 3 3 3" xfId="15967" xr:uid="{00000000-0005-0000-0000-0000A8010000}"/>
    <cellStyle name="20% - Accent1 4 3 3 3 2" xfId="33058" xr:uid="{00000000-0005-0000-0000-0000A9010000}"/>
    <cellStyle name="20% - Accent1 4 3 3 4" xfId="22515" xr:uid="{00000000-0005-0000-0000-0000AA010000}"/>
    <cellStyle name="20% - Accent1 4 3 4" xfId="4518" xr:uid="{00000000-0005-0000-0000-0000AB010000}"/>
    <cellStyle name="20% - Accent1 4 3 4 2" xfId="11225" xr:uid="{00000000-0005-0000-0000-0000AC010000}"/>
    <cellStyle name="20% - Accent1 4 3 4 2 2" xfId="28357" xr:uid="{00000000-0005-0000-0000-0000AD010000}"/>
    <cellStyle name="20% - Accent1 4 3 4 3" xfId="15966" xr:uid="{00000000-0005-0000-0000-0000AE010000}"/>
    <cellStyle name="20% - Accent1 4 3 4 3 2" xfId="33057" xr:uid="{00000000-0005-0000-0000-0000AF010000}"/>
    <cellStyle name="20% - Accent1 4 3 4 4" xfId="22514" xr:uid="{00000000-0005-0000-0000-0000B0010000}"/>
    <cellStyle name="20% - Accent1 4 3 5" xfId="10109" xr:uid="{00000000-0005-0000-0000-0000B1010000}"/>
    <cellStyle name="20% - Accent1 4 3 5 2" xfId="27254" xr:uid="{00000000-0005-0000-0000-0000B2010000}"/>
    <cellStyle name="20% - Accent1 4 3 6" xfId="14729" xr:uid="{00000000-0005-0000-0000-0000B3010000}"/>
    <cellStyle name="20% - Accent1 4 3 6 2" xfId="31861" xr:uid="{00000000-0005-0000-0000-0000B4010000}"/>
    <cellStyle name="20% - Accent1 4 3 7" xfId="20793" xr:uid="{00000000-0005-0000-0000-0000B5010000}"/>
    <cellStyle name="20% - Accent1 4 3_Active vs. Retiree" xfId="4967" xr:uid="{00000000-0005-0000-0000-0000B6010000}"/>
    <cellStyle name="20% - Accent1 4 4" xfId="2427" xr:uid="{00000000-0005-0000-0000-0000B7010000}"/>
    <cellStyle name="20% - Accent1 4 4 2" xfId="5107" xr:uid="{00000000-0005-0000-0000-0000B8010000}"/>
    <cellStyle name="20% - Accent1 4 4 2 2" xfId="4517" xr:uid="{00000000-0005-0000-0000-0000B9010000}"/>
    <cellStyle name="20% - Accent1 4 4 2 2 2" xfId="11224" xr:uid="{00000000-0005-0000-0000-0000BA010000}"/>
    <cellStyle name="20% - Accent1 4 4 2 2 2 2" xfId="28356" xr:uid="{00000000-0005-0000-0000-0000BB010000}"/>
    <cellStyle name="20% - Accent1 4 4 2 2 3" xfId="15965" xr:uid="{00000000-0005-0000-0000-0000BC010000}"/>
    <cellStyle name="20% - Accent1 4 4 2 2 3 2" xfId="33056" xr:uid="{00000000-0005-0000-0000-0000BD010000}"/>
    <cellStyle name="20% - Accent1 4 4 2 2 4" xfId="22513" xr:uid="{00000000-0005-0000-0000-0000BE010000}"/>
    <cellStyle name="20% - Accent1 4 4 2 3" xfId="4516" xr:uid="{00000000-0005-0000-0000-0000BF010000}"/>
    <cellStyle name="20% - Accent1 4 4 2 3 2" xfId="11223" xr:uid="{00000000-0005-0000-0000-0000C0010000}"/>
    <cellStyle name="20% - Accent1 4 4 2 3 2 2" xfId="28355" xr:uid="{00000000-0005-0000-0000-0000C1010000}"/>
    <cellStyle name="20% - Accent1 4 4 2 3 3" xfId="15964" xr:uid="{00000000-0005-0000-0000-0000C2010000}"/>
    <cellStyle name="20% - Accent1 4 4 2 3 3 2" xfId="33055" xr:uid="{00000000-0005-0000-0000-0000C3010000}"/>
    <cellStyle name="20% - Accent1 4 4 2 3 4" xfId="22512" xr:uid="{00000000-0005-0000-0000-0000C4010000}"/>
    <cellStyle name="20% - Accent1 4 4 2 4" xfId="11628" xr:uid="{00000000-0005-0000-0000-0000C5010000}"/>
    <cellStyle name="20% - Accent1 4 4 2 4 2" xfId="28760" xr:uid="{00000000-0005-0000-0000-0000C6010000}"/>
    <cellStyle name="20% - Accent1 4 4 2 5" xfId="16418" xr:uid="{00000000-0005-0000-0000-0000C7010000}"/>
    <cellStyle name="20% - Accent1 4 4 2 5 2" xfId="33509" xr:uid="{00000000-0005-0000-0000-0000C8010000}"/>
    <cellStyle name="20% - Accent1 4 4 2 6" xfId="23002" xr:uid="{00000000-0005-0000-0000-0000C9010000}"/>
    <cellStyle name="20% - Accent1 4 4 3" xfId="4966" xr:uid="{00000000-0005-0000-0000-0000CA010000}"/>
    <cellStyle name="20% - Accent1 4 4 3 2" xfId="11575" xr:uid="{00000000-0005-0000-0000-0000CB010000}"/>
    <cellStyle name="20% - Accent1 4 4 3 2 2" xfId="28707" xr:uid="{00000000-0005-0000-0000-0000CC010000}"/>
    <cellStyle name="20% - Accent1 4 4 3 3" xfId="16318" xr:uid="{00000000-0005-0000-0000-0000CD010000}"/>
    <cellStyle name="20% - Accent1 4 4 3 3 2" xfId="33409" xr:uid="{00000000-0005-0000-0000-0000CE010000}"/>
    <cellStyle name="20% - Accent1 4 4 3 4" xfId="22876" xr:uid="{00000000-0005-0000-0000-0000CF010000}"/>
    <cellStyle name="20% - Accent1 4 4 4" xfId="4515" xr:uid="{00000000-0005-0000-0000-0000D0010000}"/>
    <cellStyle name="20% - Accent1 4 4 4 2" xfId="11222" xr:uid="{00000000-0005-0000-0000-0000D1010000}"/>
    <cellStyle name="20% - Accent1 4 4 4 2 2" xfId="28354" xr:uid="{00000000-0005-0000-0000-0000D2010000}"/>
    <cellStyle name="20% - Accent1 4 4 4 3" xfId="15963" xr:uid="{00000000-0005-0000-0000-0000D3010000}"/>
    <cellStyle name="20% - Accent1 4 4 4 3 2" xfId="33054" xr:uid="{00000000-0005-0000-0000-0000D4010000}"/>
    <cellStyle name="20% - Accent1 4 4 4 4" xfId="22511" xr:uid="{00000000-0005-0000-0000-0000D5010000}"/>
    <cellStyle name="20% - Accent1 4 4 5" xfId="10110" xr:uid="{00000000-0005-0000-0000-0000D6010000}"/>
    <cellStyle name="20% - Accent1 4 4 5 2" xfId="27255" xr:uid="{00000000-0005-0000-0000-0000D7010000}"/>
    <cellStyle name="20% - Accent1 4 4 6" xfId="14730" xr:uid="{00000000-0005-0000-0000-0000D8010000}"/>
    <cellStyle name="20% - Accent1 4 4 6 2" xfId="31862" xr:uid="{00000000-0005-0000-0000-0000D9010000}"/>
    <cellStyle name="20% - Accent1 4 4 7" xfId="20794" xr:uid="{00000000-0005-0000-0000-0000DA010000}"/>
    <cellStyle name="20% - Accent1 4 4_Active vs. Retiree" xfId="4476" xr:uid="{00000000-0005-0000-0000-0000DB010000}"/>
    <cellStyle name="20% - Accent1 4 5" xfId="2428" xr:uid="{00000000-0005-0000-0000-0000DC010000}"/>
    <cellStyle name="20% - Accent1 4 5 2" xfId="4394" xr:uid="{00000000-0005-0000-0000-0000DD010000}"/>
    <cellStyle name="20% - Accent1 4 5 2 2" xfId="11135" xr:uid="{00000000-0005-0000-0000-0000DE010000}"/>
    <cellStyle name="20% - Accent1 4 5 2 2 2" xfId="28267" xr:uid="{00000000-0005-0000-0000-0000DF010000}"/>
    <cellStyle name="20% - Accent1 4 5 2 3" xfId="15876" xr:uid="{00000000-0005-0000-0000-0000E0010000}"/>
    <cellStyle name="20% - Accent1 4 5 2 3 2" xfId="32967" xr:uid="{00000000-0005-0000-0000-0000E1010000}"/>
    <cellStyle name="20% - Accent1 4 5 2 4" xfId="22412" xr:uid="{00000000-0005-0000-0000-0000E2010000}"/>
    <cellStyle name="20% - Accent1 4 5 3" xfId="5105" xr:uid="{00000000-0005-0000-0000-0000E3010000}"/>
    <cellStyle name="20% - Accent1 4 5 3 2" xfId="11626" xr:uid="{00000000-0005-0000-0000-0000E4010000}"/>
    <cellStyle name="20% - Accent1 4 5 3 2 2" xfId="28758" xr:uid="{00000000-0005-0000-0000-0000E5010000}"/>
    <cellStyle name="20% - Accent1 4 5 3 3" xfId="16416" xr:uid="{00000000-0005-0000-0000-0000E6010000}"/>
    <cellStyle name="20% - Accent1 4 5 3 3 2" xfId="33507" xr:uid="{00000000-0005-0000-0000-0000E7010000}"/>
    <cellStyle name="20% - Accent1 4 5 3 4" xfId="23000" xr:uid="{00000000-0005-0000-0000-0000E8010000}"/>
    <cellStyle name="20% - Accent1 4 5 4" xfId="4392" xr:uid="{00000000-0005-0000-0000-0000E9010000}"/>
    <cellStyle name="20% - Accent1 4 5 4 2" xfId="11133" xr:uid="{00000000-0005-0000-0000-0000EA010000}"/>
    <cellStyle name="20% - Accent1 4 5 4 2 2" xfId="28265" xr:uid="{00000000-0005-0000-0000-0000EB010000}"/>
    <cellStyle name="20% - Accent1 4 5 4 3" xfId="15874" xr:uid="{00000000-0005-0000-0000-0000EC010000}"/>
    <cellStyle name="20% - Accent1 4 5 4 3 2" xfId="32965" xr:uid="{00000000-0005-0000-0000-0000ED010000}"/>
    <cellStyle name="20% - Accent1 4 5 4 4" xfId="22410" xr:uid="{00000000-0005-0000-0000-0000EE010000}"/>
    <cellStyle name="20% - Accent1 4 6" xfId="4396" xr:uid="{00000000-0005-0000-0000-0000EF010000}"/>
    <cellStyle name="20% - Accent1 4 6 2" xfId="5060" xr:uid="{00000000-0005-0000-0000-0000F0010000}"/>
    <cellStyle name="20% - Accent1 4 6 2 2" xfId="11604" xr:uid="{00000000-0005-0000-0000-0000F1010000}"/>
    <cellStyle name="20% - Accent1 4 6 2 2 2" xfId="28736" xr:uid="{00000000-0005-0000-0000-0000F2010000}"/>
    <cellStyle name="20% - Accent1 4 6 2 3" xfId="16377" xr:uid="{00000000-0005-0000-0000-0000F3010000}"/>
    <cellStyle name="20% - Accent1 4 6 2 3 2" xfId="33468" xr:uid="{00000000-0005-0000-0000-0000F4010000}"/>
    <cellStyle name="20% - Accent1 4 6 2 4" xfId="22960" xr:uid="{00000000-0005-0000-0000-0000F5010000}"/>
    <cellStyle name="20% - Accent1 4 6 3" xfId="5087" xr:uid="{00000000-0005-0000-0000-0000F6010000}"/>
    <cellStyle name="20% - Accent1 4 6 3 2" xfId="11611" xr:uid="{00000000-0005-0000-0000-0000F7010000}"/>
    <cellStyle name="20% - Accent1 4 6 3 2 2" xfId="28743" xr:uid="{00000000-0005-0000-0000-0000F8010000}"/>
    <cellStyle name="20% - Accent1 4 6 3 3" xfId="16401" xr:uid="{00000000-0005-0000-0000-0000F9010000}"/>
    <cellStyle name="20% - Accent1 4 6 3 3 2" xfId="33492" xr:uid="{00000000-0005-0000-0000-0000FA010000}"/>
    <cellStyle name="20% - Accent1 4 6 3 4" xfId="22985" xr:uid="{00000000-0005-0000-0000-0000FB010000}"/>
    <cellStyle name="20% - Accent1 4 6 4" xfId="11137" xr:uid="{00000000-0005-0000-0000-0000FC010000}"/>
    <cellStyle name="20% - Accent1 4 6 4 2" xfId="28269" xr:uid="{00000000-0005-0000-0000-0000FD010000}"/>
    <cellStyle name="20% - Accent1 4 6 5" xfId="15878" xr:uid="{00000000-0005-0000-0000-0000FE010000}"/>
    <cellStyle name="20% - Accent1 4 6 5 2" xfId="32969" xr:uid="{00000000-0005-0000-0000-0000FF010000}"/>
    <cellStyle name="20% - Accent1 4 6 6" xfId="22414" xr:uid="{00000000-0005-0000-0000-000000020000}"/>
    <cellStyle name="20% - Accent1 4 7" xfId="4826" xr:uid="{00000000-0005-0000-0000-000001020000}"/>
    <cellStyle name="20% - Accent1 4 7 2" xfId="11461" xr:uid="{00000000-0005-0000-0000-000002020000}"/>
    <cellStyle name="20% - Accent1 4 7 2 2" xfId="28593" xr:uid="{00000000-0005-0000-0000-000003020000}"/>
    <cellStyle name="20% - Accent1 4 7 3" xfId="16201" xr:uid="{00000000-0005-0000-0000-000004020000}"/>
    <cellStyle name="20% - Accent1 4 7 3 2" xfId="33292" xr:uid="{00000000-0005-0000-0000-000005020000}"/>
    <cellStyle name="20% - Accent1 4 7 4" xfId="22758" xr:uid="{00000000-0005-0000-0000-000006020000}"/>
    <cellStyle name="20% - Accent1 4 8" xfId="4965" xr:uid="{00000000-0005-0000-0000-000007020000}"/>
    <cellStyle name="20% - Accent1 4 8 2" xfId="11574" xr:uid="{00000000-0005-0000-0000-000008020000}"/>
    <cellStyle name="20% - Accent1 4 8 2 2" xfId="28706" xr:uid="{00000000-0005-0000-0000-000009020000}"/>
    <cellStyle name="20% - Accent1 4 8 3" xfId="16317" xr:uid="{00000000-0005-0000-0000-00000A020000}"/>
    <cellStyle name="20% - Accent1 4 8 3 2" xfId="33408" xr:uid="{00000000-0005-0000-0000-00000B020000}"/>
    <cellStyle name="20% - Accent1 4 8 4" xfId="22875" xr:uid="{00000000-0005-0000-0000-00000C020000}"/>
    <cellStyle name="20% - Accent1 4 9" xfId="7725" xr:uid="{00000000-0005-0000-0000-00000D020000}"/>
    <cellStyle name="20% - Accent1 4_Active vs. Retiree" xfId="4832" xr:uid="{00000000-0005-0000-0000-00000E020000}"/>
    <cellStyle name="20% - Accent1 5" xfId="2429" xr:uid="{00000000-0005-0000-0000-00000F020000}"/>
    <cellStyle name="20% - Accent1 6" xfId="2430" xr:uid="{00000000-0005-0000-0000-000010020000}"/>
    <cellStyle name="20% - Accent1 6 2" xfId="5092" xr:uid="{00000000-0005-0000-0000-000011020000}"/>
    <cellStyle name="20% - Accent1 6 2 2" xfId="4398" xr:uid="{00000000-0005-0000-0000-000012020000}"/>
    <cellStyle name="20% - Accent1 6 2 2 2" xfId="11139" xr:uid="{00000000-0005-0000-0000-000013020000}"/>
    <cellStyle name="20% - Accent1 6 2 2 2 2" xfId="28271" xr:uid="{00000000-0005-0000-0000-000014020000}"/>
    <cellStyle name="20% - Accent1 6 2 2 3" xfId="15880" xr:uid="{00000000-0005-0000-0000-000015020000}"/>
    <cellStyle name="20% - Accent1 6 2 2 3 2" xfId="32971" xr:uid="{00000000-0005-0000-0000-000016020000}"/>
    <cellStyle name="20% - Accent1 6 2 2 4" xfId="22416" xr:uid="{00000000-0005-0000-0000-000017020000}"/>
    <cellStyle name="20% - Accent1 6 2 3" xfId="4702" xr:uid="{00000000-0005-0000-0000-000018020000}"/>
    <cellStyle name="20% - Accent1 6 2 3 2" xfId="11364" xr:uid="{00000000-0005-0000-0000-000019020000}"/>
    <cellStyle name="20% - Accent1 6 2 3 2 2" xfId="28496" xr:uid="{00000000-0005-0000-0000-00001A020000}"/>
    <cellStyle name="20% - Accent1 6 2 3 3" xfId="16105" xr:uid="{00000000-0005-0000-0000-00001B020000}"/>
    <cellStyle name="20% - Accent1 6 2 3 3 2" xfId="33196" xr:uid="{00000000-0005-0000-0000-00001C020000}"/>
    <cellStyle name="20% - Accent1 6 2 3 4" xfId="22658" xr:uid="{00000000-0005-0000-0000-00001D020000}"/>
    <cellStyle name="20% - Accent1 6 2 4" xfId="11616" xr:uid="{00000000-0005-0000-0000-00001E020000}"/>
    <cellStyle name="20% - Accent1 6 2 4 2" xfId="28748" xr:uid="{00000000-0005-0000-0000-00001F020000}"/>
    <cellStyle name="20% - Accent1 6 2 5" xfId="16406" xr:uid="{00000000-0005-0000-0000-000020020000}"/>
    <cellStyle name="20% - Accent1 6 2 5 2" xfId="33497" xr:uid="{00000000-0005-0000-0000-000021020000}"/>
    <cellStyle name="20% - Accent1 6 2 6" xfId="22990" xr:uid="{00000000-0005-0000-0000-000022020000}"/>
    <cellStyle name="20% - Accent1 6 3" xfId="4400" xr:uid="{00000000-0005-0000-0000-000023020000}"/>
    <cellStyle name="20% - Accent1 6 3 2" xfId="11141" xr:uid="{00000000-0005-0000-0000-000024020000}"/>
    <cellStyle name="20% - Accent1 6 3 2 2" xfId="28273" xr:uid="{00000000-0005-0000-0000-000025020000}"/>
    <cellStyle name="20% - Accent1 6 3 3" xfId="15882" xr:uid="{00000000-0005-0000-0000-000026020000}"/>
    <cellStyle name="20% - Accent1 6 3 3 2" xfId="32973" xr:uid="{00000000-0005-0000-0000-000027020000}"/>
    <cellStyle name="20% - Accent1 6 3 4" xfId="22418" xr:uid="{00000000-0005-0000-0000-000028020000}"/>
    <cellStyle name="20% - Accent1 6 4" xfId="4656" xr:uid="{00000000-0005-0000-0000-000029020000}"/>
    <cellStyle name="20% - Accent1 6 4 2" xfId="11327" xr:uid="{00000000-0005-0000-0000-00002A020000}"/>
    <cellStyle name="20% - Accent1 6 4 2 2" xfId="28459" xr:uid="{00000000-0005-0000-0000-00002B020000}"/>
    <cellStyle name="20% - Accent1 6 4 3" xfId="16068" xr:uid="{00000000-0005-0000-0000-00002C020000}"/>
    <cellStyle name="20% - Accent1 6 4 3 2" xfId="33159" xr:uid="{00000000-0005-0000-0000-00002D020000}"/>
    <cellStyle name="20% - Accent1 6 4 4" xfId="22620" xr:uid="{00000000-0005-0000-0000-00002E020000}"/>
    <cellStyle name="20% - Accent1 6 5" xfId="5096" xr:uid="{00000000-0005-0000-0000-00002F020000}"/>
    <cellStyle name="20% - Accent1 6 5 2" xfId="11619" xr:uid="{00000000-0005-0000-0000-000030020000}"/>
    <cellStyle name="20% - Accent1 6 5 2 2" xfId="28751" xr:uid="{00000000-0005-0000-0000-000031020000}"/>
    <cellStyle name="20% - Accent1 6 5 3" xfId="16409" xr:uid="{00000000-0005-0000-0000-000032020000}"/>
    <cellStyle name="20% - Accent1 6 5 3 2" xfId="33500" xr:uid="{00000000-0005-0000-0000-000033020000}"/>
    <cellStyle name="20% - Accent1 6 5 4" xfId="22993" xr:uid="{00000000-0005-0000-0000-000034020000}"/>
    <cellStyle name="20% - Accent1 6_Active vs. Retiree" xfId="4402" xr:uid="{00000000-0005-0000-0000-000035020000}"/>
    <cellStyle name="20% - Accent1 7" xfId="4303" xr:uid="{00000000-0005-0000-0000-000036020000}"/>
    <cellStyle name="20% - Accent1 7 2" xfId="5095" xr:uid="{00000000-0005-0000-0000-000037020000}"/>
    <cellStyle name="20% - Accent1 7 2 2" xfId="11618" xr:uid="{00000000-0005-0000-0000-000038020000}"/>
    <cellStyle name="20% - Accent1 7 2 2 2" xfId="28750" xr:uid="{00000000-0005-0000-0000-000039020000}"/>
    <cellStyle name="20% - Accent1 7 2 3" xfId="16408" xr:uid="{00000000-0005-0000-0000-00003A020000}"/>
    <cellStyle name="20% - Accent1 7 2 3 2" xfId="33499" xr:uid="{00000000-0005-0000-0000-00003B020000}"/>
    <cellStyle name="20% - Accent1 7 2 4" xfId="22992" xr:uid="{00000000-0005-0000-0000-00003C020000}"/>
    <cellStyle name="20% - Accent1 7 3" xfId="4514" xr:uid="{00000000-0005-0000-0000-00003D020000}"/>
    <cellStyle name="20% - Accent1 7 3 2" xfId="11221" xr:uid="{00000000-0005-0000-0000-00003E020000}"/>
    <cellStyle name="20% - Accent1 7 3 2 2" xfId="28353" xr:uid="{00000000-0005-0000-0000-00003F020000}"/>
    <cellStyle name="20% - Accent1 7 3 3" xfId="15962" xr:uid="{00000000-0005-0000-0000-000040020000}"/>
    <cellStyle name="20% - Accent1 7 3 3 2" xfId="33053" xr:uid="{00000000-0005-0000-0000-000041020000}"/>
    <cellStyle name="20% - Accent1 7 3 4" xfId="22510" xr:uid="{00000000-0005-0000-0000-000042020000}"/>
    <cellStyle name="20% - Accent1 7 4" xfId="5103" xr:uid="{00000000-0005-0000-0000-000043020000}"/>
    <cellStyle name="20% - Accent1 7 4 2" xfId="11625" xr:uid="{00000000-0005-0000-0000-000044020000}"/>
    <cellStyle name="20% - Accent1 7 4 2 2" xfId="28757" xr:uid="{00000000-0005-0000-0000-000045020000}"/>
    <cellStyle name="20% - Accent1 7 4 3" xfId="16415" xr:uid="{00000000-0005-0000-0000-000046020000}"/>
    <cellStyle name="20% - Accent1 7 4 3 2" xfId="33506" xr:uid="{00000000-0005-0000-0000-000047020000}"/>
    <cellStyle name="20% - Accent1 7 4 4" xfId="22999" xr:uid="{00000000-0005-0000-0000-000048020000}"/>
    <cellStyle name="20% - Accent1 8" xfId="4513" xr:uid="{00000000-0005-0000-0000-000049020000}"/>
    <cellStyle name="20% - Accent1 8 2" xfId="4831" xr:uid="{00000000-0005-0000-0000-00004A020000}"/>
    <cellStyle name="20% - Accent1 8 2 2" xfId="11466" xr:uid="{00000000-0005-0000-0000-00004B020000}"/>
    <cellStyle name="20% - Accent1 8 2 2 2" xfId="28598" xr:uid="{00000000-0005-0000-0000-00004C020000}"/>
    <cellStyle name="20% - Accent1 8 2 3" xfId="16206" xr:uid="{00000000-0005-0000-0000-00004D020000}"/>
    <cellStyle name="20% - Accent1 8 2 3 2" xfId="33297" xr:uid="{00000000-0005-0000-0000-00004E020000}"/>
    <cellStyle name="20% - Accent1 8 2 4" xfId="22763" xr:uid="{00000000-0005-0000-0000-00004F020000}"/>
    <cellStyle name="20% - Accent1 8 3" xfId="4964" xr:uid="{00000000-0005-0000-0000-000050020000}"/>
    <cellStyle name="20% - Accent1 8 3 2" xfId="11573" xr:uid="{00000000-0005-0000-0000-000051020000}"/>
    <cellStyle name="20% - Accent1 8 3 2 2" xfId="28705" xr:uid="{00000000-0005-0000-0000-000052020000}"/>
    <cellStyle name="20% - Accent1 8 3 3" xfId="16316" xr:uid="{00000000-0005-0000-0000-000053020000}"/>
    <cellStyle name="20% - Accent1 8 3 3 2" xfId="33407" xr:uid="{00000000-0005-0000-0000-000054020000}"/>
    <cellStyle name="20% - Accent1 8 3 4" xfId="22874" xr:uid="{00000000-0005-0000-0000-000055020000}"/>
    <cellStyle name="20% - Accent1 8 4" xfId="11220" xr:uid="{00000000-0005-0000-0000-000056020000}"/>
    <cellStyle name="20% - Accent1 8 4 2" xfId="28352" xr:uid="{00000000-0005-0000-0000-000057020000}"/>
    <cellStyle name="20% - Accent1 8 5" xfId="15961" xr:uid="{00000000-0005-0000-0000-000058020000}"/>
    <cellStyle name="20% - Accent1 8 5 2" xfId="33052" xr:uid="{00000000-0005-0000-0000-000059020000}"/>
    <cellStyle name="20% - Accent1 8 6" xfId="22509" xr:uid="{00000000-0005-0000-0000-00005A020000}"/>
    <cellStyle name="20% - Accent1 9" xfId="4512" xr:uid="{00000000-0005-0000-0000-00005B020000}"/>
    <cellStyle name="20% - Accent2" xfId="1323" builtinId="34" customBuiltin="1"/>
    <cellStyle name="20% - Accent2 10" xfId="5104" xr:uid="{00000000-0005-0000-0000-00005D020000}"/>
    <cellStyle name="20% - Accent2 11" xfId="4511" xr:uid="{00000000-0005-0000-0000-00005E020000}"/>
    <cellStyle name="20% - Accent2 11 2" xfId="11219" xr:uid="{00000000-0005-0000-0000-00005F020000}"/>
    <cellStyle name="20% - Accent2 11 2 2" xfId="28351" xr:uid="{00000000-0005-0000-0000-000060020000}"/>
    <cellStyle name="20% - Accent2 11 3" xfId="15960" xr:uid="{00000000-0005-0000-0000-000061020000}"/>
    <cellStyle name="20% - Accent2 11 3 2" xfId="33051" xr:uid="{00000000-0005-0000-0000-000062020000}"/>
    <cellStyle name="20% - Accent2 11 4" xfId="22508" xr:uid="{00000000-0005-0000-0000-000063020000}"/>
    <cellStyle name="20% - Accent2 12" xfId="4550" xr:uid="{00000000-0005-0000-0000-000064020000}"/>
    <cellStyle name="20% - Accent2 13" xfId="4287" xr:uid="{00000000-0005-0000-0000-000065020000}"/>
    <cellStyle name="20% - Accent2 13 2" xfId="15855" xr:uid="{00000000-0005-0000-0000-000066020000}"/>
    <cellStyle name="20% - Accent2 13 2 2" xfId="32947" xr:uid="{00000000-0005-0000-0000-000067020000}"/>
    <cellStyle name="20% - Accent2 13 3" xfId="22371" xr:uid="{00000000-0005-0000-0000-000068020000}"/>
    <cellStyle name="20% - Accent2 14" xfId="11114" xr:uid="{00000000-0005-0000-0000-000069020000}"/>
    <cellStyle name="20% - Accent2 14 2" xfId="19398" xr:uid="{00000000-0005-0000-0000-00006A020000}"/>
    <cellStyle name="20% - Accent2 14 2 2" xfId="36487" xr:uid="{00000000-0005-0000-0000-00006B020000}"/>
    <cellStyle name="20% - Accent2 14 3" xfId="28246" xr:uid="{00000000-0005-0000-0000-00006C020000}"/>
    <cellStyle name="20% - Accent2 15" xfId="14668" xr:uid="{00000000-0005-0000-0000-00006D020000}"/>
    <cellStyle name="20% - Accent2 15 2" xfId="31800" xr:uid="{00000000-0005-0000-0000-00006E020000}"/>
    <cellStyle name="20% - Accent2 16" xfId="19419" xr:uid="{00000000-0005-0000-0000-00006F020000}"/>
    <cellStyle name="20% - Accent2 16 2" xfId="36508" xr:uid="{00000000-0005-0000-0000-000070020000}"/>
    <cellStyle name="20% - Accent2 17" xfId="19505" xr:uid="{00000000-0005-0000-0000-000071020000}"/>
    <cellStyle name="20% - Accent2 2" xfId="6" xr:uid="{00000000-0005-0000-0000-000072020000}"/>
    <cellStyle name="20% - Accent2 2 10" xfId="7543" xr:uid="{00000000-0005-0000-0000-000073020000}"/>
    <cellStyle name="20% - Accent2 2 11" xfId="7391" xr:uid="{00000000-0005-0000-0000-000074020000}"/>
    <cellStyle name="20% - Accent2 2 12" xfId="4175" xr:uid="{00000000-0005-0000-0000-000075020000}"/>
    <cellStyle name="20% - Accent2 2 13" xfId="1348" xr:uid="{00000000-0005-0000-0000-000076020000}"/>
    <cellStyle name="20% - Accent2 2 2" xfId="655" xr:uid="{00000000-0005-0000-0000-000077020000}"/>
    <cellStyle name="20% - Accent2 2 2 10" xfId="2431" xr:uid="{00000000-0005-0000-0000-000078020000}"/>
    <cellStyle name="20% - Accent2 2 2 10 2" xfId="20795" xr:uid="{00000000-0005-0000-0000-000079020000}"/>
    <cellStyle name="20% - Accent2 2 2 11" xfId="10111" xr:uid="{00000000-0005-0000-0000-00007A020000}"/>
    <cellStyle name="20% - Accent2 2 2 11 2" xfId="27256" xr:uid="{00000000-0005-0000-0000-00007B020000}"/>
    <cellStyle name="20% - Accent2 2 2 12" xfId="14731" xr:uid="{00000000-0005-0000-0000-00007C020000}"/>
    <cellStyle name="20% - Accent2 2 2 12 2" xfId="31863" xr:uid="{00000000-0005-0000-0000-00007D020000}"/>
    <cellStyle name="20% - Accent2 2 2 2" xfId="2432" xr:uid="{00000000-0005-0000-0000-00007E020000}"/>
    <cellStyle name="20% - Accent2 2 2 2 2" xfId="4510" xr:uid="{00000000-0005-0000-0000-00007F020000}"/>
    <cellStyle name="20% - Accent2 2 2 2 2 2" xfId="4393" xr:uid="{00000000-0005-0000-0000-000080020000}"/>
    <cellStyle name="20% - Accent2 2 2 2 2 2 2" xfId="11134" xr:uid="{00000000-0005-0000-0000-000081020000}"/>
    <cellStyle name="20% - Accent2 2 2 2 2 2 2 2" xfId="28266" xr:uid="{00000000-0005-0000-0000-000082020000}"/>
    <cellStyle name="20% - Accent2 2 2 2 2 2 3" xfId="15875" xr:uid="{00000000-0005-0000-0000-000083020000}"/>
    <cellStyle name="20% - Accent2 2 2 2 2 2 3 2" xfId="32966" xr:uid="{00000000-0005-0000-0000-000084020000}"/>
    <cellStyle name="20% - Accent2 2 2 2 2 2 4" xfId="22411" xr:uid="{00000000-0005-0000-0000-000085020000}"/>
    <cellStyle name="20% - Accent2 2 2 2 2 3" xfId="4395" xr:uid="{00000000-0005-0000-0000-000086020000}"/>
    <cellStyle name="20% - Accent2 2 2 2 2 3 2" xfId="11136" xr:uid="{00000000-0005-0000-0000-000087020000}"/>
    <cellStyle name="20% - Accent2 2 2 2 2 3 2 2" xfId="28268" xr:uid="{00000000-0005-0000-0000-000088020000}"/>
    <cellStyle name="20% - Accent2 2 2 2 2 3 3" xfId="15877" xr:uid="{00000000-0005-0000-0000-000089020000}"/>
    <cellStyle name="20% - Accent2 2 2 2 2 3 3 2" xfId="32968" xr:uid="{00000000-0005-0000-0000-00008A020000}"/>
    <cellStyle name="20% - Accent2 2 2 2 2 3 4" xfId="22413" xr:uid="{00000000-0005-0000-0000-00008B020000}"/>
    <cellStyle name="20% - Accent2 2 2 2 2 4" xfId="11218" xr:uid="{00000000-0005-0000-0000-00008C020000}"/>
    <cellStyle name="20% - Accent2 2 2 2 2 4 2" xfId="28350" xr:uid="{00000000-0005-0000-0000-00008D020000}"/>
    <cellStyle name="20% - Accent2 2 2 2 2 5" xfId="15959" xr:uid="{00000000-0005-0000-0000-00008E020000}"/>
    <cellStyle name="20% - Accent2 2 2 2 2 5 2" xfId="33050" xr:uid="{00000000-0005-0000-0000-00008F020000}"/>
    <cellStyle name="20% - Accent2 2 2 2 2 6" xfId="22507" xr:uid="{00000000-0005-0000-0000-000090020000}"/>
    <cellStyle name="20% - Accent2 2 2 2 3" xfId="4829" xr:uid="{00000000-0005-0000-0000-000091020000}"/>
    <cellStyle name="20% - Accent2 2 2 2 3 2" xfId="11464" xr:uid="{00000000-0005-0000-0000-000092020000}"/>
    <cellStyle name="20% - Accent2 2 2 2 3 2 2" xfId="28596" xr:uid="{00000000-0005-0000-0000-000093020000}"/>
    <cellStyle name="20% - Accent2 2 2 2 3 3" xfId="16204" xr:uid="{00000000-0005-0000-0000-000094020000}"/>
    <cellStyle name="20% - Accent2 2 2 2 3 3 2" xfId="33295" xr:uid="{00000000-0005-0000-0000-000095020000}"/>
    <cellStyle name="20% - Accent2 2 2 2 3 4" xfId="22761" xr:uid="{00000000-0005-0000-0000-000096020000}"/>
    <cellStyle name="20% - Accent2 2 2 2 4" xfId="4963" xr:uid="{00000000-0005-0000-0000-000097020000}"/>
    <cellStyle name="20% - Accent2 2 2 2 4 2" xfId="11572" xr:uid="{00000000-0005-0000-0000-000098020000}"/>
    <cellStyle name="20% - Accent2 2 2 2 4 2 2" xfId="28704" xr:uid="{00000000-0005-0000-0000-000099020000}"/>
    <cellStyle name="20% - Accent2 2 2 2 4 3" xfId="16315" xr:uid="{00000000-0005-0000-0000-00009A020000}"/>
    <cellStyle name="20% - Accent2 2 2 2 4 3 2" xfId="33406" xr:uid="{00000000-0005-0000-0000-00009B020000}"/>
    <cellStyle name="20% - Accent2 2 2 2 4 4" xfId="22873" xr:uid="{00000000-0005-0000-0000-00009C020000}"/>
    <cellStyle name="20% - Accent2 2 2 2 5" xfId="10112" xr:uid="{00000000-0005-0000-0000-00009D020000}"/>
    <cellStyle name="20% - Accent2 2 2 2 5 2" xfId="27257" xr:uid="{00000000-0005-0000-0000-00009E020000}"/>
    <cellStyle name="20% - Accent2 2 2 2 6" xfId="14732" xr:uid="{00000000-0005-0000-0000-00009F020000}"/>
    <cellStyle name="20% - Accent2 2 2 2 6 2" xfId="31864" xr:uid="{00000000-0005-0000-0000-0000A0020000}"/>
    <cellStyle name="20% - Accent2 2 2 2 7" xfId="20796" xr:uid="{00000000-0005-0000-0000-0000A1020000}"/>
    <cellStyle name="20% - Accent2 2 2 2_Active vs. Retiree" xfId="4604" xr:uid="{00000000-0005-0000-0000-0000A2020000}"/>
    <cellStyle name="20% - Accent2 2 2 3" xfId="2433" xr:uid="{00000000-0005-0000-0000-0000A3020000}"/>
    <cellStyle name="20% - Accent2 2 2 3 2" xfId="4642" xr:uid="{00000000-0005-0000-0000-0000A4020000}"/>
    <cellStyle name="20% - Accent2 2 2 3 2 2" xfId="11315" xr:uid="{00000000-0005-0000-0000-0000A5020000}"/>
    <cellStyle name="20% - Accent2 2 2 3 2 2 2" xfId="28447" xr:uid="{00000000-0005-0000-0000-0000A6020000}"/>
    <cellStyle name="20% - Accent2 2 2 3 2 3" xfId="16056" xr:uid="{00000000-0005-0000-0000-0000A7020000}"/>
    <cellStyle name="20% - Accent2 2 2 3 2 3 2" xfId="33147" xr:uid="{00000000-0005-0000-0000-0000A8020000}"/>
    <cellStyle name="20% - Accent2 2 2 3 2 4" xfId="22608" xr:uid="{00000000-0005-0000-0000-0000A9020000}"/>
    <cellStyle name="20% - Accent2 2 2 3 3" xfId="4397" xr:uid="{00000000-0005-0000-0000-0000AA020000}"/>
    <cellStyle name="20% - Accent2 2 2 3 3 2" xfId="11138" xr:uid="{00000000-0005-0000-0000-0000AB020000}"/>
    <cellStyle name="20% - Accent2 2 2 3 3 2 2" xfId="28270" xr:uid="{00000000-0005-0000-0000-0000AC020000}"/>
    <cellStyle name="20% - Accent2 2 2 3 3 3" xfId="15879" xr:uid="{00000000-0005-0000-0000-0000AD020000}"/>
    <cellStyle name="20% - Accent2 2 2 3 3 3 2" xfId="32970" xr:uid="{00000000-0005-0000-0000-0000AE020000}"/>
    <cellStyle name="20% - Accent2 2 2 3 3 4" xfId="22415" xr:uid="{00000000-0005-0000-0000-0000AF020000}"/>
    <cellStyle name="20% - Accent2 2 2 3 4" xfId="4830" xr:uid="{00000000-0005-0000-0000-0000B0020000}"/>
    <cellStyle name="20% - Accent2 2 2 3 4 2" xfId="11465" xr:uid="{00000000-0005-0000-0000-0000B1020000}"/>
    <cellStyle name="20% - Accent2 2 2 3 4 2 2" xfId="28597" xr:uid="{00000000-0005-0000-0000-0000B2020000}"/>
    <cellStyle name="20% - Accent2 2 2 3 4 3" xfId="16205" xr:uid="{00000000-0005-0000-0000-0000B3020000}"/>
    <cellStyle name="20% - Accent2 2 2 3 4 3 2" xfId="33296" xr:uid="{00000000-0005-0000-0000-0000B4020000}"/>
    <cellStyle name="20% - Accent2 2 2 3 4 4" xfId="22762" xr:uid="{00000000-0005-0000-0000-0000B5020000}"/>
    <cellStyle name="20% - Accent2 2 2 4" xfId="5099" xr:uid="{00000000-0005-0000-0000-0000B6020000}"/>
    <cellStyle name="20% - Accent2 2 2 4 2" xfId="11622" xr:uid="{00000000-0005-0000-0000-0000B7020000}"/>
    <cellStyle name="20% - Accent2 2 2 4 2 2" xfId="28754" xr:uid="{00000000-0005-0000-0000-0000B8020000}"/>
    <cellStyle name="20% - Accent2 2 2 4 3" xfId="16412" xr:uid="{00000000-0005-0000-0000-0000B9020000}"/>
    <cellStyle name="20% - Accent2 2 2 4 3 2" xfId="33503" xr:uid="{00000000-0005-0000-0000-0000BA020000}"/>
    <cellStyle name="20% - Accent2 2 2 4 4" xfId="22996" xr:uid="{00000000-0005-0000-0000-0000BB020000}"/>
    <cellStyle name="20% - Accent2 2 2 5" xfId="4603" xr:uid="{00000000-0005-0000-0000-0000BC020000}"/>
    <cellStyle name="20% - Accent2 2 2 5 2" xfId="11284" xr:uid="{00000000-0005-0000-0000-0000BD020000}"/>
    <cellStyle name="20% - Accent2 2 2 5 2 2" xfId="28416" xr:uid="{00000000-0005-0000-0000-0000BE020000}"/>
    <cellStyle name="20% - Accent2 2 2 5 3" xfId="16025" xr:uid="{00000000-0005-0000-0000-0000BF020000}"/>
    <cellStyle name="20% - Accent2 2 2 5 3 2" xfId="33116" xr:uid="{00000000-0005-0000-0000-0000C0020000}"/>
    <cellStyle name="20% - Accent2 2 2 5 4" xfId="22577" xr:uid="{00000000-0005-0000-0000-0000C1020000}"/>
    <cellStyle name="20% - Accent2 2 2 6" xfId="7726" xr:uid="{00000000-0005-0000-0000-0000C2020000}"/>
    <cellStyle name="20% - Accent2 2 2 7" xfId="7963" xr:uid="{00000000-0005-0000-0000-0000C3020000}"/>
    <cellStyle name="20% - Accent2 2 2 8" xfId="9272" xr:uid="{00000000-0005-0000-0000-0000C4020000}"/>
    <cellStyle name="20% - Accent2 2 2 9" xfId="9368" xr:uid="{00000000-0005-0000-0000-0000C5020000}"/>
    <cellStyle name="20% - Accent2 2 2_Active vs. Retiree" xfId="4509" xr:uid="{00000000-0005-0000-0000-0000C6020000}"/>
    <cellStyle name="20% - Accent2 2 3" xfId="656" xr:uid="{00000000-0005-0000-0000-0000C7020000}"/>
    <cellStyle name="20% - Accent2 2 3 2" xfId="2435" xr:uid="{00000000-0005-0000-0000-0000C8020000}"/>
    <cellStyle name="20% - Accent2 2 3 2 2" xfId="4508" xr:uid="{00000000-0005-0000-0000-0000C9020000}"/>
    <cellStyle name="20% - Accent2 2 3 2 2 2" xfId="11217" xr:uid="{00000000-0005-0000-0000-0000CA020000}"/>
    <cellStyle name="20% - Accent2 2 3 2 2 2 2" xfId="28349" xr:uid="{00000000-0005-0000-0000-0000CB020000}"/>
    <cellStyle name="20% - Accent2 2 3 2 2 3" xfId="15958" xr:uid="{00000000-0005-0000-0000-0000CC020000}"/>
    <cellStyle name="20% - Accent2 2 3 2 2 3 2" xfId="33049" xr:uid="{00000000-0005-0000-0000-0000CD020000}"/>
    <cellStyle name="20% - Accent2 2 3 2 2 4" xfId="22506" xr:uid="{00000000-0005-0000-0000-0000CE020000}"/>
    <cellStyle name="20% - Accent2 2 3 2 3" xfId="4507" xr:uid="{00000000-0005-0000-0000-0000CF020000}"/>
    <cellStyle name="20% - Accent2 2 3 2 3 2" xfId="11216" xr:uid="{00000000-0005-0000-0000-0000D0020000}"/>
    <cellStyle name="20% - Accent2 2 3 2 3 2 2" xfId="28348" xr:uid="{00000000-0005-0000-0000-0000D1020000}"/>
    <cellStyle name="20% - Accent2 2 3 2 3 3" xfId="15957" xr:uid="{00000000-0005-0000-0000-0000D2020000}"/>
    <cellStyle name="20% - Accent2 2 3 2 3 3 2" xfId="33048" xr:uid="{00000000-0005-0000-0000-0000D3020000}"/>
    <cellStyle name="20% - Accent2 2 3 2 3 4" xfId="22505" xr:uid="{00000000-0005-0000-0000-0000D4020000}"/>
    <cellStyle name="20% - Accent2 2 3 2 4" xfId="4827" xr:uid="{00000000-0005-0000-0000-0000D5020000}"/>
    <cellStyle name="20% - Accent2 2 3 2 4 2" xfId="11462" xr:uid="{00000000-0005-0000-0000-0000D6020000}"/>
    <cellStyle name="20% - Accent2 2 3 2 4 2 2" xfId="28594" xr:uid="{00000000-0005-0000-0000-0000D7020000}"/>
    <cellStyle name="20% - Accent2 2 3 2 4 3" xfId="16202" xr:uid="{00000000-0005-0000-0000-0000D8020000}"/>
    <cellStyle name="20% - Accent2 2 3 2 4 3 2" xfId="33293" xr:uid="{00000000-0005-0000-0000-0000D9020000}"/>
    <cellStyle name="20% - Accent2 2 3 2 4 4" xfId="22759" xr:uid="{00000000-0005-0000-0000-0000DA020000}"/>
    <cellStyle name="20% - Accent2 2 3 3" xfId="4506" xr:uid="{00000000-0005-0000-0000-0000DB020000}"/>
    <cellStyle name="20% - Accent2 2 3 3 2" xfId="11215" xr:uid="{00000000-0005-0000-0000-0000DC020000}"/>
    <cellStyle name="20% - Accent2 2 3 3 2 2" xfId="28347" xr:uid="{00000000-0005-0000-0000-0000DD020000}"/>
    <cellStyle name="20% - Accent2 2 3 3 3" xfId="15956" xr:uid="{00000000-0005-0000-0000-0000DE020000}"/>
    <cellStyle name="20% - Accent2 2 3 3 3 2" xfId="33047" xr:uid="{00000000-0005-0000-0000-0000DF020000}"/>
    <cellStyle name="20% - Accent2 2 3 3 4" xfId="22504" xr:uid="{00000000-0005-0000-0000-0000E0020000}"/>
    <cellStyle name="20% - Accent2 2 3 4" xfId="4505" xr:uid="{00000000-0005-0000-0000-0000E1020000}"/>
    <cellStyle name="20% - Accent2 2 3 4 2" xfId="11214" xr:uid="{00000000-0005-0000-0000-0000E2020000}"/>
    <cellStyle name="20% - Accent2 2 3 4 2 2" xfId="28346" xr:uid="{00000000-0005-0000-0000-0000E3020000}"/>
    <cellStyle name="20% - Accent2 2 3 4 3" xfId="15955" xr:uid="{00000000-0005-0000-0000-0000E4020000}"/>
    <cellStyle name="20% - Accent2 2 3 4 3 2" xfId="33046" xr:uid="{00000000-0005-0000-0000-0000E5020000}"/>
    <cellStyle name="20% - Accent2 2 3 4 4" xfId="22503" xr:uid="{00000000-0005-0000-0000-0000E6020000}"/>
    <cellStyle name="20% - Accent2 2 3 5" xfId="7727" xr:uid="{00000000-0005-0000-0000-0000E7020000}"/>
    <cellStyle name="20% - Accent2 2 3 6" xfId="2434" xr:uid="{00000000-0005-0000-0000-0000E8020000}"/>
    <cellStyle name="20% - Accent2 2 3 6 2" xfId="20797" xr:uid="{00000000-0005-0000-0000-0000E9020000}"/>
    <cellStyle name="20% - Accent2 2 3 7" xfId="10113" xr:uid="{00000000-0005-0000-0000-0000EA020000}"/>
    <cellStyle name="20% - Accent2 2 3 7 2" xfId="27258" xr:uid="{00000000-0005-0000-0000-0000EB020000}"/>
    <cellStyle name="20% - Accent2 2 3 8" xfId="14733" xr:uid="{00000000-0005-0000-0000-0000EC020000}"/>
    <cellStyle name="20% - Accent2 2 3 8 2" xfId="31865" xr:uid="{00000000-0005-0000-0000-0000ED020000}"/>
    <cellStyle name="20% - Accent2 2 3_Active vs. Retiree" xfId="5102" xr:uid="{00000000-0005-0000-0000-0000EE020000}"/>
    <cellStyle name="20% - Accent2 2 4" xfId="1468" xr:uid="{00000000-0005-0000-0000-0000EF020000}"/>
    <cellStyle name="20% - Accent2 2 4 2" xfId="2437" xr:uid="{00000000-0005-0000-0000-0000F0020000}"/>
    <cellStyle name="20% - Accent2 2 4 2 2" xfId="4962" xr:uid="{00000000-0005-0000-0000-0000F1020000}"/>
    <cellStyle name="20% - Accent2 2 4 2 2 2" xfId="11571" xr:uid="{00000000-0005-0000-0000-0000F2020000}"/>
    <cellStyle name="20% - Accent2 2 4 2 2 2 2" xfId="28703" xr:uid="{00000000-0005-0000-0000-0000F3020000}"/>
    <cellStyle name="20% - Accent2 2 4 2 2 3" xfId="16314" xr:uid="{00000000-0005-0000-0000-0000F4020000}"/>
    <cellStyle name="20% - Accent2 2 4 2 2 3 2" xfId="33405" xr:uid="{00000000-0005-0000-0000-0000F5020000}"/>
    <cellStyle name="20% - Accent2 2 4 2 2 4" xfId="22872" xr:uid="{00000000-0005-0000-0000-0000F6020000}"/>
    <cellStyle name="20% - Accent2 2 4 2 3" xfId="4503" xr:uid="{00000000-0005-0000-0000-0000F7020000}"/>
    <cellStyle name="20% - Accent2 2 4 2 3 2" xfId="11212" xr:uid="{00000000-0005-0000-0000-0000F8020000}"/>
    <cellStyle name="20% - Accent2 2 4 2 3 2 2" xfId="28344" xr:uid="{00000000-0005-0000-0000-0000F9020000}"/>
    <cellStyle name="20% - Accent2 2 4 2 3 3" xfId="15953" xr:uid="{00000000-0005-0000-0000-0000FA020000}"/>
    <cellStyle name="20% - Accent2 2 4 2 3 3 2" xfId="33044" xr:uid="{00000000-0005-0000-0000-0000FB020000}"/>
    <cellStyle name="20% - Accent2 2 4 2 3 4" xfId="22501" xr:uid="{00000000-0005-0000-0000-0000FC020000}"/>
    <cellStyle name="20% - Accent2 2 4 2 4" xfId="4504" xr:uid="{00000000-0005-0000-0000-0000FD020000}"/>
    <cellStyle name="20% - Accent2 2 4 2 4 2" xfId="11213" xr:uid="{00000000-0005-0000-0000-0000FE020000}"/>
    <cellStyle name="20% - Accent2 2 4 2 4 2 2" xfId="28345" xr:uid="{00000000-0005-0000-0000-0000FF020000}"/>
    <cellStyle name="20% - Accent2 2 4 2 4 3" xfId="15954" xr:uid="{00000000-0005-0000-0000-000000030000}"/>
    <cellStyle name="20% - Accent2 2 4 2 4 3 2" xfId="33045" xr:uid="{00000000-0005-0000-0000-000001030000}"/>
    <cellStyle name="20% - Accent2 2 4 2 4 4" xfId="22502" xr:uid="{00000000-0005-0000-0000-000002030000}"/>
    <cellStyle name="20% - Accent2 2 4 3" xfId="4502" xr:uid="{00000000-0005-0000-0000-000003030000}"/>
    <cellStyle name="20% - Accent2 2 4 3 2" xfId="11211" xr:uid="{00000000-0005-0000-0000-000004030000}"/>
    <cellStyle name="20% - Accent2 2 4 3 2 2" xfId="28343" xr:uid="{00000000-0005-0000-0000-000005030000}"/>
    <cellStyle name="20% - Accent2 2 4 3 3" xfId="15952" xr:uid="{00000000-0005-0000-0000-000006030000}"/>
    <cellStyle name="20% - Accent2 2 4 3 3 2" xfId="33043" xr:uid="{00000000-0005-0000-0000-000007030000}"/>
    <cellStyle name="20% - Accent2 2 4 3 4" xfId="22500" xr:uid="{00000000-0005-0000-0000-000008030000}"/>
    <cellStyle name="20% - Accent2 2 4 4" xfId="5101" xr:uid="{00000000-0005-0000-0000-000009030000}"/>
    <cellStyle name="20% - Accent2 2 4 4 2" xfId="11624" xr:uid="{00000000-0005-0000-0000-00000A030000}"/>
    <cellStyle name="20% - Accent2 2 4 4 2 2" xfId="28756" xr:uid="{00000000-0005-0000-0000-00000B030000}"/>
    <cellStyle name="20% - Accent2 2 4 4 3" xfId="16414" xr:uid="{00000000-0005-0000-0000-00000C030000}"/>
    <cellStyle name="20% - Accent2 2 4 4 3 2" xfId="33505" xr:uid="{00000000-0005-0000-0000-00000D030000}"/>
    <cellStyle name="20% - Accent2 2 4 4 4" xfId="22998" xr:uid="{00000000-0005-0000-0000-00000E030000}"/>
    <cellStyle name="20% - Accent2 2 4 5" xfId="2436" xr:uid="{00000000-0005-0000-0000-00000F030000}"/>
    <cellStyle name="20% - Accent2 2 4 5 2" xfId="20798" xr:uid="{00000000-0005-0000-0000-000010030000}"/>
    <cellStyle name="20% - Accent2 2 4 6" xfId="10114" xr:uid="{00000000-0005-0000-0000-000011030000}"/>
    <cellStyle name="20% - Accent2 2 4 6 2" xfId="27259" xr:uid="{00000000-0005-0000-0000-000012030000}"/>
    <cellStyle name="20% - Accent2 2 4 7" xfId="14734" xr:uid="{00000000-0005-0000-0000-000013030000}"/>
    <cellStyle name="20% - Accent2 2 4 7 2" xfId="31866" xr:uid="{00000000-0005-0000-0000-000014030000}"/>
    <cellStyle name="20% - Accent2 2 4_Active vs. Retiree" xfId="5094" xr:uid="{00000000-0005-0000-0000-000015030000}"/>
    <cellStyle name="20% - Accent2 2 5" xfId="2438" xr:uid="{00000000-0005-0000-0000-000016030000}"/>
    <cellStyle name="20% - Accent2 2 5 2" xfId="4501" xr:uid="{00000000-0005-0000-0000-000017030000}"/>
    <cellStyle name="20% - Accent2 2 5 2 2" xfId="11210" xr:uid="{00000000-0005-0000-0000-000018030000}"/>
    <cellStyle name="20% - Accent2 2 5 2 2 2" xfId="28342" xr:uid="{00000000-0005-0000-0000-000019030000}"/>
    <cellStyle name="20% - Accent2 2 5 2 3" xfId="15951" xr:uid="{00000000-0005-0000-0000-00001A030000}"/>
    <cellStyle name="20% - Accent2 2 5 2 3 2" xfId="33042" xr:uid="{00000000-0005-0000-0000-00001B030000}"/>
    <cellStyle name="20% - Accent2 2 5 2 4" xfId="22499" xr:uid="{00000000-0005-0000-0000-00001C030000}"/>
    <cellStyle name="20% - Accent2 2 5 3" xfId="4828" xr:uid="{00000000-0005-0000-0000-00001D030000}"/>
    <cellStyle name="20% - Accent2 2 5 3 2" xfId="11463" xr:uid="{00000000-0005-0000-0000-00001E030000}"/>
    <cellStyle name="20% - Accent2 2 5 3 2 2" xfId="28595" xr:uid="{00000000-0005-0000-0000-00001F030000}"/>
    <cellStyle name="20% - Accent2 2 5 3 3" xfId="16203" xr:uid="{00000000-0005-0000-0000-000020030000}"/>
    <cellStyle name="20% - Accent2 2 5 3 3 2" xfId="33294" xr:uid="{00000000-0005-0000-0000-000021030000}"/>
    <cellStyle name="20% - Accent2 2 5 3 4" xfId="22760" xr:uid="{00000000-0005-0000-0000-000022030000}"/>
    <cellStyle name="20% - Accent2 2 5 4" xfId="10115" xr:uid="{00000000-0005-0000-0000-000023030000}"/>
    <cellStyle name="20% - Accent2 2 5 4 2" xfId="27260" xr:uid="{00000000-0005-0000-0000-000024030000}"/>
    <cellStyle name="20% - Accent2 2 5 5" xfId="14735" xr:uid="{00000000-0005-0000-0000-000025030000}"/>
    <cellStyle name="20% - Accent2 2 5 5 2" xfId="31867" xr:uid="{00000000-0005-0000-0000-000026030000}"/>
    <cellStyle name="20% - Accent2 2 5 6" xfId="20799" xr:uid="{00000000-0005-0000-0000-000027030000}"/>
    <cellStyle name="20% - Accent2 2 6" xfId="2439" xr:uid="{00000000-0005-0000-0000-000028030000}"/>
    <cellStyle name="20% - Accent2 2 6 2" xfId="4500" xr:uid="{00000000-0005-0000-0000-000029030000}"/>
    <cellStyle name="20% - Accent2 2 6 2 2" xfId="11209" xr:uid="{00000000-0005-0000-0000-00002A030000}"/>
    <cellStyle name="20% - Accent2 2 6 2 2 2" xfId="28341" xr:uid="{00000000-0005-0000-0000-00002B030000}"/>
    <cellStyle name="20% - Accent2 2 6 2 3" xfId="15950" xr:uid="{00000000-0005-0000-0000-00002C030000}"/>
    <cellStyle name="20% - Accent2 2 6 2 3 2" xfId="33041" xr:uid="{00000000-0005-0000-0000-00002D030000}"/>
    <cellStyle name="20% - Accent2 2 6 2 4" xfId="22498" xr:uid="{00000000-0005-0000-0000-00002E030000}"/>
    <cellStyle name="20% - Accent2 2 6 3" xfId="4399" xr:uid="{00000000-0005-0000-0000-00002F030000}"/>
    <cellStyle name="20% - Accent2 2 6 3 2" xfId="11140" xr:uid="{00000000-0005-0000-0000-000030030000}"/>
    <cellStyle name="20% - Accent2 2 6 3 2 2" xfId="28272" xr:uid="{00000000-0005-0000-0000-000031030000}"/>
    <cellStyle name="20% - Accent2 2 6 3 3" xfId="15881" xr:uid="{00000000-0005-0000-0000-000032030000}"/>
    <cellStyle name="20% - Accent2 2 6 3 3 2" xfId="32972" xr:uid="{00000000-0005-0000-0000-000033030000}"/>
    <cellStyle name="20% - Accent2 2 6 3 4" xfId="22417" xr:uid="{00000000-0005-0000-0000-000034030000}"/>
    <cellStyle name="20% - Accent2 2 6 4" xfId="4961" xr:uid="{00000000-0005-0000-0000-000035030000}"/>
    <cellStyle name="20% - Accent2 2 6 4 2" xfId="11570" xr:uid="{00000000-0005-0000-0000-000036030000}"/>
    <cellStyle name="20% - Accent2 2 6 4 2 2" xfId="28702" xr:uid="{00000000-0005-0000-0000-000037030000}"/>
    <cellStyle name="20% - Accent2 2 6 4 3" xfId="16313" xr:uid="{00000000-0005-0000-0000-000038030000}"/>
    <cellStyle name="20% - Accent2 2 6 4 3 2" xfId="33404" xr:uid="{00000000-0005-0000-0000-000039030000}"/>
    <cellStyle name="20% - Accent2 2 6 4 4" xfId="22871" xr:uid="{00000000-0005-0000-0000-00003A030000}"/>
    <cellStyle name="20% - Accent2 2 7" xfId="4372" xr:uid="{00000000-0005-0000-0000-00003B030000}"/>
    <cellStyle name="20% - Accent2 2 7 2" xfId="4499" xr:uid="{00000000-0005-0000-0000-00003C030000}"/>
    <cellStyle name="20% - Accent2 2 7 2 2" xfId="11208" xr:uid="{00000000-0005-0000-0000-00003D030000}"/>
    <cellStyle name="20% - Accent2 2 7 2 2 2" xfId="28340" xr:uid="{00000000-0005-0000-0000-00003E030000}"/>
    <cellStyle name="20% - Accent2 2 7 2 3" xfId="15949" xr:uid="{00000000-0005-0000-0000-00003F030000}"/>
    <cellStyle name="20% - Accent2 2 7 2 3 2" xfId="33040" xr:uid="{00000000-0005-0000-0000-000040030000}"/>
    <cellStyle name="20% - Accent2 2 7 2 4" xfId="22497" xr:uid="{00000000-0005-0000-0000-000041030000}"/>
    <cellStyle name="20% - Accent2 2 8" xfId="4498" xr:uid="{00000000-0005-0000-0000-000042030000}"/>
    <cellStyle name="20% - Accent2 2 9" xfId="5091" xr:uid="{00000000-0005-0000-0000-000043030000}"/>
    <cellStyle name="20% - Accent2 2 9 2" xfId="11615" xr:uid="{00000000-0005-0000-0000-000044030000}"/>
    <cellStyle name="20% - Accent2 2 9 2 2" xfId="28747" xr:uid="{00000000-0005-0000-0000-000045030000}"/>
    <cellStyle name="20% - Accent2 2 9 3" xfId="16405" xr:uid="{00000000-0005-0000-0000-000046030000}"/>
    <cellStyle name="20% - Accent2 2 9 3 2" xfId="33496" xr:uid="{00000000-0005-0000-0000-000047030000}"/>
    <cellStyle name="20% - Accent2 2 9 4" xfId="22989" xr:uid="{00000000-0005-0000-0000-000048030000}"/>
    <cellStyle name="20% - Accent2 2_Active vs. Retiree" xfId="4497" xr:uid="{00000000-0005-0000-0000-000049030000}"/>
    <cellStyle name="20% - Accent2 3" xfId="657" xr:uid="{00000000-0005-0000-0000-00004A030000}"/>
    <cellStyle name="20% - Accent2 3 2" xfId="658" xr:uid="{00000000-0005-0000-0000-00004B030000}"/>
    <cellStyle name="20% - Accent2 3 2 2" xfId="8018" xr:uid="{00000000-0005-0000-0000-00004C030000}"/>
    <cellStyle name="20% - Accent2 3 2 2 2" xfId="8779" xr:uid="{00000000-0005-0000-0000-00004D030000}"/>
    <cellStyle name="20% - Accent2 3 2 2 2 2" xfId="14165" xr:uid="{00000000-0005-0000-0000-00004E030000}"/>
    <cellStyle name="20% - Accent2 3 2 2 2 2 2" xfId="31297" xr:uid="{00000000-0005-0000-0000-00004F030000}"/>
    <cellStyle name="20% - Accent2 3 2 2 2 3" xfId="18908" xr:uid="{00000000-0005-0000-0000-000050030000}"/>
    <cellStyle name="20% - Accent2 3 2 2 2 3 2" xfId="35997" xr:uid="{00000000-0005-0000-0000-000051030000}"/>
    <cellStyle name="20% - Accent2 3 2 2 2 4" xfId="25999" xr:uid="{00000000-0005-0000-0000-000052030000}"/>
    <cellStyle name="20% - Accent2 3 2 2 3" xfId="13423" xr:uid="{00000000-0005-0000-0000-000053030000}"/>
    <cellStyle name="20% - Accent2 3 2 2 3 2" xfId="30555" xr:uid="{00000000-0005-0000-0000-000054030000}"/>
    <cellStyle name="20% - Accent2 3 2 2 4" xfId="18167" xr:uid="{00000000-0005-0000-0000-000055030000}"/>
    <cellStyle name="20% - Accent2 3 2 2 4 2" xfId="35256" xr:uid="{00000000-0005-0000-0000-000056030000}"/>
    <cellStyle name="20% - Accent2 3 2 2 5" xfId="25247" xr:uid="{00000000-0005-0000-0000-000057030000}"/>
    <cellStyle name="20% - Accent2 3 2 3" xfId="8227" xr:uid="{00000000-0005-0000-0000-000058030000}"/>
    <cellStyle name="20% - Accent2 3 2 3 2" xfId="9094" xr:uid="{00000000-0005-0000-0000-000059030000}"/>
    <cellStyle name="20% - Accent2 3 2 3 2 2" xfId="14478" xr:uid="{00000000-0005-0000-0000-00005A030000}"/>
    <cellStyle name="20% - Accent2 3 2 3 2 2 2" xfId="31610" xr:uid="{00000000-0005-0000-0000-00005B030000}"/>
    <cellStyle name="20% - Accent2 3 2 3 2 3" xfId="19221" xr:uid="{00000000-0005-0000-0000-00005C030000}"/>
    <cellStyle name="20% - Accent2 3 2 3 2 3 2" xfId="36310" xr:uid="{00000000-0005-0000-0000-00005D030000}"/>
    <cellStyle name="20% - Accent2 3 2 3 2 4" xfId="26313" xr:uid="{00000000-0005-0000-0000-00005E030000}"/>
    <cellStyle name="20% - Accent2 3 2 3 3" xfId="13621" xr:uid="{00000000-0005-0000-0000-00005F030000}"/>
    <cellStyle name="20% - Accent2 3 2 3 3 2" xfId="30753" xr:uid="{00000000-0005-0000-0000-000060030000}"/>
    <cellStyle name="20% - Accent2 3 2 3 4" xfId="18365" xr:uid="{00000000-0005-0000-0000-000061030000}"/>
    <cellStyle name="20% - Accent2 3 2 3 4 2" xfId="35454" xr:uid="{00000000-0005-0000-0000-000062030000}"/>
    <cellStyle name="20% - Accent2 3 2 3 5" xfId="25451" xr:uid="{00000000-0005-0000-0000-000063030000}"/>
    <cellStyle name="20% - Accent2 3 2 4" xfId="8481" xr:uid="{00000000-0005-0000-0000-000064030000}"/>
    <cellStyle name="20% - Accent2 3 2 4 2" xfId="13871" xr:uid="{00000000-0005-0000-0000-000065030000}"/>
    <cellStyle name="20% - Accent2 3 2 4 2 2" xfId="31003" xr:uid="{00000000-0005-0000-0000-000066030000}"/>
    <cellStyle name="20% - Accent2 3 2 4 3" xfId="18614" xr:uid="{00000000-0005-0000-0000-000067030000}"/>
    <cellStyle name="20% - Accent2 3 2 4 3 2" xfId="35703" xr:uid="{00000000-0005-0000-0000-000068030000}"/>
    <cellStyle name="20% - Accent2 3 2 4 4" xfId="25703" xr:uid="{00000000-0005-0000-0000-000069030000}"/>
    <cellStyle name="20% - Accent2 3 2 5" xfId="2441" xr:uid="{00000000-0005-0000-0000-00006A030000}"/>
    <cellStyle name="20% - Accent2 3 2 5 2" xfId="20800" xr:uid="{00000000-0005-0000-0000-00006B030000}"/>
    <cellStyle name="20% - Accent2 3 2 6" xfId="10116" xr:uid="{00000000-0005-0000-0000-00006C030000}"/>
    <cellStyle name="20% - Accent2 3 2 6 2" xfId="27261" xr:uid="{00000000-0005-0000-0000-00006D030000}"/>
    <cellStyle name="20% - Accent2 3 2 7" xfId="14736" xr:uid="{00000000-0005-0000-0000-00006E030000}"/>
    <cellStyle name="20% - Accent2 3 2 7 2" xfId="31868" xr:uid="{00000000-0005-0000-0000-00006F030000}"/>
    <cellStyle name="20% - Accent2 3 2 8" xfId="19846" xr:uid="{00000000-0005-0000-0000-000070030000}"/>
    <cellStyle name="20% - Accent2 3 3" xfId="1469" xr:uid="{00000000-0005-0000-0000-000071030000}"/>
    <cellStyle name="20% - Accent2 3 3 2" xfId="8636" xr:uid="{00000000-0005-0000-0000-000072030000}"/>
    <cellStyle name="20% - Accent2 3 3 2 2" xfId="14025" xr:uid="{00000000-0005-0000-0000-000073030000}"/>
    <cellStyle name="20% - Accent2 3 3 2 2 2" xfId="31157" xr:uid="{00000000-0005-0000-0000-000074030000}"/>
    <cellStyle name="20% - Accent2 3 3 2 3" xfId="18768" xr:uid="{00000000-0005-0000-0000-000075030000}"/>
    <cellStyle name="20% - Accent2 3 3 2 3 2" xfId="35857" xr:uid="{00000000-0005-0000-0000-000076030000}"/>
    <cellStyle name="20% - Accent2 3 3 2 4" xfId="25858" xr:uid="{00000000-0005-0000-0000-000077030000}"/>
    <cellStyle name="20% - Accent2 3 3 3" xfId="2442" xr:uid="{00000000-0005-0000-0000-000078030000}"/>
    <cellStyle name="20% - Accent2 3 3 3 2" xfId="20801" xr:uid="{00000000-0005-0000-0000-000079030000}"/>
    <cellStyle name="20% - Accent2 3 3 4" xfId="10117" xr:uid="{00000000-0005-0000-0000-00007A030000}"/>
    <cellStyle name="20% - Accent2 3 3 4 2" xfId="27262" xr:uid="{00000000-0005-0000-0000-00007B030000}"/>
    <cellStyle name="20% - Accent2 3 3 5" xfId="14737" xr:uid="{00000000-0005-0000-0000-00007C030000}"/>
    <cellStyle name="20% - Accent2 3 3 5 2" xfId="31869" xr:uid="{00000000-0005-0000-0000-00007D030000}"/>
    <cellStyle name="20% - Accent2 3 3 6" xfId="19587" xr:uid="{00000000-0005-0000-0000-00007E030000}"/>
    <cellStyle name="20% - Accent2 3 4" xfId="8137" xr:uid="{00000000-0005-0000-0000-00007F030000}"/>
    <cellStyle name="20% - Accent2 3 4 2" xfId="8941" xr:uid="{00000000-0005-0000-0000-000080030000}"/>
    <cellStyle name="20% - Accent2 3 4 2 2" xfId="14326" xr:uid="{00000000-0005-0000-0000-000081030000}"/>
    <cellStyle name="20% - Accent2 3 4 2 2 2" xfId="31458" xr:uid="{00000000-0005-0000-0000-000082030000}"/>
    <cellStyle name="20% - Accent2 3 4 2 3" xfId="19069" xr:uid="{00000000-0005-0000-0000-000083030000}"/>
    <cellStyle name="20% - Accent2 3 4 2 3 2" xfId="36158" xr:uid="{00000000-0005-0000-0000-000084030000}"/>
    <cellStyle name="20% - Accent2 3 4 2 4" xfId="26160" xr:uid="{00000000-0005-0000-0000-000085030000}"/>
    <cellStyle name="20% - Accent2 3 4 3" xfId="13538" xr:uid="{00000000-0005-0000-0000-000086030000}"/>
    <cellStyle name="20% - Accent2 3 4 3 2" xfId="30670" xr:uid="{00000000-0005-0000-0000-000087030000}"/>
    <cellStyle name="20% - Accent2 3 4 4" xfId="18282" xr:uid="{00000000-0005-0000-0000-000088030000}"/>
    <cellStyle name="20% - Accent2 3 4 4 2" xfId="35371" xr:uid="{00000000-0005-0000-0000-000089030000}"/>
    <cellStyle name="20% - Accent2 3 4 5" xfId="25366" xr:uid="{00000000-0005-0000-0000-00008A030000}"/>
    <cellStyle name="20% - Accent2 3 5" xfId="8382" xr:uid="{00000000-0005-0000-0000-00008B030000}"/>
    <cellStyle name="20% - Accent2 3 5 2" xfId="13775" xr:uid="{00000000-0005-0000-0000-00008C030000}"/>
    <cellStyle name="20% - Accent2 3 5 2 2" xfId="30907" xr:uid="{00000000-0005-0000-0000-00008D030000}"/>
    <cellStyle name="20% - Accent2 3 5 3" xfId="18518" xr:uid="{00000000-0005-0000-0000-00008E030000}"/>
    <cellStyle name="20% - Accent2 3 5 3 2" xfId="35607" xr:uid="{00000000-0005-0000-0000-00008F030000}"/>
    <cellStyle name="20% - Accent2 3 5 4" xfId="25606" xr:uid="{00000000-0005-0000-0000-000090030000}"/>
    <cellStyle name="20% - Accent2 3 6" xfId="7544" xr:uid="{00000000-0005-0000-0000-000091030000}"/>
    <cellStyle name="20% - Accent2 3 6 2" xfId="13246" xr:uid="{00000000-0005-0000-0000-000092030000}"/>
    <cellStyle name="20% - Accent2 3 6 2 2" xfId="30378" xr:uid="{00000000-0005-0000-0000-000093030000}"/>
    <cellStyle name="20% - Accent2 3 6 3" xfId="17997" xr:uid="{00000000-0005-0000-0000-000094030000}"/>
    <cellStyle name="20% - Accent2 3 6 3 2" xfId="35086" xr:uid="{00000000-0005-0000-0000-000095030000}"/>
    <cellStyle name="20% - Accent2 3 6 4" xfId="24982" xr:uid="{00000000-0005-0000-0000-000096030000}"/>
    <cellStyle name="20% - Accent2 3 7" xfId="2440" xr:uid="{00000000-0005-0000-0000-000097030000}"/>
    <cellStyle name="20% - Accent2 3 8" xfId="14691" xr:uid="{00000000-0005-0000-0000-000098030000}"/>
    <cellStyle name="20% - Accent2 3 8 2" xfId="31823" xr:uid="{00000000-0005-0000-0000-000099030000}"/>
    <cellStyle name="20% - Accent2 3 9" xfId="19528" xr:uid="{00000000-0005-0000-0000-00009A030000}"/>
    <cellStyle name="20% - Accent2 4" xfId="659" xr:uid="{00000000-0005-0000-0000-00009B030000}"/>
    <cellStyle name="20% - Accent2 4 10" xfId="7802" xr:uid="{00000000-0005-0000-0000-00009C030000}"/>
    <cellStyle name="20% - Accent2 4 11" xfId="2443" xr:uid="{00000000-0005-0000-0000-00009D030000}"/>
    <cellStyle name="20% - Accent2 4 11 2" xfId="20802" xr:uid="{00000000-0005-0000-0000-00009E030000}"/>
    <cellStyle name="20% - Accent2 4 12" xfId="10118" xr:uid="{00000000-0005-0000-0000-00009F030000}"/>
    <cellStyle name="20% - Accent2 4 12 2" xfId="27263" xr:uid="{00000000-0005-0000-0000-0000A0030000}"/>
    <cellStyle name="20% - Accent2 4 13" xfId="14738" xr:uid="{00000000-0005-0000-0000-0000A1030000}"/>
    <cellStyle name="20% - Accent2 4 13 2" xfId="31870" xr:uid="{00000000-0005-0000-0000-0000A2030000}"/>
    <cellStyle name="20% - Accent2 4 2" xfId="2444" xr:uid="{00000000-0005-0000-0000-0000A3030000}"/>
    <cellStyle name="20% - Accent2 4 2 2" xfId="2445" xr:uid="{00000000-0005-0000-0000-0000A4030000}"/>
    <cellStyle name="20% - Accent2 4 2 2 2" xfId="4496" xr:uid="{00000000-0005-0000-0000-0000A5030000}"/>
    <cellStyle name="20% - Accent2 4 2 2 2 2" xfId="4960" xr:uid="{00000000-0005-0000-0000-0000A6030000}"/>
    <cellStyle name="20% - Accent2 4 2 2 2 2 2" xfId="11569" xr:uid="{00000000-0005-0000-0000-0000A7030000}"/>
    <cellStyle name="20% - Accent2 4 2 2 2 2 2 2" xfId="28701" xr:uid="{00000000-0005-0000-0000-0000A8030000}"/>
    <cellStyle name="20% - Accent2 4 2 2 2 2 3" xfId="16312" xr:uid="{00000000-0005-0000-0000-0000A9030000}"/>
    <cellStyle name="20% - Accent2 4 2 2 2 2 3 2" xfId="33403" xr:uid="{00000000-0005-0000-0000-0000AA030000}"/>
    <cellStyle name="20% - Accent2 4 2 2 2 2 4" xfId="22870" xr:uid="{00000000-0005-0000-0000-0000AB030000}"/>
    <cellStyle name="20% - Accent2 4 2 2 2 3" xfId="4495" xr:uid="{00000000-0005-0000-0000-0000AC030000}"/>
    <cellStyle name="20% - Accent2 4 2 2 2 3 2" xfId="11206" xr:uid="{00000000-0005-0000-0000-0000AD030000}"/>
    <cellStyle name="20% - Accent2 4 2 2 2 3 2 2" xfId="28338" xr:uid="{00000000-0005-0000-0000-0000AE030000}"/>
    <cellStyle name="20% - Accent2 4 2 2 2 3 3" xfId="15947" xr:uid="{00000000-0005-0000-0000-0000AF030000}"/>
    <cellStyle name="20% - Accent2 4 2 2 2 3 3 2" xfId="33038" xr:uid="{00000000-0005-0000-0000-0000B0030000}"/>
    <cellStyle name="20% - Accent2 4 2 2 2 3 4" xfId="22495" xr:uid="{00000000-0005-0000-0000-0000B1030000}"/>
    <cellStyle name="20% - Accent2 4 2 2 2 4" xfId="11207" xr:uid="{00000000-0005-0000-0000-0000B2030000}"/>
    <cellStyle name="20% - Accent2 4 2 2 2 4 2" xfId="28339" xr:uid="{00000000-0005-0000-0000-0000B3030000}"/>
    <cellStyle name="20% - Accent2 4 2 2 2 5" xfId="15948" xr:uid="{00000000-0005-0000-0000-0000B4030000}"/>
    <cellStyle name="20% - Accent2 4 2 2 2 5 2" xfId="33039" xr:uid="{00000000-0005-0000-0000-0000B5030000}"/>
    <cellStyle name="20% - Accent2 4 2 2 2 6" xfId="22496" xr:uid="{00000000-0005-0000-0000-0000B6030000}"/>
    <cellStyle name="20% - Accent2 4 2 2 3" xfId="4494" xr:uid="{00000000-0005-0000-0000-0000B7030000}"/>
    <cellStyle name="20% - Accent2 4 2 2 3 2" xfId="11205" xr:uid="{00000000-0005-0000-0000-0000B8030000}"/>
    <cellStyle name="20% - Accent2 4 2 2 3 2 2" xfId="28337" xr:uid="{00000000-0005-0000-0000-0000B9030000}"/>
    <cellStyle name="20% - Accent2 4 2 2 3 3" xfId="15946" xr:uid="{00000000-0005-0000-0000-0000BA030000}"/>
    <cellStyle name="20% - Accent2 4 2 2 3 3 2" xfId="33037" xr:uid="{00000000-0005-0000-0000-0000BB030000}"/>
    <cellStyle name="20% - Accent2 4 2 2 3 4" xfId="22494" xr:uid="{00000000-0005-0000-0000-0000BC030000}"/>
    <cellStyle name="20% - Accent2 4 2 2 4" xfId="5100" xr:uid="{00000000-0005-0000-0000-0000BD030000}"/>
    <cellStyle name="20% - Accent2 4 2 2 4 2" xfId="11623" xr:uid="{00000000-0005-0000-0000-0000BE030000}"/>
    <cellStyle name="20% - Accent2 4 2 2 4 2 2" xfId="28755" xr:uid="{00000000-0005-0000-0000-0000BF030000}"/>
    <cellStyle name="20% - Accent2 4 2 2 4 3" xfId="16413" xr:uid="{00000000-0005-0000-0000-0000C0030000}"/>
    <cellStyle name="20% - Accent2 4 2 2 4 3 2" xfId="33504" xr:uid="{00000000-0005-0000-0000-0000C1030000}"/>
    <cellStyle name="20% - Accent2 4 2 2 4 4" xfId="22997" xr:uid="{00000000-0005-0000-0000-0000C2030000}"/>
    <cellStyle name="20% - Accent2 4 2 2 5" xfId="10120" xr:uid="{00000000-0005-0000-0000-0000C3030000}"/>
    <cellStyle name="20% - Accent2 4 2 2 5 2" xfId="27265" xr:uid="{00000000-0005-0000-0000-0000C4030000}"/>
    <cellStyle name="20% - Accent2 4 2 2 6" xfId="14740" xr:uid="{00000000-0005-0000-0000-0000C5030000}"/>
    <cellStyle name="20% - Accent2 4 2 2 6 2" xfId="31872" xr:uid="{00000000-0005-0000-0000-0000C6030000}"/>
    <cellStyle name="20% - Accent2 4 2 2 7" xfId="20804" xr:uid="{00000000-0005-0000-0000-0000C7030000}"/>
    <cellStyle name="20% - Accent2 4 2 2_Active vs. Retiree" xfId="4493" xr:uid="{00000000-0005-0000-0000-0000C8030000}"/>
    <cellStyle name="20% - Accent2 4 2 3" xfId="4492" xr:uid="{00000000-0005-0000-0000-0000C9030000}"/>
    <cellStyle name="20% - Accent2 4 2 3 2" xfId="4959" xr:uid="{00000000-0005-0000-0000-0000CA030000}"/>
    <cellStyle name="20% - Accent2 4 2 3 2 2" xfId="11568" xr:uid="{00000000-0005-0000-0000-0000CB030000}"/>
    <cellStyle name="20% - Accent2 4 2 3 2 2 2" xfId="28700" xr:uid="{00000000-0005-0000-0000-0000CC030000}"/>
    <cellStyle name="20% - Accent2 4 2 3 2 3" xfId="16311" xr:uid="{00000000-0005-0000-0000-0000CD030000}"/>
    <cellStyle name="20% - Accent2 4 2 3 2 3 2" xfId="33402" xr:uid="{00000000-0005-0000-0000-0000CE030000}"/>
    <cellStyle name="20% - Accent2 4 2 3 2 4" xfId="22869" xr:uid="{00000000-0005-0000-0000-0000CF030000}"/>
    <cellStyle name="20% - Accent2 4 2 3 3" xfId="4491" xr:uid="{00000000-0005-0000-0000-0000D0030000}"/>
    <cellStyle name="20% - Accent2 4 2 3 3 2" xfId="11203" xr:uid="{00000000-0005-0000-0000-0000D1030000}"/>
    <cellStyle name="20% - Accent2 4 2 3 3 2 2" xfId="28335" xr:uid="{00000000-0005-0000-0000-0000D2030000}"/>
    <cellStyle name="20% - Accent2 4 2 3 3 3" xfId="15944" xr:uid="{00000000-0005-0000-0000-0000D3030000}"/>
    <cellStyle name="20% - Accent2 4 2 3 3 3 2" xfId="33035" xr:uid="{00000000-0005-0000-0000-0000D4030000}"/>
    <cellStyle name="20% - Accent2 4 2 3 3 4" xfId="22492" xr:uid="{00000000-0005-0000-0000-0000D5030000}"/>
    <cellStyle name="20% - Accent2 4 2 3 4" xfId="11204" xr:uid="{00000000-0005-0000-0000-0000D6030000}"/>
    <cellStyle name="20% - Accent2 4 2 3 4 2" xfId="28336" xr:uid="{00000000-0005-0000-0000-0000D7030000}"/>
    <cellStyle name="20% - Accent2 4 2 3 5" xfId="15945" xr:uid="{00000000-0005-0000-0000-0000D8030000}"/>
    <cellStyle name="20% - Accent2 4 2 3 5 2" xfId="33036" xr:uid="{00000000-0005-0000-0000-0000D9030000}"/>
    <cellStyle name="20% - Accent2 4 2 3 6" xfId="22493" xr:uid="{00000000-0005-0000-0000-0000DA030000}"/>
    <cellStyle name="20% - Accent2 4 2 4" xfId="4401" xr:uid="{00000000-0005-0000-0000-0000DB030000}"/>
    <cellStyle name="20% - Accent2 4 2 4 2" xfId="11142" xr:uid="{00000000-0005-0000-0000-0000DC030000}"/>
    <cellStyle name="20% - Accent2 4 2 4 2 2" xfId="28274" xr:uid="{00000000-0005-0000-0000-0000DD030000}"/>
    <cellStyle name="20% - Accent2 4 2 4 3" xfId="15883" xr:uid="{00000000-0005-0000-0000-0000DE030000}"/>
    <cellStyle name="20% - Accent2 4 2 4 3 2" xfId="32974" xr:uid="{00000000-0005-0000-0000-0000DF030000}"/>
    <cellStyle name="20% - Accent2 4 2 4 4" xfId="22419" xr:uid="{00000000-0005-0000-0000-0000E0030000}"/>
    <cellStyle name="20% - Accent2 4 2 5" xfId="4403" xr:uid="{00000000-0005-0000-0000-0000E1030000}"/>
    <cellStyle name="20% - Accent2 4 2 5 2" xfId="11143" xr:uid="{00000000-0005-0000-0000-0000E2030000}"/>
    <cellStyle name="20% - Accent2 4 2 5 2 2" xfId="28275" xr:uid="{00000000-0005-0000-0000-0000E3030000}"/>
    <cellStyle name="20% - Accent2 4 2 5 3" xfId="15884" xr:uid="{00000000-0005-0000-0000-0000E4030000}"/>
    <cellStyle name="20% - Accent2 4 2 5 3 2" xfId="32975" xr:uid="{00000000-0005-0000-0000-0000E5030000}"/>
    <cellStyle name="20% - Accent2 4 2 5 4" xfId="22420" xr:uid="{00000000-0005-0000-0000-0000E6030000}"/>
    <cellStyle name="20% - Accent2 4 2 6" xfId="10119" xr:uid="{00000000-0005-0000-0000-0000E7030000}"/>
    <cellStyle name="20% - Accent2 4 2 6 2" xfId="27264" xr:uid="{00000000-0005-0000-0000-0000E8030000}"/>
    <cellStyle name="20% - Accent2 4 2 7" xfId="14739" xr:uid="{00000000-0005-0000-0000-0000E9030000}"/>
    <cellStyle name="20% - Accent2 4 2 7 2" xfId="31871" xr:uid="{00000000-0005-0000-0000-0000EA030000}"/>
    <cellStyle name="20% - Accent2 4 2 8" xfId="20803" xr:uid="{00000000-0005-0000-0000-0000EB030000}"/>
    <cellStyle name="20% - Accent2 4 2_Active vs. Retiree" xfId="4752" xr:uid="{00000000-0005-0000-0000-0000EC030000}"/>
    <cellStyle name="20% - Accent2 4 3" xfId="2446" xr:uid="{00000000-0005-0000-0000-0000ED030000}"/>
    <cellStyle name="20% - Accent2 4 3 2" xfId="4412" xr:uid="{00000000-0005-0000-0000-0000EE030000}"/>
    <cellStyle name="20% - Accent2 4 3 2 2" xfId="5045" xr:uid="{00000000-0005-0000-0000-0000EF030000}"/>
    <cellStyle name="20% - Accent2 4 3 2 2 2" xfId="11595" xr:uid="{00000000-0005-0000-0000-0000F0030000}"/>
    <cellStyle name="20% - Accent2 4 3 2 2 2 2" xfId="28727" xr:uid="{00000000-0005-0000-0000-0000F1030000}"/>
    <cellStyle name="20% - Accent2 4 3 2 2 3" xfId="16364" xr:uid="{00000000-0005-0000-0000-0000F2030000}"/>
    <cellStyle name="20% - Accent2 4 3 2 2 3 2" xfId="33455" xr:uid="{00000000-0005-0000-0000-0000F3030000}"/>
    <cellStyle name="20% - Accent2 4 3 2 2 4" xfId="22946" xr:uid="{00000000-0005-0000-0000-0000F4030000}"/>
    <cellStyle name="20% - Accent2 4 3 2 3" xfId="5080" xr:uid="{00000000-0005-0000-0000-0000F5030000}"/>
    <cellStyle name="20% - Accent2 4 3 2 3 2" xfId="11609" xr:uid="{00000000-0005-0000-0000-0000F6030000}"/>
    <cellStyle name="20% - Accent2 4 3 2 3 2 2" xfId="28741" xr:uid="{00000000-0005-0000-0000-0000F7030000}"/>
    <cellStyle name="20% - Accent2 4 3 2 3 3" xfId="16394" xr:uid="{00000000-0005-0000-0000-0000F8030000}"/>
    <cellStyle name="20% - Accent2 4 3 2 3 3 2" xfId="33485" xr:uid="{00000000-0005-0000-0000-0000F9030000}"/>
    <cellStyle name="20% - Accent2 4 3 2 3 4" xfId="22978" xr:uid="{00000000-0005-0000-0000-0000FA030000}"/>
    <cellStyle name="20% - Accent2 4 3 2 4" xfId="11148" xr:uid="{00000000-0005-0000-0000-0000FB030000}"/>
    <cellStyle name="20% - Accent2 4 3 2 4 2" xfId="28280" xr:uid="{00000000-0005-0000-0000-0000FC030000}"/>
    <cellStyle name="20% - Accent2 4 3 2 5" xfId="15889" xr:uid="{00000000-0005-0000-0000-0000FD030000}"/>
    <cellStyle name="20% - Accent2 4 3 2 5 2" xfId="32980" xr:uid="{00000000-0005-0000-0000-0000FE030000}"/>
    <cellStyle name="20% - Accent2 4 3 2 6" xfId="22425" xr:uid="{00000000-0005-0000-0000-0000FF030000}"/>
    <cellStyle name="20% - Accent2 4 3 3" xfId="4935" xr:uid="{00000000-0005-0000-0000-000000040000}"/>
    <cellStyle name="20% - Accent2 4 3 3 2" xfId="11549" xr:uid="{00000000-0005-0000-0000-000001040000}"/>
    <cellStyle name="20% - Accent2 4 3 3 2 2" xfId="28681" xr:uid="{00000000-0005-0000-0000-000002040000}"/>
    <cellStyle name="20% - Accent2 4 3 3 3" xfId="16292" xr:uid="{00000000-0005-0000-0000-000003040000}"/>
    <cellStyle name="20% - Accent2 4 3 3 3 2" xfId="33383" xr:uid="{00000000-0005-0000-0000-000004040000}"/>
    <cellStyle name="20% - Accent2 4 3 3 4" xfId="22850" xr:uid="{00000000-0005-0000-0000-000005040000}"/>
    <cellStyle name="20% - Accent2 4 3 4" xfId="5081" xr:uid="{00000000-0005-0000-0000-000006040000}"/>
    <cellStyle name="20% - Accent2 4 3 4 2" xfId="11610" xr:uid="{00000000-0005-0000-0000-000007040000}"/>
    <cellStyle name="20% - Accent2 4 3 4 2 2" xfId="28742" xr:uid="{00000000-0005-0000-0000-000008040000}"/>
    <cellStyle name="20% - Accent2 4 3 4 3" xfId="16395" xr:uid="{00000000-0005-0000-0000-000009040000}"/>
    <cellStyle name="20% - Accent2 4 3 4 3 2" xfId="33486" xr:uid="{00000000-0005-0000-0000-00000A040000}"/>
    <cellStyle name="20% - Accent2 4 3 4 4" xfId="22979" xr:uid="{00000000-0005-0000-0000-00000B040000}"/>
    <cellStyle name="20% - Accent2 4 3 5" xfId="10121" xr:uid="{00000000-0005-0000-0000-00000C040000}"/>
    <cellStyle name="20% - Accent2 4 3 5 2" xfId="27266" xr:uid="{00000000-0005-0000-0000-00000D040000}"/>
    <cellStyle name="20% - Accent2 4 3 6" xfId="14741" xr:uid="{00000000-0005-0000-0000-00000E040000}"/>
    <cellStyle name="20% - Accent2 4 3 6 2" xfId="31873" xr:uid="{00000000-0005-0000-0000-00000F040000}"/>
    <cellStyle name="20% - Accent2 4 3 7" xfId="20805" xr:uid="{00000000-0005-0000-0000-000010040000}"/>
    <cellStyle name="20% - Accent2 4 3_Active vs. Retiree" xfId="5070" xr:uid="{00000000-0005-0000-0000-000011040000}"/>
    <cellStyle name="20% - Accent2 4 4" xfId="2447" xr:uid="{00000000-0005-0000-0000-000012040000}"/>
    <cellStyle name="20% - Accent2 4 4 2" xfId="5051" xr:uid="{00000000-0005-0000-0000-000013040000}"/>
    <cellStyle name="20% - Accent2 4 4 2 2" xfId="4751" xr:uid="{00000000-0005-0000-0000-000014040000}"/>
    <cellStyle name="20% - Accent2 4 4 2 2 2" xfId="11399" xr:uid="{00000000-0005-0000-0000-000015040000}"/>
    <cellStyle name="20% - Accent2 4 4 2 2 2 2" xfId="28531" xr:uid="{00000000-0005-0000-0000-000016040000}"/>
    <cellStyle name="20% - Accent2 4 4 2 2 3" xfId="16140" xr:uid="{00000000-0005-0000-0000-000017040000}"/>
    <cellStyle name="20% - Accent2 4 4 2 2 3 2" xfId="33231" xr:uid="{00000000-0005-0000-0000-000018040000}"/>
    <cellStyle name="20% - Accent2 4 4 2 2 4" xfId="22696" xr:uid="{00000000-0005-0000-0000-000019040000}"/>
    <cellStyle name="20% - Accent2 4 4 2 3" xfId="5030" xr:uid="{00000000-0005-0000-0000-00001A040000}"/>
    <cellStyle name="20% - Accent2 4 4 2 3 2" xfId="11591" xr:uid="{00000000-0005-0000-0000-00001B040000}"/>
    <cellStyle name="20% - Accent2 4 4 2 3 2 2" xfId="28723" xr:uid="{00000000-0005-0000-0000-00001C040000}"/>
    <cellStyle name="20% - Accent2 4 4 2 3 3" xfId="16350" xr:uid="{00000000-0005-0000-0000-00001D040000}"/>
    <cellStyle name="20% - Accent2 4 4 2 3 3 2" xfId="33441" xr:uid="{00000000-0005-0000-0000-00001E040000}"/>
    <cellStyle name="20% - Accent2 4 4 2 3 4" xfId="22932" xr:uid="{00000000-0005-0000-0000-00001F040000}"/>
    <cellStyle name="20% - Accent2 4 4 2 4" xfId="11598" xr:uid="{00000000-0005-0000-0000-000020040000}"/>
    <cellStyle name="20% - Accent2 4 4 2 4 2" xfId="28730" xr:uid="{00000000-0005-0000-0000-000021040000}"/>
    <cellStyle name="20% - Accent2 4 4 2 5" xfId="16370" xr:uid="{00000000-0005-0000-0000-000022040000}"/>
    <cellStyle name="20% - Accent2 4 4 2 5 2" xfId="33461" xr:uid="{00000000-0005-0000-0000-000023040000}"/>
    <cellStyle name="20% - Accent2 4 4 2 6" xfId="22952" xr:uid="{00000000-0005-0000-0000-000024040000}"/>
    <cellStyle name="20% - Accent2 4 4 3" xfId="4750" xr:uid="{00000000-0005-0000-0000-000025040000}"/>
    <cellStyle name="20% - Accent2 4 4 3 2" xfId="11398" xr:uid="{00000000-0005-0000-0000-000026040000}"/>
    <cellStyle name="20% - Accent2 4 4 3 2 2" xfId="28530" xr:uid="{00000000-0005-0000-0000-000027040000}"/>
    <cellStyle name="20% - Accent2 4 4 3 3" xfId="16139" xr:uid="{00000000-0005-0000-0000-000028040000}"/>
    <cellStyle name="20% - Accent2 4 4 3 3 2" xfId="33230" xr:uid="{00000000-0005-0000-0000-000029040000}"/>
    <cellStyle name="20% - Accent2 4 4 3 4" xfId="22695" xr:uid="{00000000-0005-0000-0000-00002A040000}"/>
    <cellStyle name="20% - Accent2 4 4 4" xfId="5029" xr:uid="{00000000-0005-0000-0000-00002B040000}"/>
    <cellStyle name="20% - Accent2 4 4 4 2" xfId="11590" xr:uid="{00000000-0005-0000-0000-00002C040000}"/>
    <cellStyle name="20% - Accent2 4 4 4 2 2" xfId="28722" xr:uid="{00000000-0005-0000-0000-00002D040000}"/>
    <cellStyle name="20% - Accent2 4 4 4 3" xfId="16349" xr:uid="{00000000-0005-0000-0000-00002E040000}"/>
    <cellStyle name="20% - Accent2 4 4 4 3 2" xfId="33440" xr:uid="{00000000-0005-0000-0000-00002F040000}"/>
    <cellStyle name="20% - Accent2 4 4 4 4" xfId="22931" xr:uid="{00000000-0005-0000-0000-000030040000}"/>
    <cellStyle name="20% - Accent2 4 4 5" xfId="10122" xr:uid="{00000000-0005-0000-0000-000031040000}"/>
    <cellStyle name="20% - Accent2 4 4 5 2" xfId="27267" xr:uid="{00000000-0005-0000-0000-000032040000}"/>
    <cellStyle name="20% - Accent2 4 4 6" xfId="14742" xr:uid="{00000000-0005-0000-0000-000033040000}"/>
    <cellStyle name="20% - Accent2 4 4 6 2" xfId="31874" xr:uid="{00000000-0005-0000-0000-000034040000}"/>
    <cellStyle name="20% - Accent2 4 4 7" xfId="20806" xr:uid="{00000000-0005-0000-0000-000035040000}"/>
    <cellStyle name="20% - Accent2 4 4_Active vs. Retiree" xfId="4749" xr:uid="{00000000-0005-0000-0000-000036040000}"/>
    <cellStyle name="20% - Accent2 4 5" xfId="2448" xr:uid="{00000000-0005-0000-0000-000037040000}"/>
    <cellStyle name="20% - Accent2 4 5 2" xfId="4748" xr:uid="{00000000-0005-0000-0000-000038040000}"/>
    <cellStyle name="20% - Accent2 4 5 2 2" xfId="11397" xr:uid="{00000000-0005-0000-0000-000039040000}"/>
    <cellStyle name="20% - Accent2 4 5 2 2 2" xfId="28529" xr:uid="{00000000-0005-0000-0000-00003A040000}"/>
    <cellStyle name="20% - Accent2 4 5 2 3" xfId="16138" xr:uid="{00000000-0005-0000-0000-00003B040000}"/>
    <cellStyle name="20% - Accent2 4 5 2 3 2" xfId="33229" xr:uid="{00000000-0005-0000-0000-00003C040000}"/>
    <cellStyle name="20% - Accent2 4 5 2 4" xfId="22694" xr:uid="{00000000-0005-0000-0000-00003D040000}"/>
    <cellStyle name="20% - Accent2 4 5 3" xfId="4780" xr:uid="{00000000-0005-0000-0000-00003E040000}"/>
    <cellStyle name="20% - Accent2 4 5 3 2" xfId="11422" xr:uid="{00000000-0005-0000-0000-00003F040000}"/>
    <cellStyle name="20% - Accent2 4 5 3 2 2" xfId="28554" xr:uid="{00000000-0005-0000-0000-000040040000}"/>
    <cellStyle name="20% - Accent2 4 5 3 3" xfId="16162" xr:uid="{00000000-0005-0000-0000-000041040000}"/>
    <cellStyle name="20% - Accent2 4 5 3 3 2" xfId="33253" xr:uid="{00000000-0005-0000-0000-000042040000}"/>
    <cellStyle name="20% - Accent2 4 5 3 4" xfId="22719" xr:uid="{00000000-0005-0000-0000-000043040000}"/>
    <cellStyle name="20% - Accent2 4 5 4" xfId="4842" xr:uid="{00000000-0005-0000-0000-000044040000}"/>
    <cellStyle name="20% - Accent2 4 5 4 2" xfId="11471" xr:uid="{00000000-0005-0000-0000-000045040000}"/>
    <cellStyle name="20% - Accent2 4 5 4 2 2" xfId="28603" xr:uid="{00000000-0005-0000-0000-000046040000}"/>
    <cellStyle name="20% - Accent2 4 5 4 3" xfId="16213" xr:uid="{00000000-0005-0000-0000-000047040000}"/>
    <cellStyle name="20% - Accent2 4 5 4 3 2" xfId="33304" xr:uid="{00000000-0005-0000-0000-000048040000}"/>
    <cellStyle name="20% - Accent2 4 5 4 4" xfId="22771" xr:uid="{00000000-0005-0000-0000-000049040000}"/>
    <cellStyle name="20% - Accent2 4 6" xfId="4747" xr:uid="{00000000-0005-0000-0000-00004A040000}"/>
    <cellStyle name="20% - Accent2 4 6 2" xfId="4958" xr:uid="{00000000-0005-0000-0000-00004B040000}"/>
    <cellStyle name="20% - Accent2 4 6 2 2" xfId="11567" xr:uid="{00000000-0005-0000-0000-00004C040000}"/>
    <cellStyle name="20% - Accent2 4 6 2 2 2" xfId="28699" xr:uid="{00000000-0005-0000-0000-00004D040000}"/>
    <cellStyle name="20% - Accent2 4 6 2 3" xfId="16310" xr:uid="{00000000-0005-0000-0000-00004E040000}"/>
    <cellStyle name="20% - Accent2 4 6 2 3 2" xfId="33401" xr:uid="{00000000-0005-0000-0000-00004F040000}"/>
    <cellStyle name="20% - Accent2 4 6 2 4" xfId="22868" xr:uid="{00000000-0005-0000-0000-000050040000}"/>
    <cellStyle name="20% - Accent2 4 6 3" xfId="4825" xr:uid="{00000000-0005-0000-0000-000051040000}"/>
    <cellStyle name="20% - Accent2 4 6 3 2" xfId="11460" xr:uid="{00000000-0005-0000-0000-000052040000}"/>
    <cellStyle name="20% - Accent2 4 6 3 2 2" xfId="28592" xr:uid="{00000000-0005-0000-0000-000053040000}"/>
    <cellStyle name="20% - Accent2 4 6 3 3" xfId="16200" xr:uid="{00000000-0005-0000-0000-000054040000}"/>
    <cellStyle name="20% - Accent2 4 6 3 3 2" xfId="33291" xr:uid="{00000000-0005-0000-0000-000055040000}"/>
    <cellStyle name="20% - Accent2 4 6 3 4" xfId="22757" xr:uid="{00000000-0005-0000-0000-000056040000}"/>
    <cellStyle name="20% - Accent2 4 6 4" xfId="11396" xr:uid="{00000000-0005-0000-0000-000057040000}"/>
    <cellStyle name="20% - Accent2 4 6 4 2" xfId="28528" xr:uid="{00000000-0005-0000-0000-000058040000}"/>
    <cellStyle name="20% - Accent2 4 6 5" xfId="16137" xr:uid="{00000000-0005-0000-0000-000059040000}"/>
    <cellStyle name="20% - Accent2 4 6 5 2" xfId="33228" xr:uid="{00000000-0005-0000-0000-00005A040000}"/>
    <cellStyle name="20% - Accent2 4 6 6" xfId="22693" xr:uid="{00000000-0005-0000-0000-00005B040000}"/>
    <cellStyle name="20% - Accent2 4 7" xfId="4578" xr:uid="{00000000-0005-0000-0000-00005C040000}"/>
    <cellStyle name="20% - Accent2 4 7 2" xfId="11264" xr:uid="{00000000-0005-0000-0000-00005D040000}"/>
    <cellStyle name="20% - Accent2 4 7 2 2" xfId="28396" xr:uid="{00000000-0005-0000-0000-00005E040000}"/>
    <cellStyle name="20% - Accent2 4 7 3" xfId="16005" xr:uid="{00000000-0005-0000-0000-00005F040000}"/>
    <cellStyle name="20% - Accent2 4 7 3 2" xfId="33096" xr:uid="{00000000-0005-0000-0000-000060040000}"/>
    <cellStyle name="20% - Accent2 4 7 4" xfId="22557" xr:uid="{00000000-0005-0000-0000-000061040000}"/>
    <cellStyle name="20% - Accent2 4 8" xfId="4756" xr:uid="{00000000-0005-0000-0000-000062040000}"/>
    <cellStyle name="20% - Accent2 4 8 2" xfId="11403" xr:uid="{00000000-0005-0000-0000-000063040000}"/>
    <cellStyle name="20% - Accent2 4 8 2 2" xfId="28535" xr:uid="{00000000-0005-0000-0000-000064040000}"/>
    <cellStyle name="20% - Accent2 4 8 3" xfId="16143" xr:uid="{00000000-0005-0000-0000-000065040000}"/>
    <cellStyle name="20% - Accent2 4 8 3 2" xfId="33234" xr:uid="{00000000-0005-0000-0000-000066040000}"/>
    <cellStyle name="20% - Accent2 4 8 4" xfId="22700" xr:uid="{00000000-0005-0000-0000-000067040000}"/>
    <cellStyle name="20% - Accent2 4 9" xfId="7729" xr:uid="{00000000-0005-0000-0000-000068040000}"/>
    <cellStyle name="20% - Accent2 4_Active vs. Retiree" xfId="4824" xr:uid="{00000000-0005-0000-0000-000069040000}"/>
    <cellStyle name="20% - Accent2 5" xfId="2449" xr:uid="{00000000-0005-0000-0000-00006A040000}"/>
    <cellStyle name="20% - Accent2 6" xfId="2450" xr:uid="{00000000-0005-0000-0000-00006B040000}"/>
    <cellStyle name="20% - Accent2 6 2" xfId="4823" xr:uid="{00000000-0005-0000-0000-00006C040000}"/>
    <cellStyle name="20% - Accent2 6 2 2" xfId="4957" xr:uid="{00000000-0005-0000-0000-00006D040000}"/>
    <cellStyle name="20% - Accent2 6 2 2 2" xfId="11566" xr:uid="{00000000-0005-0000-0000-00006E040000}"/>
    <cellStyle name="20% - Accent2 6 2 2 2 2" xfId="28698" xr:uid="{00000000-0005-0000-0000-00006F040000}"/>
    <cellStyle name="20% - Accent2 6 2 2 3" xfId="16309" xr:uid="{00000000-0005-0000-0000-000070040000}"/>
    <cellStyle name="20% - Accent2 6 2 2 3 2" xfId="33400" xr:uid="{00000000-0005-0000-0000-000071040000}"/>
    <cellStyle name="20% - Accent2 6 2 2 4" xfId="22867" xr:uid="{00000000-0005-0000-0000-000072040000}"/>
    <cellStyle name="20% - Accent2 6 2 3" xfId="4414" xr:uid="{00000000-0005-0000-0000-000073040000}"/>
    <cellStyle name="20% - Accent2 6 2 3 2" xfId="11150" xr:uid="{00000000-0005-0000-0000-000074040000}"/>
    <cellStyle name="20% - Accent2 6 2 3 2 2" xfId="28282" xr:uid="{00000000-0005-0000-0000-000075040000}"/>
    <cellStyle name="20% - Accent2 6 2 3 3" xfId="15891" xr:uid="{00000000-0005-0000-0000-000076040000}"/>
    <cellStyle name="20% - Accent2 6 2 3 3 2" xfId="32982" xr:uid="{00000000-0005-0000-0000-000077040000}"/>
    <cellStyle name="20% - Accent2 6 2 3 4" xfId="22427" xr:uid="{00000000-0005-0000-0000-000078040000}"/>
    <cellStyle name="20% - Accent2 6 2 4" xfId="11459" xr:uid="{00000000-0005-0000-0000-000079040000}"/>
    <cellStyle name="20% - Accent2 6 2 4 2" xfId="28591" xr:uid="{00000000-0005-0000-0000-00007A040000}"/>
    <cellStyle name="20% - Accent2 6 2 5" xfId="16199" xr:uid="{00000000-0005-0000-0000-00007B040000}"/>
    <cellStyle name="20% - Accent2 6 2 5 2" xfId="33290" xr:uid="{00000000-0005-0000-0000-00007C040000}"/>
    <cellStyle name="20% - Accent2 6 2 6" xfId="22756" xr:uid="{00000000-0005-0000-0000-00007D040000}"/>
    <cellStyle name="20% - Accent2 6 3" xfId="4415" xr:uid="{00000000-0005-0000-0000-00007E040000}"/>
    <cellStyle name="20% - Accent2 6 3 2" xfId="11151" xr:uid="{00000000-0005-0000-0000-00007F040000}"/>
    <cellStyle name="20% - Accent2 6 3 2 2" xfId="28283" xr:uid="{00000000-0005-0000-0000-000080040000}"/>
    <cellStyle name="20% - Accent2 6 3 3" xfId="15892" xr:uid="{00000000-0005-0000-0000-000081040000}"/>
    <cellStyle name="20% - Accent2 6 3 3 2" xfId="32983" xr:uid="{00000000-0005-0000-0000-000082040000}"/>
    <cellStyle name="20% - Accent2 6 3 4" xfId="22428" xr:uid="{00000000-0005-0000-0000-000083040000}"/>
    <cellStyle name="20% - Accent2 6 4" xfId="5088" xr:uid="{00000000-0005-0000-0000-000084040000}"/>
    <cellStyle name="20% - Accent2 6 4 2" xfId="11612" xr:uid="{00000000-0005-0000-0000-000085040000}"/>
    <cellStyle name="20% - Accent2 6 4 2 2" xfId="28744" xr:uid="{00000000-0005-0000-0000-000086040000}"/>
    <cellStyle name="20% - Accent2 6 4 3" xfId="16402" xr:uid="{00000000-0005-0000-0000-000087040000}"/>
    <cellStyle name="20% - Accent2 6 4 3 2" xfId="33493" xr:uid="{00000000-0005-0000-0000-000088040000}"/>
    <cellStyle name="20% - Accent2 6 4 4" xfId="22986" xr:uid="{00000000-0005-0000-0000-000089040000}"/>
    <cellStyle name="20% - Accent2 6 5" xfId="4413" xr:uid="{00000000-0005-0000-0000-00008A040000}"/>
    <cellStyle name="20% - Accent2 6 5 2" xfId="11149" xr:uid="{00000000-0005-0000-0000-00008B040000}"/>
    <cellStyle name="20% - Accent2 6 5 2 2" xfId="28281" xr:uid="{00000000-0005-0000-0000-00008C040000}"/>
    <cellStyle name="20% - Accent2 6 5 3" xfId="15890" xr:uid="{00000000-0005-0000-0000-00008D040000}"/>
    <cellStyle name="20% - Accent2 6 5 3 2" xfId="32981" xr:uid="{00000000-0005-0000-0000-00008E040000}"/>
    <cellStyle name="20% - Accent2 6 5 4" xfId="22426" xr:uid="{00000000-0005-0000-0000-00008F040000}"/>
    <cellStyle name="20% - Accent2 6_Active vs. Retiree" xfId="4822" xr:uid="{00000000-0005-0000-0000-000090040000}"/>
    <cellStyle name="20% - Accent2 7" xfId="4304" xr:uid="{00000000-0005-0000-0000-000091040000}"/>
    <cellStyle name="20% - Accent2 7 2" xfId="4641" xr:uid="{00000000-0005-0000-0000-000092040000}"/>
    <cellStyle name="20% - Accent2 7 2 2" xfId="11314" xr:uid="{00000000-0005-0000-0000-000093040000}"/>
    <cellStyle name="20% - Accent2 7 2 2 2" xfId="28446" xr:uid="{00000000-0005-0000-0000-000094040000}"/>
    <cellStyle name="20% - Accent2 7 2 3" xfId="16055" xr:uid="{00000000-0005-0000-0000-000095040000}"/>
    <cellStyle name="20% - Accent2 7 2 3 2" xfId="33146" xr:uid="{00000000-0005-0000-0000-000096040000}"/>
    <cellStyle name="20% - Accent2 7 2 4" xfId="22607" xr:uid="{00000000-0005-0000-0000-000097040000}"/>
    <cellStyle name="20% - Accent2 7 3" xfId="4416" xr:uid="{00000000-0005-0000-0000-000098040000}"/>
    <cellStyle name="20% - Accent2 7 3 2" xfId="11152" xr:uid="{00000000-0005-0000-0000-000099040000}"/>
    <cellStyle name="20% - Accent2 7 3 2 2" xfId="28284" xr:uid="{00000000-0005-0000-0000-00009A040000}"/>
    <cellStyle name="20% - Accent2 7 3 3" xfId="15893" xr:uid="{00000000-0005-0000-0000-00009B040000}"/>
    <cellStyle name="20% - Accent2 7 3 3 2" xfId="32984" xr:uid="{00000000-0005-0000-0000-00009C040000}"/>
    <cellStyle name="20% - Accent2 7 3 4" xfId="22429" xr:uid="{00000000-0005-0000-0000-00009D040000}"/>
    <cellStyle name="20% - Accent2 7 4" xfId="4602" xr:uid="{00000000-0005-0000-0000-00009E040000}"/>
    <cellStyle name="20% - Accent2 7 4 2" xfId="11283" xr:uid="{00000000-0005-0000-0000-00009F040000}"/>
    <cellStyle name="20% - Accent2 7 4 2 2" xfId="28415" xr:uid="{00000000-0005-0000-0000-0000A0040000}"/>
    <cellStyle name="20% - Accent2 7 4 3" xfId="16024" xr:uid="{00000000-0005-0000-0000-0000A1040000}"/>
    <cellStyle name="20% - Accent2 7 4 3 2" xfId="33115" xr:uid="{00000000-0005-0000-0000-0000A2040000}"/>
    <cellStyle name="20% - Accent2 7 4 4" xfId="22576" xr:uid="{00000000-0005-0000-0000-0000A3040000}"/>
    <cellStyle name="20% - Accent2 8" xfId="4417" xr:uid="{00000000-0005-0000-0000-0000A4040000}"/>
    <cellStyle name="20% - Accent2 8 2" xfId="4418" xr:uid="{00000000-0005-0000-0000-0000A5040000}"/>
    <cellStyle name="20% - Accent2 8 2 2" xfId="11154" xr:uid="{00000000-0005-0000-0000-0000A6040000}"/>
    <cellStyle name="20% - Accent2 8 2 2 2" xfId="28286" xr:uid="{00000000-0005-0000-0000-0000A7040000}"/>
    <cellStyle name="20% - Accent2 8 2 3" xfId="15895" xr:uid="{00000000-0005-0000-0000-0000A8040000}"/>
    <cellStyle name="20% - Accent2 8 2 3 2" xfId="32986" xr:uid="{00000000-0005-0000-0000-0000A9040000}"/>
    <cellStyle name="20% - Accent2 8 2 4" xfId="22431" xr:uid="{00000000-0005-0000-0000-0000AA040000}"/>
    <cellStyle name="20% - Accent2 8 3" xfId="4419" xr:uid="{00000000-0005-0000-0000-0000AB040000}"/>
    <cellStyle name="20% - Accent2 8 3 2" xfId="11155" xr:uid="{00000000-0005-0000-0000-0000AC040000}"/>
    <cellStyle name="20% - Accent2 8 3 2 2" xfId="28287" xr:uid="{00000000-0005-0000-0000-0000AD040000}"/>
    <cellStyle name="20% - Accent2 8 3 3" xfId="15896" xr:uid="{00000000-0005-0000-0000-0000AE040000}"/>
    <cellStyle name="20% - Accent2 8 3 3 2" xfId="32987" xr:uid="{00000000-0005-0000-0000-0000AF040000}"/>
    <cellStyle name="20% - Accent2 8 3 4" xfId="22432" xr:uid="{00000000-0005-0000-0000-0000B0040000}"/>
    <cellStyle name="20% - Accent2 8 4" xfId="11153" xr:uid="{00000000-0005-0000-0000-0000B1040000}"/>
    <cellStyle name="20% - Accent2 8 4 2" xfId="28285" xr:uid="{00000000-0005-0000-0000-0000B2040000}"/>
    <cellStyle name="20% - Accent2 8 5" xfId="15894" xr:uid="{00000000-0005-0000-0000-0000B3040000}"/>
    <cellStyle name="20% - Accent2 8 5 2" xfId="32985" xr:uid="{00000000-0005-0000-0000-0000B4040000}"/>
    <cellStyle name="20% - Accent2 8 6" xfId="22430" xr:uid="{00000000-0005-0000-0000-0000B5040000}"/>
    <cellStyle name="20% - Accent2 9" xfId="4998" xr:uid="{00000000-0005-0000-0000-0000B6040000}"/>
    <cellStyle name="20% - Accent3" xfId="1327" builtinId="38" customBuiltin="1"/>
    <cellStyle name="20% - Accent3 10" xfId="4744" xr:uid="{00000000-0005-0000-0000-0000B8040000}"/>
    <cellStyle name="20% - Accent3 11" xfId="4956" xr:uid="{00000000-0005-0000-0000-0000B9040000}"/>
    <cellStyle name="20% - Accent3 11 2" xfId="11565" xr:uid="{00000000-0005-0000-0000-0000BA040000}"/>
    <cellStyle name="20% - Accent3 11 2 2" xfId="28697" xr:uid="{00000000-0005-0000-0000-0000BB040000}"/>
    <cellStyle name="20% - Accent3 11 3" xfId="16308" xr:uid="{00000000-0005-0000-0000-0000BC040000}"/>
    <cellStyle name="20% - Accent3 11 3 2" xfId="33399" xr:uid="{00000000-0005-0000-0000-0000BD040000}"/>
    <cellStyle name="20% - Accent3 11 4" xfId="22866" xr:uid="{00000000-0005-0000-0000-0000BE040000}"/>
    <cellStyle name="20% - Accent3 12" xfId="5114" xr:uid="{00000000-0005-0000-0000-0000BF040000}"/>
    <cellStyle name="20% - Accent3 13" xfId="4289" xr:uid="{00000000-0005-0000-0000-0000C0040000}"/>
    <cellStyle name="20% - Accent3 13 2" xfId="15857" xr:uid="{00000000-0005-0000-0000-0000C1040000}"/>
    <cellStyle name="20% - Accent3 13 2 2" xfId="32949" xr:uid="{00000000-0005-0000-0000-0000C2040000}"/>
    <cellStyle name="20% - Accent3 13 3" xfId="22373" xr:uid="{00000000-0005-0000-0000-0000C3040000}"/>
    <cellStyle name="20% - Accent3 14" xfId="11116" xr:uid="{00000000-0005-0000-0000-0000C4040000}"/>
    <cellStyle name="20% - Accent3 14 2" xfId="19400" xr:uid="{00000000-0005-0000-0000-0000C5040000}"/>
    <cellStyle name="20% - Accent3 14 2 2" xfId="36489" xr:uid="{00000000-0005-0000-0000-0000C6040000}"/>
    <cellStyle name="20% - Accent3 14 3" xfId="28248" xr:uid="{00000000-0005-0000-0000-0000C7040000}"/>
    <cellStyle name="20% - Accent3 15" xfId="14670" xr:uid="{00000000-0005-0000-0000-0000C8040000}"/>
    <cellStyle name="20% - Accent3 15 2" xfId="31802" xr:uid="{00000000-0005-0000-0000-0000C9040000}"/>
    <cellStyle name="20% - Accent3 16" xfId="19421" xr:uid="{00000000-0005-0000-0000-0000CA040000}"/>
    <cellStyle name="20% - Accent3 16 2" xfId="36510" xr:uid="{00000000-0005-0000-0000-0000CB040000}"/>
    <cellStyle name="20% - Accent3 17" xfId="19507" xr:uid="{00000000-0005-0000-0000-0000CC040000}"/>
    <cellStyle name="20% - Accent3 2" xfId="7" xr:uid="{00000000-0005-0000-0000-0000CD040000}"/>
    <cellStyle name="20% - Accent3 2 10" xfId="7545" xr:uid="{00000000-0005-0000-0000-0000CE040000}"/>
    <cellStyle name="20% - Accent3 2 11" xfId="7389" xr:uid="{00000000-0005-0000-0000-0000CF040000}"/>
    <cellStyle name="20% - Accent3 2 12" xfId="4097" xr:uid="{00000000-0005-0000-0000-0000D0040000}"/>
    <cellStyle name="20% - Accent3 2 13" xfId="1349" xr:uid="{00000000-0005-0000-0000-0000D1040000}"/>
    <cellStyle name="20% - Accent3 2 2" xfId="660" xr:uid="{00000000-0005-0000-0000-0000D2040000}"/>
    <cellStyle name="20% - Accent3 2 2 10" xfId="2451" xr:uid="{00000000-0005-0000-0000-0000D3040000}"/>
    <cellStyle name="20% - Accent3 2 2 10 2" xfId="20807" xr:uid="{00000000-0005-0000-0000-0000D4040000}"/>
    <cellStyle name="20% - Accent3 2 2 11" xfId="10123" xr:uid="{00000000-0005-0000-0000-0000D5040000}"/>
    <cellStyle name="20% - Accent3 2 2 11 2" xfId="27268" xr:uid="{00000000-0005-0000-0000-0000D6040000}"/>
    <cellStyle name="20% - Accent3 2 2 12" xfId="14743" xr:uid="{00000000-0005-0000-0000-0000D7040000}"/>
    <cellStyle name="20% - Accent3 2 2 12 2" xfId="31875" xr:uid="{00000000-0005-0000-0000-0000D8040000}"/>
    <cellStyle name="20% - Accent3 2 2 2" xfId="2452" xr:uid="{00000000-0005-0000-0000-0000D9040000}"/>
    <cellStyle name="20% - Accent3 2 2 2 2" xfId="4742" xr:uid="{00000000-0005-0000-0000-0000DA040000}"/>
    <cellStyle name="20% - Accent3 2 2 2 2 2" xfId="4955" xr:uid="{00000000-0005-0000-0000-0000DB040000}"/>
    <cellStyle name="20% - Accent3 2 2 2 2 2 2" xfId="11564" xr:uid="{00000000-0005-0000-0000-0000DC040000}"/>
    <cellStyle name="20% - Accent3 2 2 2 2 2 2 2" xfId="28696" xr:uid="{00000000-0005-0000-0000-0000DD040000}"/>
    <cellStyle name="20% - Accent3 2 2 2 2 2 3" xfId="16307" xr:uid="{00000000-0005-0000-0000-0000DE040000}"/>
    <cellStyle name="20% - Accent3 2 2 2 2 2 3 2" xfId="33398" xr:uid="{00000000-0005-0000-0000-0000DF040000}"/>
    <cellStyle name="20% - Accent3 2 2 2 2 2 4" xfId="22865" xr:uid="{00000000-0005-0000-0000-0000E0040000}"/>
    <cellStyle name="20% - Accent3 2 2 2 2 3" xfId="4741" xr:uid="{00000000-0005-0000-0000-0000E1040000}"/>
    <cellStyle name="20% - Accent3 2 2 2 2 3 2" xfId="11394" xr:uid="{00000000-0005-0000-0000-0000E2040000}"/>
    <cellStyle name="20% - Accent3 2 2 2 2 3 2 2" xfId="28526" xr:uid="{00000000-0005-0000-0000-0000E3040000}"/>
    <cellStyle name="20% - Accent3 2 2 2 2 3 3" xfId="16135" xr:uid="{00000000-0005-0000-0000-0000E4040000}"/>
    <cellStyle name="20% - Accent3 2 2 2 2 3 3 2" xfId="33226" xr:uid="{00000000-0005-0000-0000-0000E5040000}"/>
    <cellStyle name="20% - Accent3 2 2 2 2 3 4" xfId="22688" xr:uid="{00000000-0005-0000-0000-0000E6040000}"/>
    <cellStyle name="20% - Accent3 2 2 2 2 4" xfId="11395" xr:uid="{00000000-0005-0000-0000-0000E7040000}"/>
    <cellStyle name="20% - Accent3 2 2 2 2 4 2" xfId="28527" xr:uid="{00000000-0005-0000-0000-0000E8040000}"/>
    <cellStyle name="20% - Accent3 2 2 2 2 5" xfId="16136" xr:uid="{00000000-0005-0000-0000-0000E9040000}"/>
    <cellStyle name="20% - Accent3 2 2 2 2 5 2" xfId="33227" xr:uid="{00000000-0005-0000-0000-0000EA040000}"/>
    <cellStyle name="20% - Accent3 2 2 2 2 6" xfId="22689" xr:uid="{00000000-0005-0000-0000-0000EB040000}"/>
    <cellStyle name="20% - Accent3 2 2 2 3" xfId="4954" xr:uid="{00000000-0005-0000-0000-0000EC040000}"/>
    <cellStyle name="20% - Accent3 2 2 2 3 2" xfId="11563" xr:uid="{00000000-0005-0000-0000-0000ED040000}"/>
    <cellStyle name="20% - Accent3 2 2 2 3 2 2" xfId="28695" xr:uid="{00000000-0005-0000-0000-0000EE040000}"/>
    <cellStyle name="20% - Accent3 2 2 2 3 3" xfId="16306" xr:uid="{00000000-0005-0000-0000-0000EF040000}"/>
    <cellStyle name="20% - Accent3 2 2 2 3 3 2" xfId="33397" xr:uid="{00000000-0005-0000-0000-0000F0040000}"/>
    <cellStyle name="20% - Accent3 2 2 2 3 4" xfId="22864" xr:uid="{00000000-0005-0000-0000-0000F1040000}"/>
    <cellStyle name="20% - Accent3 2 2 2 4" xfId="4740" xr:uid="{00000000-0005-0000-0000-0000F2040000}"/>
    <cellStyle name="20% - Accent3 2 2 2 4 2" xfId="11393" xr:uid="{00000000-0005-0000-0000-0000F3040000}"/>
    <cellStyle name="20% - Accent3 2 2 2 4 2 2" xfId="28525" xr:uid="{00000000-0005-0000-0000-0000F4040000}"/>
    <cellStyle name="20% - Accent3 2 2 2 4 3" xfId="16134" xr:uid="{00000000-0005-0000-0000-0000F5040000}"/>
    <cellStyle name="20% - Accent3 2 2 2 4 3 2" xfId="33225" xr:uid="{00000000-0005-0000-0000-0000F6040000}"/>
    <cellStyle name="20% - Accent3 2 2 2 4 4" xfId="22687" xr:uid="{00000000-0005-0000-0000-0000F7040000}"/>
    <cellStyle name="20% - Accent3 2 2 2 5" xfId="10124" xr:uid="{00000000-0005-0000-0000-0000F8040000}"/>
    <cellStyle name="20% - Accent3 2 2 2 5 2" xfId="27269" xr:uid="{00000000-0005-0000-0000-0000F9040000}"/>
    <cellStyle name="20% - Accent3 2 2 2 6" xfId="14744" xr:uid="{00000000-0005-0000-0000-0000FA040000}"/>
    <cellStyle name="20% - Accent3 2 2 2 6 2" xfId="31876" xr:uid="{00000000-0005-0000-0000-0000FB040000}"/>
    <cellStyle name="20% - Accent3 2 2 2 7" xfId="20808" xr:uid="{00000000-0005-0000-0000-0000FC040000}"/>
    <cellStyle name="20% - Accent3 2 2 2_Active vs. Retiree" xfId="4953" xr:uid="{00000000-0005-0000-0000-0000FD040000}"/>
    <cellStyle name="20% - Accent3 2 2 3" xfId="2453" xr:uid="{00000000-0005-0000-0000-0000FE040000}"/>
    <cellStyle name="20% - Accent3 2 2 3 2" xfId="4952" xr:uid="{00000000-0005-0000-0000-0000FF040000}"/>
    <cellStyle name="20% - Accent3 2 2 3 2 2" xfId="11562" xr:uid="{00000000-0005-0000-0000-000000050000}"/>
    <cellStyle name="20% - Accent3 2 2 3 2 2 2" xfId="28694" xr:uid="{00000000-0005-0000-0000-000001050000}"/>
    <cellStyle name="20% - Accent3 2 2 3 2 3" xfId="16305" xr:uid="{00000000-0005-0000-0000-000002050000}"/>
    <cellStyle name="20% - Accent3 2 2 3 2 3 2" xfId="33396" xr:uid="{00000000-0005-0000-0000-000003050000}"/>
    <cellStyle name="20% - Accent3 2 2 3 2 4" xfId="22863" xr:uid="{00000000-0005-0000-0000-000004050000}"/>
    <cellStyle name="20% - Accent3 2 2 3 3" xfId="4738" xr:uid="{00000000-0005-0000-0000-000005050000}"/>
    <cellStyle name="20% - Accent3 2 2 3 3 2" xfId="11391" xr:uid="{00000000-0005-0000-0000-000006050000}"/>
    <cellStyle name="20% - Accent3 2 2 3 3 2 2" xfId="28523" xr:uid="{00000000-0005-0000-0000-000007050000}"/>
    <cellStyle name="20% - Accent3 2 2 3 3 3" xfId="16132" xr:uid="{00000000-0005-0000-0000-000008050000}"/>
    <cellStyle name="20% - Accent3 2 2 3 3 3 2" xfId="33223" xr:uid="{00000000-0005-0000-0000-000009050000}"/>
    <cellStyle name="20% - Accent3 2 2 3 3 4" xfId="22685" xr:uid="{00000000-0005-0000-0000-00000A050000}"/>
    <cellStyle name="20% - Accent3 2 2 3 4" xfId="4739" xr:uid="{00000000-0005-0000-0000-00000B050000}"/>
    <cellStyle name="20% - Accent3 2 2 3 4 2" xfId="11392" xr:uid="{00000000-0005-0000-0000-00000C050000}"/>
    <cellStyle name="20% - Accent3 2 2 3 4 2 2" xfId="28524" xr:uid="{00000000-0005-0000-0000-00000D050000}"/>
    <cellStyle name="20% - Accent3 2 2 3 4 3" xfId="16133" xr:uid="{00000000-0005-0000-0000-00000E050000}"/>
    <cellStyle name="20% - Accent3 2 2 3 4 3 2" xfId="33224" xr:uid="{00000000-0005-0000-0000-00000F050000}"/>
    <cellStyle name="20% - Accent3 2 2 3 4 4" xfId="22686" xr:uid="{00000000-0005-0000-0000-000010050000}"/>
    <cellStyle name="20% - Accent3 2 2 4" xfId="4951" xr:uid="{00000000-0005-0000-0000-000011050000}"/>
    <cellStyle name="20% - Accent3 2 2 4 2" xfId="11561" xr:uid="{00000000-0005-0000-0000-000012050000}"/>
    <cellStyle name="20% - Accent3 2 2 4 2 2" xfId="28693" xr:uid="{00000000-0005-0000-0000-000013050000}"/>
    <cellStyle name="20% - Accent3 2 2 4 3" xfId="16304" xr:uid="{00000000-0005-0000-0000-000014050000}"/>
    <cellStyle name="20% - Accent3 2 2 4 3 2" xfId="33395" xr:uid="{00000000-0005-0000-0000-000015050000}"/>
    <cellStyle name="20% - Accent3 2 2 4 4" xfId="22862" xr:uid="{00000000-0005-0000-0000-000016050000}"/>
    <cellStyle name="20% - Accent3 2 2 5" xfId="4737" xr:uid="{00000000-0005-0000-0000-000017050000}"/>
    <cellStyle name="20% - Accent3 2 2 5 2" xfId="11390" xr:uid="{00000000-0005-0000-0000-000018050000}"/>
    <cellStyle name="20% - Accent3 2 2 5 2 2" xfId="28522" xr:uid="{00000000-0005-0000-0000-000019050000}"/>
    <cellStyle name="20% - Accent3 2 2 5 3" xfId="16131" xr:uid="{00000000-0005-0000-0000-00001A050000}"/>
    <cellStyle name="20% - Accent3 2 2 5 3 2" xfId="33222" xr:uid="{00000000-0005-0000-0000-00001B050000}"/>
    <cellStyle name="20% - Accent3 2 2 5 4" xfId="22684" xr:uid="{00000000-0005-0000-0000-00001C050000}"/>
    <cellStyle name="20% - Accent3 2 2 6" xfId="7730" xr:uid="{00000000-0005-0000-0000-00001D050000}"/>
    <cellStyle name="20% - Accent3 2 2 7" xfId="7801" xr:uid="{00000000-0005-0000-0000-00001E050000}"/>
    <cellStyle name="20% - Accent3 2 2 8" xfId="8160" xr:uid="{00000000-0005-0000-0000-00001F050000}"/>
    <cellStyle name="20% - Accent3 2 2 9" xfId="9308" xr:uid="{00000000-0005-0000-0000-000020050000}"/>
    <cellStyle name="20% - Accent3 2 2_Active vs. Retiree" xfId="4640" xr:uid="{00000000-0005-0000-0000-000021050000}"/>
    <cellStyle name="20% - Accent3 2 3" xfId="661" xr:uid="{00000000-0005-0000-0000-000022050000}"/>
    <cellStyle name="20% - Accent3 2 3 2" xfId="2455" xr:uid="{00000000-0005-0000-0000-000023050000}"/>
    <cellStyle name="20% - Accent3 2 3 2 2" xfId="4420" xr:uid="{00000000-0005-0000-0000-000024050000}"/>
    <cellStyle name="20% - Accent3 2 3 2 2 2" xfId="11156" xr:uid="{00000000-0005-0000-0000-000025050000}"/>
    <cellStyle name="20% - Accent3 2 3 2 2 2 2" xfId="28288" xr:uid="{00000000-0005-0000-0000-000026050000}"/>
    <cellStyle name="20% - Accent3 2 3 2 2 3" xfId="15897" xr:uid="{00000000-0005-0000-0000-000027050000}"/>
    <cellStyle name="20% - Accent3 2 3 2 2 3 2" xfId="32988" xr:uid="{00000000-0005-0000-0000-000028050000}"/>
    <cellStyle name="20% - Accent3 2 3 2 2 4" xfId="22433" xr:uid="{00000000-0005-0000-0000-000029050000}"/>
    <cellStyle name="20% - Accent3 2 3 2 3" xfId="4421" xr:uid="{00000000-0005-0000-0000-00002A050000}"/>
    <cellStyle name="20% - Accent3 2 3 2 3 2" xfId="11157" xr:uid="{00000000-0005-0000-0000-00002B050000}"/>
    <cellStyle name="20% - Accent3 2 3 2 3 2 2" xfId="28289" xr:uid="{00000000-0005-0000-0000-00002C050000}"/>
    <cellStyle name="20% - Accent3 2 3 2 3 3" xfId="15898" xr:uid="{00000000-0005-0000-0000-00002D050000}"/>
    <cellStyle name="20% - Accent3 2 3 2 3 3 2" xfId="32989" xr:uid="{00000000-0005-0000-0000-00002E050000}"/>
    <cellStyle name="20% - Accent3 2 3 2 3 4" xfId="22434" xr:uid="{00000000-0005-0000-0000-00002F050000}"/>
    <cellStyle name="20% - Accent3 2 3 2 4" xfId="4755" xr:uid="{00000000-0005-0000-0000-000030050000}"/>
    <cellStyle name="20% - Accent3 2 3 2 4 2" xfId="11402" xr:uid="{00000000-0005-0000-0000-000031050000}"/>
    <cellStyle name="20% - Accent3 2 3 2 4 2 2" xfId="28534" xr:uid="{00000000-0005-0000-0000-000032050000}"/>
    <cellStyle name="20% - Accent3 2 3 2 4 3" xfId="16142" xr:uid="{00000000-0005-0000-0000-000033050000}"/>
    <cellStyle name="20% - Accent3 2 3 2 4 3 2" xfId="33233" xr:uid="{00000000-0005-0000-0000-000034050000}"/>
    <cellStyle name="20% - Accent3 2 3 2 4 4" xfId="22699" xr:uid="{00000000-0005-0000-0000-000035050000}"/>
    <cellStyle name="20% - Accent3 2 3 3" xfId="4330" xr:uid="{00000000-0005-0000-0000-000036050000}"/>
    <cellStyle name="20% - Accent3 2 3 3 2" xfId="11125" xr:uid="{00000000-0005-0000-0000-000037050000}"/>
    <cellStyle name="20% - Accent3 2 3 3 2 2" xfId="28257" xr:uid="{00000000-0005-0000-0000-000038050000}"/>
    <cellStyle name="20% - Accent3 2 3 3 3" xfId="15865" xr:uid="{00000000-0005-0000-0000-000039050000}"/>
    <cellStyle name="20% - Accent3 2 3 3 3 2" xfId="32957" xr:uid="{00000000-0005-0000-0000-00003A050000}"/>
    <cellStyle name="20% - Accent3 2 3 3 4" xfId="22387" xr:uid="{00000000-0005-0000-0000-00003B050000}"/>
    <cellStyle name="20% - Accent3 2 3 4" xfId="4466" xr:uid="{00000000-0005-0000-0000-00003C050000}"/>
    <cellStyle name="20% - Accent3 2 3 4 2" xfId="11195" xr:uid="{00000000-0005-0000-0000-00003D050000}"/>
    <cellStyle name="20% - Accent3 2 3 4 2 2" xfId="28327" xr:uid="{00000000-0005-0000-0000-00003E050000}"/>
    <cellStyle name="20% - Accent3 2 3 4 3" xfId="15936" xr:uid="{00000000-0005-0000-0000-00003F050000}"/>
    <cellStyle name="20% - Accent3 2 3 4 3 2" xfId="33027" xr:uid="{00000000-0005-0000-0000-000040050000}"/>
    <cellStyle name="20% - Accent3 2 3 4 4" xfId="22474" xr:uid="{00000000-0005-0000-0000-000041050000}"/>
    <cellStyle name="20% - Accent3 2 3 5" xfId="7731" xr:uid="{00000000-0005-0000-0000-000042050000}"/>
    <cellStyle name="20% - Accent3 2 3 6" xfId="2454" xr:uid="{00000000-0005-0000-0000-000043050000}"/>
    <cellStyle name="20% - Accent3 2 3 6 2" xfId="20809" xr:uid="{00000000-0005-0000-0000-000044050000}"/>
    <cellStyle name="20% - Accent3 2 3 7" xfId="10125" xr:uid="{00000000-0005-0000-0000-000045050000}"/>
    <cellStyle name="20% - Accent3 2 3 7 2" xfId="27270" xr:uid="{00000000-0005-0000-0000-000046050000}"/>
    <cellStyle name="20% - Accent3 2 3 8" xfId="14745" xr:uid="{00000000-0005-0000-0000-000047050000}"/>
    <cellStyle name="20% - Accent3 2 3 8 2" xfId="31877" xr:uid="{00000000-0005-0000-0000-000048050000}"/>
    <cellStyle name="20% - Accent3 2 3_Active vs. Retiree" xfId="4950" xr:uid="{00000000-0005-0000-0000-000049050000}"/>
    <cellStyle name="20% - Accent3 2 4" xfId="1470" xr:uid="{00000000-0005-0000-0000-00004A050000}"/>
    <cellStyle name="20% - Accent3 2 4 2" xfId="2457" xr:uid="{00000000-0005-0000-0000-00004B050000}"/>
    <cellStyle name="20% - Accent3 2 4 2 2" xfId="4949" xr:uid="{00000000-0005-0000-0000-00004C050000}"/>
    <cellStyle name="20% - Accent3 2 4 2 2 2" xfId="11560" xr:uid="{00000000-0005-0000-0000-00004D050000}"/>
    <cellStyle name="20% - Accent3 2 4 2 2 2 2" xfId="28692" xr:uid="{00000000-0005-0000-0000-00004E050000}"/>
    <cellStyle name="20% - Accent3 2 4 2 2 3" xfId="16303" xr:uid="{00000000-0005-0000-0000-00004F050000}"/>
    <cellStyle name="20% - Accent3 2 4 2 2 3 2" xfId="33394" xr:uid="{00000000-0005-0000-0000-000050050000}"/>
    <cellStyle name="20% - Accent3 2 4 2 2 4" xfId="22861" xr:uid="{00000000-0005-0000-0000-000051050000}"/>
    <cellStyle name="20% - Accent3 2 4 2 3" xfId="4639" xr:uid="{00000000-0005-0000-0000-000052050000}"/>
    <cellStyle name="20% - Accent3 2 4 2 3 2" xfId="11313" xr:uid="{00000000-0005-0000-0000-000053050000}"/>
    <cellStyle name="20% - Accent3 2 4 2 3 2 2" xfId="28445" xr:uid="{00000000-0005-0000-0000-000054050000}"/>
    <cellStyle name="20% - Accent3 2 4 2 3 3" xfId="16054" xr:uid="{00000000-0005-0000-0000-000055050000}"/>
    <cellStyle name="20% - Accent3 2 4 2 3 3 2" xfId="33145" xr:uid="{00000000-0005-0000-0000-000056050000}"/>
    <cellStyle name="20% - Accent3 2 4 2 3 4" xfId="22606" xr:uid="{00000000-0005-0000-0000-000057050000}"/>
    <cellStyle name="20% - Accent3 2 4 2 4" xfId="4821" xr:uid="{00000000-0005-0000-0000-000058050000}"/>
    <cellStyle name="20% - Accent3 2 4 2 4 2" xfId="11458" xr:uid="{00000000-0005-0000-0000-000059050000}"/>
    <cellStyle name="20% - Accent3 2 4 2 4 2 2" xfId="28590" xr:uid="{00000000-0005-0000-0000-00005A050000}"/>
    <cellStyle name="20% - Accent3 2 4 2 4 3" xfId="16198" xr:uid="{00000000-0005-0000-0000-00005B050000}"/>
    <cellStyle name="20% - Accent3 2 4 2 4 3 2" xfId="33289" xr:uid="{00000000-0005-0000-0000-00005C050000}"/>
    <cellStyle name="20% - Accent3 2 4 2 4 4" xfId="22755" xr:uid="{00000000-0005-0000-0000-00005D050000}"/>
    <cellStyle name="20% - Accent3 2 4 3" xfId="4779" xr:uid="{00000000-0005-0000-0000-00005E050000}"/>
    <cellStyle name="20% - Accent3 2 4 3 2" xfId="11421" xr:uid="{00000000-0005-0000-0000-00005F050000}"/>
    <cellStyle name="20% - Accent3 2 4 3 2 2" xfId="28553" xr:uid="{00000000-0005-0000-0000-000060050000}"/>
    <cellStyle name="20% - Accent3 2 4 3 3" xfId="16161" xr:uid="{00000000-0005-0000-0000-000061050000}"/>
    <cellStyle name="20% - Accent3 2 4 3 3 2" xfId="33252" xr:uid="{00000000-0005-0000-0000-000062050000}"/>
    <cellStyle name="20% - Accent3 2 4 3 4" xfId="22718" xr:uid="{00000000-0005-0000-0000-000063050000}"/>
    <cellStyle name="20% - Accent3 2 4 4" xfId="4820" xr:uid="{00000000-0005-0000-0000-000064050000}"/>
    <cellStyle name="20% - Accent3 2 4 4 2" xfId="11457" xr:uid="{00000000-0005-0000-0000-000065050000}"/>
    <cellStyle name="20% - Accent3 2 4 4 2 2" xfId="28589" xr:uid="{00000000-0005-0000-0000-000066050000}"/>
    <cellStyle name="20% - Accent3 2 4 4 3" xfId="16197" xr:uid="{00000000-0005-0000-0000-000067050000}"/>
    <cellStyle name="20% - Accent3 2 4 4 3 2" xfId="33288" xr:uid="{00000000-0005-0000-0000-000068050000}"/>
    <cellStyle name="20% - Accent3 2 4 4 4" xfId="22754" xr:uid="{00000000-0005-0000-0000-000069050000}"/>
    <cellStyle name="20% - Accent3 2 4 5" xfId="2456" xr:uid="{00000000-0005-0000-0000-00006A050000}"/>
    <cellStyle name="20% - Accent3 2 4 5 2" xfId="20810" xr:uid="{00000000-0005-0000-0000-00006B050000}"/>
    <cellStyle name="20% - Accent3 2 4 6" xfId="10126" xr:uid="{00000000-0005-0000-0000-00006C050000}"/>
    <cellStyle name="20% - Accent3 2 4 6 2" xfId="27271" xr:uid="{00000000-0005-0000-0000-00006D050000}"/>
    <cellStyle name="20% - Accent3 2 4 7" xfId="14746" xr:uid="{00000000-0005-0000-0000-00006E050000}"/>
    <cellStyle name="20% - Accent3 2 4 7 2" xfId="31878" xr:uid="{00000000-0005-0000-0000-00006F050000}"/>
    <cellStyle name="20% - Accent3 2 4_Active vs. Retiree" xfId="4948" xr:uid="{00000000-0005-0000-0000-000070050000}"/>
    <cellStyle name="20% - Accent3 2 5" xfId="2458" xr:uid="{00000000-0005-0000-0000-000071050000}"/>
    <cellStyle name="20% - Accent3 2 5 2" xfId="4581" xr:uid="{00000000-0005-0000-0000-000072050000}"/>
    <cellStyle name="20% - Accent3 2 5 2 2" xfId="11267" xr:uid="{00000000-0005-0000-0000-000073050000}"/>
    <cellStyle name="20% - Accent3 2 5 2 2 2" xfId="28399" xr:uid="{00000000-0005-0000-0000-000074050000}"/>
    <cellStyle name="20% - Accent3 2 5 2 3" xfId="16008" xr:uid="{00000000-0005-0000-0000-000075050000}"/>
    <cellStyle name="20% - Accent3 2 5 2 3 2" xfId="33099" xr:uid="{00000000-0005-0000-0000-000076050000}"/>
    <cellStyle name="20% - Accent3 2 5 2 4" xfId="22560" xr:uid="{00000000-0005-0000-0000-000077050000}"/>
    <cellStyle name="20% - Accent3 2 5 3" xfId="4422" xr:uid="{00000000-0005-0000-0000-000078050000}"/>
    <cellStyle name="20% - Accent3 2 5 3 2" xfId="11158" xr:uid="{00000000-0005-0000-0000-000079050000}"/>
    <cellStyle name="20% - Accent3 2 5 3 2 2" xfId="28290" xr:uid="{00000000-0005-0000-0000-00007A050000}"/>
    <cellStyle name="20% - Accent3 2 5 3 3" xfId="15899" xr:uid="{00000000-0005-0000-0000-00007B050000}"/>
    <cellStyle name="20% - Accent3 2 5 3 3 2" xfId="32990" xr:uid="{00000000-0005-0000-0000-00007C050000}"/>
    <cellStyle name="20% - Accent3 2 5 3 4" xfId="22435" xr:uid="{00000000-0005-0000-0000-00007D050000}"/>
    <cellStyle name="20% - Accent3 2 5 4" xfId="10127" xr:uid="{00000000-0005-0000-0000-00007E050000}"/>
    <cellStyle name="20% - Accent3 2 5 4 2" xfId="27272" xr:uid="{00000000-0005-0000-0000-00007F050000}"/>
    <cellStyle name="20% - Accent3 2 5 5" xfId="14747" xr:uid="{00000000-0005-0000-0000-000080050000}"/>
    <cellStyle name="20% - Accent3 2 5 5 2" xfId="31879" xr:uid="{00000000-0005-0000-0000-000081050000}"/>
    <cellStyle name="20% - Accent3 2 5 6" xfId="20811" xr:uid="{00000000-0005-0000-0000-000082050000}"/>
    <cellStyle name="20% - Accent3 2 6" xfId="2459" xr:uid="{00000000-0005-0000-0000-000083050000}"/>
    <cellStyle name="20% - Accent3 2 6 2" xfId="4331" xr:uid="{00000000-0005-0000-0000-000084050000}"/>
    <cellStyle name="20% - Accent3 2 6 2 2" xfId="11126" xr:uid="{00000000-0005-0000-0000-000085050000}"/>
    <cellStyle name="20% - Accent3 2 6 2 2 2" xfId="28258" xr:uid="{00000000-0005-0000-0000-000086050000}"/>
    <cellStyle name="20% - Accent3 2 6 2 3" xfId="15866" xr:uid="{00000000-0005-0000-0000-000087050000}"/>
    <cellStyle name="20% - Accent3 2 6 2 3 2" xfId="32958" xr:uid="{00000000-0005-0000-0000-000088050000}"/>
    <cellStyle name="20% - Accent3 2 6 2 4" xfId="22388" xr:uid="{00000000-0005-0000-0000-000089050000}"/>
    <cellStyle name="20% - Accent3 2 6 3" xfId="4946" xr:uid="{00000000-0005-0000-0000-00008A050000}"/>
    <cellStyle name="20% - Accent3 2 6 3 2" xfId="11558" xr:uid="{00000000-0005-0000-0000-00008B050000}"/>
    <cellStyle name="20% - Accent3 2 6 3 2 2" xfId="28690" xr:uid="{00000000-0005-0000-0000-00008C050000}"/>
    <cellStyle name="20% - Accent3 2 6 3 3" xfId="16301" xr:uid="{00000000-0005-0000-0000-00008D050000}"/>
    <cellStyle name="20% - Accent3 2 6 3 3 2" xfId="33392" xr:uid="{00000000-0005-0000-0000-00008E050000}"/>
    <cellStyle name="20% - Accent3 2 6 3 4" xfId="22859" xr:uid="{00000000-0005-0000-0000-00008F050000}"/>
    <cellStyle name="20% - Accent3 2 6 4" xfId="4947" xr:uid="{00000000-0005-0000-0000-000090050000}"/>
    <cellStyle name="20% - Accent3 2 6 4 2" xfId="11559" xr:uid="{00000000-0005-0000-0000-000091050000}"/>
    <cellStyle name="20% - Accent3 2 6 4 2 2" xfId="28691" xr:uid="{00000000-0005-0000-0000-000092050000}"/>
    <cellStyle name="20% - Accent3 2 6 4 3" xfId="16302" xr:uid="{00000000-0005-0000-0000-000093050000}"/>
    <cellStyle name="20% - Accent3 2 6 4 3 2" xfId="33393" xr:uid="{00000000-0005-0000-0000-000094050000}"/>
    <cellStyle name="20% - Accent3 2 6 4 4" xfId="22860" xr:uid="{00000000-0005-0000-0000-000095050000}"/>
    <cellStyle name="20% - Accent3 2 7" xfId="4376" xr:uid="{00000000-0005-0000-0000-000096050000}"/>
    <cellStyle name="20% - Accent3 2 7 2" xfId="4945" xr:uid="{00000000-0005-0000-0000-000097050000}"/>
    <cellStyle name="20% - Accent3 2 7 2 2" xfId="11557" xr:uid="{00000000-0005-0000-0000-000098050000}"/>
    <cellStyle name="20% - Accent3 2 7 2 2 2" xfId="28689" xr:uid="{00000000-0005-0000-0000-000099050000}"/>
    <cellStyle name="20% - Accent3 2 7 2 3" xfId="16300" xr:uid="{00000000-0005-0000-0000-00009A050000}"/>
    <cellStyle name="20% - Accent3 2 7 2 3 2" xfId="33391" xr:uid="{00000000-0005-0000-0000-00009B050000}"/>
    <cellStyle name="20% - Accent3 2 7 2 4" xfId="22858" xr:uid="{00000000-0005-0000-0000-00009C050000}"/>
    <cellStyle name="20% - Accent3 2 8" xfId="4407" xr:uid="{00000000-0005-0000-0000-00009D050000}"/>
    <cellStyle name="20% - Accent3 2 9" xfId="4423" xr:uid="{00000000-0005-0000-0000-00009E050000}"/>
    <cellStyle name="20% - Accent3 2 9 2" xfId="11159" xr:uid="{00000000-0005-0000-0000-00009F050000}"/>
    <cellStyle name="20% - Accent3 2 9 2 2" xfId="28291" xr:uid="{00000000-0005-0000-0000-0000A0050000}"/>
    <cellStyle name="20% - Accent3 2 9 3" xfId="15900" xr:uid="{00000000-0005-0000-0000-0000A1050000}"/>
    <cellStyle name="20% - Accent3 2 9 3 2" xfId="32991" xr:uid="{00000000-0005-0000-0000-0000A2050000}"/>
    <cellStyle name="20% - Accent3 2 9 4" xfId="22436" xr:uid="{00000000-0005-0000-0000-0000A3050000}"/>
    <cellStyle name="20% - Accent3 2_Active vs. Retiree" xfId="4944" xr:uid="{00000000-0005-0000-0000-0000A4050000}"/>
    <cellStyle name="20% - Accent3 3" xfId="662" xr:uid="{00000000-0005-0000-0000-0000A5050000}"/>
    <cellStyle name="20% - Accent3 3 2" xfId="663" xr:uid="{00000000-0005-0000-0000-0000A6050000}"/>
    <cellStyle name="20% - Accent3 3 2 2" xfId="8019" xr:uid="{00000000-0005-0000-0000-0000A7050000}"/>
    <cellStyle name="20% - Accent3 3 2 2 2" xfId="8780" xr:uid="{00000000-0005-0000-0000-0000A8050000}"/>
    <cellStyle name="20% - Accent3 3 2 2 2 2" xfId="14166" xr:uid="{00000000-0005-0000-0000-0000A9050000}"/>
    <cellStyle name="20% - Accent3 3 2 2 2 2 2" xfId="31298" xr:uid="{00000000-0005-0000-0000-0000AA050000}"/>
    <cellStyle name="20% - Accent3 3 2 2 2 3" xfId="18909" xr:uid="{00000000-0005-0000-0000-0000AB050000}"/>
    <cellStyle name="20% - Accent3 3 2 2 2 3 2" xfId="35998" xr:uid="{00000000-0005-0000-0000-0000AC050000}"/>
    <cellStyle name="20% - Accent3 3 2 2 2 4" xfId="26000" xr:uid="{00000000-0005-0000-0000-0000AD050000}"/>
    <cellStyle name="20% - Accent3 3 2 2 3" xfId="13424" xr:uid="{00000000-0005-0000-0000-0000AE050000}"/>
    <cellStyle name="20% - Accent3 3 2 2 3 2" xfId="30556" xr:uid="{00000000-0005-0000-0000-0000AF050000}"/>
    <cellStyle name="20% - Accent3 3 2 2 4" xfId="18168" xr:uid="{00000000-0005-0000-0000-0000B0050000}"/>
    <cellStyle name="20% - Accent3 3 2 2 4 2" xfId="35257" xr:uid="{00000000-0005-0000-0000-0000B1050000}"/>
    <cellStyle name="20% - Accent3 3 2 2 5" xfId="25248" xr:uid="{00000000-0005-0000-0000-0000B2050000}"/>
    <cellStyle name="20% - Accent3 3 2 3" xfId="8228" xr:uid="{00000000-0005-0000-0000-0000B3050000}"/>
    <cellStyle name="20% - Accent3 3 2 3 2" xfId="9095" xr:uid="{00000000-0005-0000-0000-0000B4050000}"/>
    <cellStyle name="20% - Accent3 3 2 3 2 2" xfId="14479" xr:uid="{00000000-0005-0000-0000-0000B5050000}"/>
    <cellStyle name="20% - Accent3 3 2 3 2 2 2" xfId="31611" xr:uid="{00000000-0005-0000-0000-0000B6050000}"/>
    <cellStyle name="20% - Accent3 3 2 3 2 3" xfId="19222" xr:uid="{00000000-0005-0000-0000-0000B7050000}"/>
    <cellStyle name="20% - Accent3 3 2 3 2 3 2" xfId="36311" xr:uid="{00000000-0005-0000-0000-0000B8050000}"/>
    <cellStyle name="20% - Accent3 3 2 3 2 4" xfId="26314" xr:uid="{00000000-0005-0000-0000-0000B9050000}"/>
    <cellStyle name="20% - Accent3 3 2 3 3" xfId="13622" xr:uid="{00000000-0005-0000-0000-0000BA050000}"/>
    <cellStyle name="20% - Accent3 3 2 3 3 2" xfId="30754" xr:uid="{00000000-0005-0000-0000-0000BB050000}"/>
    <cellStyle name="20% - Accent3 3 2 3 4" xfId="18366" xr:uid="{00000000-0005-0000-0000-0000BC050000}"/>
    <cellStyle name="20% - Accent3 3 2 3 4 2" xfId="35455" xr:uid="{00000000-0005-0000-0000-0000BD050000}"/>
    <cellStyle name="20% - Accent3 3 2 3 5" xfId="25452" xr:uid="{00000000-0005-0000-0000-0000BE050000}"/>
    <cellStyle name="20% - Accent3 3 2 4" xfId="8482" xr:uid="{00000000-0005-0000-0000-0000BF050000}"/>
    <cellStyle name="20% - Accent3 3 2 4 2" xfId="13872" xr:uid="{00000000-0005-0000-0000-0000C0050000}"/>
    <cellStyle name="20% - Accent3 3 2 4 2 2" xfId="31004" xr:uid="{00000000-0005-0000-0000-0000C1050000}"/>
    <cellStyle name="20% - Accent3 3 2 4 3" xfId="18615" xr:uid="{00000000-0005-0000-0000-0000C2050000}"/>
    <cellStyle name="20% - Accent3 3 2 4 3 2" xfId="35704" xr:uid="{00000000-0005-0000-0000-0000C3050000}"/>
    <cellStyle name="20% - Accent3 3 2 4 4" xfId="25704" xr:uid="{00000000-0005-0000-0000-0000C4050000}"/>
    <cellStyle name="20% - Accent3 3 2 5" xfId="2461" xr:uid="{00000000-0005-0000-0000-0000C5050000}"/>
    <cellStyle name="20% - Accent3 3 2 5 2" xfId="20812" xr:uid="{00000000-0005-0000-0000-0000C6050000}"/>
    <cellStyle name="20% - Accent3 3 2 6" xfId="10128" xr:uid="{00000000-0005-0000-0000-0000C7050000}"/>
    <cellStyle name="20% - Accent3 3 2 6 2" xfId="27273" xr:uid="{00000000-0005-0000-0000-0000C8050000}"/>
    <cellStyle name="20% - Accent3 3 2 7" xfId="14748" xr:uid="{00000000-0005-0000-0000-0000C9050000}"/>
    <cellStyle name="20% - Accent3 3 2 7 2" xfId="31880" xr:uid="{00000000-0005-0000-0000-0000CA050000}"/>
    <cellStyle name="20% - Accent3 3 2 8" xfId="19847" xr:uid="{00000000-0005-0000-0000-0000CB050000}"/>
    <cellStyle name="20% - Accent3 3 3" xfId="1471" xr:uid="{00000000-0005-0000-0000-0000CC050000}"/>
    <cellStyle name="20% - Accent3 3 3 2" xfId="8637" xr:uid="{00000000-0005-0000-0000-0000CD050000}"/>
    <cellStyle name="20% - Accent3 3 3 2 2" xfId="14026" xr:uid="{00000000-0005-0000-0000-0000CE050000}"/>
    <cellStyle name="20% - Accent3 3 3 2 2 2" xfId="31158" xr:uid="{00000000-0005-0000-0000-0000CF050000}"/>
    <cellStyle name="20% - Accent3 3 3 2 3" xfId="18769" xr:uid="{00000000-0005-0000-0000-0000D0050000}"/>
    <cellStyle name="20% - Accent3 3 3 2 3 2" xfId="35858" xr:uid="{00000000-0005-0000-0000-0000D1050000}"/>
    <cellStyle name="20% - Accent3 3 3 2 4" xfId="25859" xr:uid="{00000000-0005-0000-0000-0000D2050000}"/>
    <cellStyle name="20% - Accent3 3 3 3" xfId="2462" xr:uid="{00000000-0005-0000-0000-0000D3050000}"/>
    <cellStyle name="20% - Accent3 3 3 3 2" xfId="20813" xr:uid="{00000000-0005-0000-0000-0000D4050000}"/>
    <cellStyle name="20% - Accent3 3 3 4" xfId="10129" xr:uid="{00000000-0005-0000-0000-0000D5050000}"/>
    <cellStyle name="20% - Accent3 3 3 4 2" xfId="27274" xr:uid="{00000000-0005-0000-0000-0000D6050000}"/>
    <cellStyle name="20% - Accent3 3 3 5" xfId="14749" xr:uid="{00000000-0005-0000-0000-0000D7050000}"/>
    <cellStyle name="20% - Accent3 3 3 5 2" xfId="31881" xr:uid="{00000000-0005-0000-0000-0000D8050000}"/>
    <cellStyle name="20% - Accent3 3 3 6" xfId="19588" xr:uid="{00000000-0005-0000-0000-0000D9050000}"/>
    <cellStyle name="20% - Accent3 3 4" xfId="8138" xr:uid="{00000000-0005-0000-0000-0000DA050000}"/>
    <cellStyle name="20% - Accent3 3 4 2" xfId="8942" xr:uid="{00000000-0005-0000-0000-0000DB050000}"/>
    <cellStyle name="20% - Accent3 3 4 2 2" xfId="14327" xr:uid="{00000000-0005-0000-0000-0000DC050000}"/>
    <cellStyle name="20% - Accent3 3 4 2 2 2" xfId="31459" xr:uid="{00000000-0005-0000-0000-0000DD050000}"/>
    <cellStyle name="20% - Accent3 3 4 2 3" xfId="19070" xr:uid="{00000000-0005-0000-0000-0000DE050000}"/>
    <cellStyle name="20% - Accent3 3 4 2 3 2" xfId="36159" xr:uid="{00000000-0005-0000-0000-0000DF050000}"/>
    <cellStyle name="20% - Accent3 3 4 2 4" xfId="26161" xr:uid="{00000000-0005-0000-0000-0000E0050000}"/>
    <cellStyle name="20% - Accent3 3 4 3" xfId="13539" xr:uid="{00000000-0005-0000-0000-0000E1050000}"/>
    <cellStyle name="20% - Accent3 3 4 3 2" xfId="30671" xr:uid="{00000000-0005-0000-0000-0000E2050000}"/>
    <cellStyle name="20% - Accent3 3 4 4" xfId="18283" xr:uid="{00000000-0005-0000-0000-0000E3050000}"/>
    <cellStyle name="20% - Accent3 3 4 4 2" xfId="35372" xr:uid="{00000000-0005-0000-0000-0000E4050000}"/>
    <cellStyle name="20% - Accent3 3 4 5" xfId="25367" xr:uid="{00000000-0005-0000-0000-0000E5050000}"/>
    <cellStyle name="20% - Accent3 3 5" xfId="8383" xr:uid="{00000000-0005-0000-0000-0000E6050000}"/>
    <cellStyle name="20% - Accent3 3 5 2" xfId="13776" xr:uid="{00000000-0005-0000-0000-0000E7050000}"/>
    <cellStyle name="20% - Accent3 3 5 2 2" xfId="30908" xr:uid="{00000000-0005-0000-0000-0000E8050000}"/>
    <cellStyle name="20% - Accent3 3 5 3" xfId="18519" xr:uid="{00000000-0005-0000-0000-0000E9050000}"/>
    <cellStyle name="20% - Accent3 3 5 3 2" xfId="35608" xr:uid="{00000000-0005-0000-0000-0000EA050000}"/>
    <cellStyle name="20% - Accent3 3 5 4" xfId="25607" xr:uid="{00000000-0005-0000-0000-0000EB050000}"/>
    <cellStyle name="20% - Accent3 3 6" xfId="7546" xr:uid="{00000000-0005-0000-0000-0000EC050000}"/>
    <cellStyle name="20% - Accent3 3 6 2" xfId="13247" xr:uid="{00000000-0005-0000-0000-0000ED050000}"/>
    <cellStyle name="20% - Accent3 3 6 2 2" xfId="30379" xr:uid="{00000000-0005-0000-0000-0000EE050000}"/>
    <cellStyle name="20% - Accent3 3 6 3" xfId="17998" xr:uid="{00000000-0005-0000-0000-0000EF050000}"/>
    <cellStyle name="20% - Accent3 3 6 3 2" xfId="35087" xr:uid="{00000000-0005-0000-0000-0000F0050000}"/>
    <cellStyle name="20% - Accent3 3 6 4" xfId="24983" xr:uid="{00000000-0005-0000-0000-0000F1050000}"/>
    <cellStyle name="20% - Accent3 3 7" xfId="2460" xr:uid="{00000000-0005-0000-0000-0000F2050000}"/>
    <cellStyle name="20% - Accent3 3 8" xfId="14692" xr:uid="{00000000-0005-0000-0000-0000F3050000}"/>
    <cellStyle name="20% - Accent3 3 8 2" xfId="31824" xr:uid="{00000000-0005-0000-0000-0000F4050000}"/>
    <cellStyle name="20% - Accent3 3 9" xfId="19529" xr:uid="{00000000-0005-0000-0000-0000F5050000}"/>
    <cellStyle name="20% - Accent3 4" xfId="664" xr:uid="{00000000-0005-0000-0000-0000F6050000}"/>
    <cellStyle name="20% - Accent3 4 10" xfId="7621" xr:uid="{00000000-0005-0000-0000-0000F7050000}"/>
    <cellStyle name="20% - Accent3 4 11" xfId="2463" xr:uid="{00000000-0005-0000-0000-0000F8050000}"/>
    <cellStyle name="20% - Accent3 4 11 2" xfId="20814" xr:uid="{00000000-0005-0000-0000-0000F9050000}"/>
    <cellStyle name="20% - Accent3 4 12" xfId="10130" xr:uid="{00000000-0005-0000-0000-0000FA050000}"/>
    <cellStyle name="20% - Accent3 4 12 2" xfId="27275" xr:uid="{00000000-0005-0000-0000-0000FB050000}"/>
    <cellStyle name="20% - Accent3 4 13" xfId="14750" xr:uid="{00000000-0005-0000-0000-0000FC050000}"/>
    <cellStyle name="20% - Accent3 4 13 2" xfId="31882" xr:uid="{00000000-0005-0000-0000-0000FD050000}"/>
    <cellStyle name="20% - Accent3 4 2" xfId="2464" xr:uid="{00000000-0005-0000-0000-0000FE050000}"/>
    <cellStyle name="20% - Accent3 4 2 2" xfId="2465" xr:uid="{00000000-0005-0000-0000-0000FF050000}"/>
    <cellStyle name="20% - Accent3 4 2 2 2" xfId="4576" xr:uid="{00000000-0005-0000-0000-000000060000}"/>
    <cellStyle name="20% - Accent3 4 2 2 2 2" xfId="4819" xr:uid="{00000000-0005-0000-0000-000001060000}"/>
    <cellStyle name="20% - Accent3 4 2 2 2 2 2" xfId="11456" xr:uid="{00000000-0005-0000-0000-000002060000}"/>
    <cellStyle name="20% - Accent3 4 2 2 2 2 2 2" xfId="28588" xr:uid="{00000000-0005-0000-0000-000003060000}"/>
    <cellStyle name="20% - Accent3 4 2 2 2 2 3" xfId="16196" xr:uid="{00000000-0005-0000-0000-000004060000}"/>
    <cellStyle name="20% - Accent3 4 2 2 2 2 3 2" xfId="33287" xr:uid="{00000000-0005-0000-0000-000005060000}"/>
    <cellStyle name="20% - Accent3 4 2 2 2 2 4" xfId="22753" xr:uid="{00000000-0005-0000-0000-000006060000}"/>
    <cellStyle name="20% - Accent3 4 2 2 2 3" xfId="4943" xr:uid="{00000000-0005-0000-0000-000007060000}"/>
    <cellStyle name="20% - Accent3 4 2 2 2 3 2" xfId="11556" xr:uid="{00000000-0005-0000-0000-000008060000}"/>
    <cellStyle name="20% - Accent3 4 2 2 2 3 2 2" xfId="28688" xr:uid="{00000000-0005-0000-0000-000009060000}"/>
    <cellStyle name="20% - Accent3 4 2 2 2 3 3" xfId="16299" xr:uid="{00000000-0005-0000-0000-00000A060000}"/>
    <cellStyle name="20% - Accent3 4 2 2 2 3 3 2" xfId="33390" xr:uid="{00000000-0005-0000-0000-00000B060000}"/>
    <cellStyle name="20% - Accent3 4 2 2 2 3 4" xfId="22857" xr:uid="{00000000-0005-0000-0000-00000C060000}"/>
    <cellStyle name="20% - Accent3 4 2 2 2 4" xfId="11263" xr:uid="{00000000-0005-0000-0000-00000D060000}"/>
    <cellStyle name="20% - Accent3 4 2 2 2 4 2" xfId="28395" xr:uid="{00000000-0005-0000-0000-00000E060000}"/>
    <cellStyle name="20% - Accent3 4 2 2 2 5" xfId="16004" xr:uid="{00000000-0005-0000-0000-00000F060000}"/>
    <cellStyle name="20% - Accent3 4 2 2 2 5 2" xfId="33095" xr:uid="{00000000-0005-0000-0000-000010060000}"/>
    <cellStyle name="20% - Accent3 4 2 2 2 6" xfId="22556" xr:uid="{00000000-0005-0000-0000-000011060000}"/>
    <cellStyle name="20% - Accent3 4 2 2 3" xfId="4638" xr:uid="{00000000-0005-0000-0000-000012060000}"/>
    <cellStyle name="20% - Accent3 4 2 2 3 2" xfId="11312" xr:uid="{00000000-0005-0000-0000-000013060000}"/>
    <cellStyle name="20% - Accent3 4 2 2 3 2 2" xfId="28444" xr:uid="{00000000-0005-0000-0000-000014060000}"/>
    <cellStyle name="20% - Accent3 4 2 2 3 3" xfId="16053" xr:uid="{00000000-0005-0000-0000-000015060000}"/>
    <cellStyle name="20% - Accent3 4 2 2 3 3 2" xfId="33144" xr:uid="{00000000-0005-0000-0000-000016060000}"/>
    <cellStyle name="20% - Accent3 4 2 2 3 4" xfId="22605" xr:uid="{00000000-0005-0000-0000-000017060000}"/>
    <cellStyle name="20% - Accent3 4 2 2 4" xfId="5069" xr:uid="{00000000-0005-0000-0000-000018060000}"/>
    <cellStyle name="20% - Accent3 4 2 2 4 2" xfId="11607" xr:uid="{00000000-0005-0000-0000-000019060000}"/>
    <cellStyle name="20% - Accent3 4 2 2 4 2 2" xfId="28739" xr:uid="{00000000-0005-0000-0000-00001A060000}"/>
    <cellStyle name="20% - Accent3 4 2 2 4 3" xfId="16385" xr:uid="{00000000-0005-0000-0000-00001B060000}"/>
    <cellStyle name="20% - Accent3 4 2 2 4 3 2" xfId="33476" xr:uid="{00000000-0005-0000-0000-00001C060000}"/>
    <cellStyle name="20% - Accent3 4 2 2 4 4" xfId="22969" xr:uid="{00000000-0005-0000-0000-00001D060000}"/>
    <cellStyle name="20% - Accent3 4 2 2 5" xfId="10132" xr:uid="{00000000-0005-0000-0000-00001E060000}"/>
    <cellStyle name="20% - Accent3 4 2 2 5 2" xfId="27277" xr:uid="{00000000-0005-0000-0000-00001F060000}"/>
    <cellStyle name="20% - Accent3 4 2 2 6" xfId="14752" xr:uid="{00000000-0005-0000-0000-000020060000}"/>
    <cellStyle name="20% - Accent3 4 2 2 6 2" xfId="31884" xr:uid="{00000000-0005-0000-0000-000021060000}"/>
    <cellStyle name="20% - Accent3 4 2 2 7" xfId="20816" xr:uid="{00000000-0005-0000-0000-000022060000}"/>
    <cellStyle name="20% - Accent3 4 2 2_Active vs. Retiree" xfId="5071" xr:uid="{00000000-0005-0000-0000-000023060000}"/>
    <cellStyle name="20% - Accent3 4 2 3" xfId="5073" xr:uid="{00000000-0005-0000-0000-000024060000}"/>
    <cellStyle name="20% - Accent3 4 2 3 2" xfId="4817" xr:uid="{00000000-0005-0000-0000-000025060000}"/>
    <cellStyle name="20% - Accent3 4 2 3 2 2" xfId="11454" xr:uid="{00000000-0005-0000-0000-000026060000}"/>
    <cellStyle name="20% - Accent3 4 2 3 2 2 2" xfId="28586" xr:uid="{00000000-0005-0000-0000-000027060000}"/>
    <cellStyle name="20% - Accent3 4 2 3 2 3" xfId="16194" xr:uid="{00000000-0005-0000-0000-000028060000}"/>
    <cellStyle name="20% - Accent3 4 2 3 2 3 2" xfId="33285" xr:uid="{00000000-0005-0000-0000-000029060000}"/>
    <cellStyle name="20% - Accent3 4 2 3 2 4" xfId="22751" xr:uid="{00000000-0005-0000-0000-00002A060000}"/>
    <cellStyle name="20% - Accent3 4 2 3 3" xfId="5065" xr:uid="{00000000-0005-0000-0000-00002B060000}"/>
    <cellStyle name="20% - Accent3 4 2 3 3 2" xfId="11605" xr:uid="{00000000-0005-0000-0000-00002C060000}"/>
    <cellStyle name="20% - Accent3 4 2 3 3 2 2" xfId="28737" xr:uid="{00000000-0005-0000-0000-00002D060000}"/>
    <cellStyle name="20% - Accent3 4 2 3 3 3" xfId="16381" xr:uid="{00000000-0005-0000-0000-00002E060000}"/>
    <cellStyle name="20% - Accent3 4 2 3 3 3 2" xfId="33472" xr:uid="{00000000-0005-0000-0000-00002F060000}"/>
    <cellStyle name="20% - Accent3 4 2 3 3 4" xfId="22965" xr:uid="{00000000-0005-0000-0000-000030060000}"/>
    <cellStyle name="20% - Accent3 4 2 3 4" xfId="11608" xr:uid="{00000000-0005-0000-0000-000031060000}"/>
    <cellStyle name="20% - Accent3 4 2 3 4 2" xfId="28740" xr:uid="{00000000-0005-0000-0000-000032060000}"/>
    <cellStyle name="20% - Accent3 4 2 3 5" xfId="16387" xr:uid="{00000000-0005-0000-0000-000033060000}"/>
    <cellStyle name="20% - Accent3 4 2 3 5 2" xfId="33478" xr:uid="{00000000-0005-0000-0000-000034060000}"/>
    <cellStyle name="20% - Accent3 4 2 3 6" xfId="22971" xr:uid="{00000000-0005-0000-0000-000035060000}"/>
    <cellStyle name="20% - Accent3 4 2 4" xfId="5054" xr:uid="{00000000-0005-0000-0000-000036060000}"/>
    <cellStyle name="20% - Accent3 4 2 4 2" xfId="11599" xr:uid="{00000000-0005-0000-0000-000037060000}"/>
    <cellStyle name="20% - Accent3 4 2 4 2 2" xfId="28731" xr:uid="{00000000-0005-0000-0000-000038060000}"/>
    <cellStyle name="20% - Accent3 4 2 4 3" xfId="16373" xr:uid="{00000000-0005-0000-0000-000039060000}"/>
    <cellStyle name="20% - Accent3 4 2 4 3 2" xfId="33464" xr:uid="{00000000-0005-0000-0000-00003A060000}"/>
    <cellStyle name="20% - Accent3 4 2 4 4" xfId="22955" xr:uid="{00000000-0005-0000-0000-00003B060000}"/>
    <cellStyle name="20% - Accent3 4 2 5" xfId="5056" xr:uid="{00000000-0005-0000-0000-00003C060000}"/>
    <cellStyle name="20% - Accent3 4 2 5 2" xfId="11601" xr:uid="{00000000-0005-0000-0000-00003D060000}"/>
    <cellStyle name="20% - Accent3 4 2 5 2 2" xfId="28733" xr:uid="{00000000-0005-0000-0000-00003E060000}"/>
    <cellStyle name="20% - Accent3 4 2 5 3" xfId="16375" xr:uid="{00000000-0005-0000-0000-00003F060000}"/>
    <cellStyle name="20% - Accent3 4 2 5 3 2" xfId="33466" xr:uid="{00000000-0005-0000-0000-000040060000}"/>
    <cellStyle name="20% - Accent3 4 2 5 4" xfId="22957" xr:uid="{00000000-0005-0000-0000-000041060000}"/>
    <cellStyle name="20% - Accent3 4 2 6" xfId="10131" xr:uid="{00000000-0005-0000-0000-000042060000}"/>
    <cellStyle name="20% - Accent3 4 2 6 2" xfId="27276" xr:uid="{00000000-0005-0000-0000-000043060000}"/>
    <cellStyle name="20% - Accent3 4 2 7" xfId="14751" xr:uid="{00000000-0005-0000-0000-000044060000}"/>
    <cellStyle name="20% - Accent3 4 2 7 2" xfId="31883" xr:uid="{00000000-0005-0000-0000-000045060000}"/>
    <cellStyle name="20% - Accent3 4 2 8" xfId="20815" xr:uid="{00000000-0005-0000-0000-000046060000}"/>
    <cellStyle name="20% - Accent3 4 2_Active vs. Retiree" xfId="4942" xr:uid="{00000000-0005-0000-0000-000047060000}"/>
    <cellStyle name="20% - Accent3 4 3" xfId="2466" xr:uid="{00000000-0005-0000-0000-000048060000}"/>
    <cellStyle name="20% - Accent3 4 3 2" xfId="5038" xr:uid="{00000000-0005-0000-0000-000049060000}"/>
    <cellStyle name="20% - Accent3 4 3 2 2" xfId="5048" xr:uid="{00000000-0005-0000-0000-00004A060000}"/>
    <cellStyle name="20% - Accent3 4 3 2 2 2" xfId="11596" xr:uid="{00000000-0005-0000-0000-00004B060000}"/>
    <cellStyle name="20% - Accent3 4 3 2 2 2 2" xfId="28728" xr:uid="{00000000-0005-0000-0000-00004C060000}"/>
    <cellStyle name="20% - Accent3 4 3 2 2 3" xfId="16367" xr:uid="{00000000-0005-0000-0000-00004D060000}"/>
    <cellStyle name="20% - Accent3 4 3 2 2 3 2" xfId="33458" xr:uid="{00000000-0005-0000-0000-00004E060000}"/>
    <cellStyle name="20% - Accent3 4 3 2 2 4" xfId="22949" xr:uid="{00000000-0005-0000-0000-00004F060000}"/>
    <cellStyle name="20% - Accent3 4 3 2 3" xfId="4941" xr:uid="{00000000-0005-0000-0000-000050060000}"/>
    <cellStyle name="20% - Accent3 4 3 2 3 2" xfId="11555" xr:uid="{00000000-0005-0000-0000-000051060000}"/>
    <cellStyle name="20% - Accent3 4 3 2 3 2 2" xfId="28687" xr:uid="{00000000-0005-0000-0000-000052060000}"/>
    <cellStyle name="20% - Accent3 4 3 2 3 3" xfId="16298" xr:uid="{00000000-0005-0000-0000-000053060000}"/>
    <cellStyle name="20% - Accent3 4 3 2 3 3 2" xfId="33389" xr:uid="{00000000-0005-0000-0000-000054060000}"/>
    <cellStyle name="20% - Accent3 4 3 2 3 4" xfId="22856" xr:uid="{00000000-0005-0000-0000-000055060000}"/>
    <cellStyle name="20% - Accent3 4 3 2 4" xfId="11593" xr:uid="{00000000-0005-0000-0000-000056060000}"/>
    <cellStyle name="20% - Accent3 4 3 2 4 2" xfId="28725" xr:uid="{00000000-0005-0000-0000-000057060000}"/>
    <cellStyle name="20% - Accent3 4 3 2 5" xfId="16357" xr:uid="{00000000-0005-0000-0000-000058060000}"/>
    <cellStyle name="20% - Accent3 4 3 2 5 2" xfId="33448" xr:uid="{00000000-0005-0000-0000-000059060000}"/>
    <cellStyle name="20% - Accent3 4 3 2 6" xfId="22939" xr:uid="{00000000-0005-0000-0000-00005A060000}"/>
    <cellStyle name="20% - Accent3 4 3 3" xfId="5059" xr:uid="{00000000-0005-0000-0000-00005B060000}"/>
    <cellStyle name="20% - Accent3 4 3 3 2" xfId="11603" xr:uid="{00000000-0005-0000-0000-00005C060000}"/>
    <cellStyle name="20% - Accent3 4 3 3 2 2" xfId="28735" xr:uid="{00000000-0005-0000-0000-00005D060000}"/>
    <cellStyle name="20% - Accent3 4 3 3 3" xfId="16376" xr:uid="{00000000-0005-0000-0000-00005E060000}"/>
    <cellStyle name="20% - Accent3 4 3 3 3 2" xfId="33467" xr:uid="{00000000-0005-0000-0000-00005F060000}"/>
    <cellStyle name="20% - Accent3 4 3 3 4" xfId="22959" xr:uid="{00000000-0005-0000-0000-000060060000}"/>
    <cellStyle name="20% - Accent3 4 3 4" xfId="5055" xr:uid="{00000000-0005-0000-0000-000061060000}"/>
    <cellStyle name="20% - Accent3 4 3 4 2" xfId="11600" xr:uid="{00000000-0005-0000-0000-000062060000}"/>
    <cellStyle name="20% - Accent3 4 3 4 2 2" xfId="28732" xr:uid="{00000000-0005-0000-0000-000063060000}"/>
    <cellStyle name="20% - Accent3 4 3 4 3" xfId="16374" xr:uid="{00000000-0005-0000-0000-000064060000}"/>
    <cellStyle name="20% - Accent3 4 3 4 3 2" xfId="33465" xr:uid="{00000000-0005-0000-0000-000065060000}"/>
    <cellStyle name="20% - Accent3 4 3 4 4" xfId="22956" xr:uid="{00000000-0005-0000-0000-000066060000}"/>
    <cellStyle name="20% - Accent3 4 3 5" xfId="10133" xr:uid="{00000000-0005-0000-0000-000067060000}"/>
    <cellStyle name="20% - Accent3 4 3 5 2" xfId="27278" xr:uid="{00000000-0005-0000-0000-000068060000}"/>
    <cellStyle name="20% - Accent3 4 3 6" xfId="14753" xr:uid="{00000000-0005-0000-0000-000069060000}"/>
    <cellStyle name="20% - Accent3 4 3 6 2" xfId="31885" xr:uid="{00000000-0005-0000-0000-00006A060000}"/>
    <cellStyle name="20% - Accent3 4 3 7" xfId="20817" xr:uid="{00000000-0005-0000-0000-00006B060000}"/>
    <cellStyle name="20% - Accent3 4 3_Active vs. Retiree" xfId="5057" xr:uid="{00000000-0005-0000-0000-00006C060000}"/>
    <cellStyle name="20% - Accent3 4 4" xfId="2467" xr:uid="{00000000-0005-0000-0000-00006D060000}"/>
    <cellStyle name="20% - Accent3 4 4 2" xfId="5018" xr:uid="{00000000-0005-0000-0000-00006E060000}"/>
    <cellStyle name="20% - Accent3 4 4 2 2" xfId="5025" xr:uid="{00000000-0005-0000-0000-00006F060000}"/>
    <cellStyle name="20% - Accent3 4 4 2 2 2" xfId="11588" xr:uid="{00000000-0005-0000-0000-000070060000}"/>
    <cellStyle name="20% - Accent3 4 4 2 2 2 2" xfId="28720" xr:uid="{00000000-0005-0000-0000-000071060000}"/>
    <cellStyle name="20% - Accent3 4 4 2 2 3" xfId="16345" xr:uid="{00000000-0005-0000-0000-000072060000}"/>
    <cellStyle name="20% - Accent3 4 4 2 2 3 2" xfId="33436" xr:uid="{00000000-0005-0000-0000-000073060000}"/>
    <cellStyle name="20% - Accent3 4 4 2 2 4" xfId="22927" xr:uid="{00000000-0005-0000-0000-000074060000}"/>
    <cellStyle name="20% - Accent3 4 4 2 3" xfId="4940" xr:uid="{00000000-0005-0000-0000-000075060000}"/>
    <cellStyle name="20% - Accent3 4 4 2 3 2" xfId="11554" xr:uid="{00000000-0005-0000-0000-000076060000}"/>
    <cellStyle name="20% - Accent3 4 4 2 3 2 2" xfId="28686" xr:uid="{00000000-0005-0000-0000-000077060000}"/>
    <cellStyle name="20% - Accent3 4 4 2 3 3" xfId="16297" xr:uid="{00000000-0005-0000-0000-000078060000}"/>
    <cellStyle name="20% - Accent3 4 4 2 3 3 2" xfId="33388" xr:uid="{00000000-0005-0000-0000-000079060000}"/>
    <cellStyle name="20% - Accent3 4 4 2 3 4" xfId="22855" xr:uid="{00000000-0005-0000-0000-00007A060000}"/>
    <cellStyle name="20% - Accent3 4 4 2 4" xfId="11586" xr:uid="{00000000-0005-0000-0000-00007B060000}"/>
    <cellStyle name="20% - Accent3 4 4 2 4 2" xfId="28718" xr:uid="{00000000-0005-0000-0000-00007C060000}"/>
    <cellStyle name="20% - Accent3 4 4 2 5" xfId="16338" xr:uid="{00000000-0005-0000-0000-00007D060000}"/>
    <cellStyle name="20% - Accent3 4 4 2 5 2" xfId="33429" xr:uid="{00000000-0005-0000-0000-00007E060000}"/>
    <cellStyle name="20% - Accent3 4 4 2 6" xfId="22920" xr:uid="{00000000-0005-0000-0000-00007F060000}"/>
    <cellStyle name="20% - Accent3 4 4 3" xfId="5039" xr:uid="{00000000-0005-0000-0000-000080060000}"/>
    <cellStyle name="20% - Accent3 4 4 3 2" xfId="11594" xr:uid="{00000000-0005-0000-0000-000081060000}"/>
    <cellStyle name="20% - Accent3 4 4 3 2 2" xfId="28726" xr:uid="{00000000-0005-0000-0000-000082060000}"/>
    <cellStyle name="20% - Accent3 4 4 3 3" xfId="16358" xr:uid="{00000000-0005-0000-0000-000083060000}"/>
    <cellStyle name="20% - Accent3 4 4 3 3 2" xfId="33449" xr:uid="{00000000-0005-0000-0000-000084060000}"/>
    <cellStyle name="20% - Accent3 4 4 3 4" xfId="22940" xr:uid="{00000000-0005-0000-0000-000085060000}"/>
    <cellStyle name="20% - Accent3 4 4 4" xfId="5015" xr:uid="{00000000-0005-0000-0000-000086060000}"/>
    <cellStyle name="20% - Accent3 4 4 4 2" xfId="11584" xr:uid="{00000000-0005-0000-0000-000087060000}"/>
    <cellStyle name="20% - Accent3 4 4 4 2 2" xfId="28716" xr:uid="{00000000-0005-0000-0000-000088060000}"/>
    <cellStyle name="20% - Accent3 4 4 4 3" xfId="16335" xr:uid="{00000000-0005-0000-0000-000089060000}"/>
    <cellStyle name="20% - Accent3 4 4 4 3 2" xfId="33426" xr:uid="{00000000-0005-0000-0000-00008A060000}"/>
    <cellStyle name="20% - Accent3 4 4 4 4" xfId="22917" xr:uid="{00000000-0005-0000-0000-00008B060000}"/>
    <cellStyle name="20% - Accent3 4 4 5" xfId="10134" xr:uid="{00000000-0005-0000-0000-00008C060000}"/>
    <cellStyle name="20% - Accent3 4 4 5 2" xfId="27279" xr:uid="{00000000-0005-0000-0000-00008D060000}"/>
    <cellStyle name="20% - Accent3 4 4 6" xfId="14754" xr:uid="{00000000-0005-0000-0000-00008E060000}"/>
    <cellStyle name="20% - Accent3 4 4 6 2" xfId="31886" xr:uid="{00000000-0005-0000-0000-00008F060000}"/>
    <cellStyle name="20% - Accent3 4 4 7" xfId="20818" xr:uid="{00000000-0005-0000-0000-000090060000}"/>
    <cellStyle name="20% - Accent3 4 4_Active vs. Retiree" xfId="5011" xr:uid="{00000000-0005-0000-0000-000091060000}"/>
    <cellStyle name="20% - Accent3 4 5" xfId="2468" xr:uid="{00000000-0005-0000-0000-000092060000}"/>
    <cellStyle name="20% - Accent3 4 5 2" xfId="4938" xr:uid="{00000000-0005-0000-0000-000093060000}"/>
    <cellStyle name="20% - Accent3 4 5 2 2" xfId="11552" xr:uid="{00000000-0005-0000-0000-000094060000}"/>
    <cellStyle name="20% - Accent3 4 5 2 2 2" xfId="28684" xr:uid="{00000000-0005-0000-0000-000095060000}"/>
    <cellStyle name="20% - Accent3 4 5 2 3" xfId="16295" xr:uid="{00000000-0005-0000-0000-000096060000}"/>
    <cellStyle name="20% - Accent3 4 5 2 3 2" xfId="33386" xr:uid="{00000000-0005-0000-0000-000097060000}"/>
    <cellStyle name="20% - Accent3 4 5 2 4" xfId="22853" xr:uid="{00000000-0005-0000-0000-000098060000}"/>
    <cellStyle name="20% - Accent3 4 5 3" xfId="4818" xr:uid="{00000000-0005-0000-0000-000099060000}"/>
    <cellStyle name="20% - Accent3 4 5 3 2" xfId="11455" xr:uid="{00000000-0005-0000-0000-00009A060000}"/>
    <cellStyle name="20% - Accent3 4 5 3 2 2" xfId="28587" xr:uid="{00000000-0005-0000-0000-00009B060000}"/>
    <cellStyle name="20% - Accent3 4 5 3 3" xfId="16195" xr:uid="{00000000-0005-0000-0000-00009C060000}"/>
    <cellStyle name="20% - Accent3 4 5 3 3 2" xfId="33286" xr:uid="{00000000-0005-0000-0000-00009D060000}"/>
    <cellStyle name="20% - Accent3 4 5 3 4" xfId="22752" xr:uid="{00000000-0005-0000-0000-00009E060000}"/>
    <cellStyle name="20% - Accent3 4 5 4" xfId="4939" xr:uid="{00000000-0005-0000-0000-00009F060000}"/>
    <cellStyle name="20% - Accent3 4 5 4 2" xfId="11553" xr:uid="{00000000-0005-0000-0000-0000A0060000}"/>
    <cellStyle name="20% - Accent3 4 5 4 2 2" xfId="28685" xr:uid="{00000000-0005-0000-0000-0000A1060000}"/>
    <cellStyle name="20% - Accent3 4 5 4 3" xfId="16296" xr:uid="{00000000-0005-0000-0000-0000A2060000}"/>
    <cellStyle name="20% - Accent3 4 5 4 3 2" xfId="33387" xr:uid="{00000000-0005-0000-0000-0000A3060000}"/>
    <cellStyle name="20% - Accent3 4 5 4 4" xfId="22854" xr:uid="{00000000-0005-0000-0000-0000A4060000}"/>
    <cellStyle name="20% - Accent3 4 6" xfId="5035" xr:uid="{00000000-0005-0000-0000-0000A5060000}"/>
    <cellStyle name="20% - Accent3 4 6 2" xfId="4839" xr:uid="{00000000-0005-0000-0000-0000A6060000}"/>
    <cellStyle name="20% - Accent3 4 6 2 2" xfId="11470" xr:uid="{00000000-0005-0000-0000-0000A7060000}"/>
    <cellStyle name="20% - Accent3 4 6 2 2 2" xfId="28602" xr:uid="{00000000-0005-0000-0000-0000A8060000}"/>
    <cellStyle name="20% - Accent3 4 6 2 3" xfId="16211" xr:uid="{00000000-0005-0000-0000-0000A9060000}"/>
    <cellStyle name="20% - Accent3 4 6 2 3 2" xfId="33302" xr:uid="{00000000-0005-0000-0000-0000AA060000}"/>
    <cellStyle name="20% - Accent3 4 6 2 4" xfId="22769" xr:uid="{00000000-0005-0000-0000-0000AB060000}"/>
    <cellStyle name="20% - Accent3 4 6 3" xfId="5026" xr:uid="{00000000-0005-0000-0000-0000AC060000}"/>
    <cellStyle name="20% - Accent3 4 6 3 2" xfId="11589" xr:uid="{00000000-0005-0000-0000-0000AD060000}"/>
    <cellStyle name="20% - Accent3 4 6 3 2 2" xfId="28721" xr:uid="{00000000-0005-0000-0000-0000AE060000}"/>
    <cellStyle name="20% - Accent3 4 6 3 3" xfId="16346" xr:uid="{00000000-0005-0000-0000-0000AF060000}"/>
    <cellStyle name="20% - Accent3 4 6 3 3 2" xfId="33437" xr:uid="{00000000-0005-0000-0000-0000B0060000}"/>
    <cellStyle name="20% - Accent3 4 6 3 4" xfId="22928" xr:uid="{00000000-0005-0000-0000-0000B1060000}"/>
    <cellStyle name="20% - Accent3 4 6 4" xfId="11592" xr:uid="{00000000-0005-0000-0000-0000B2060000}"/>
    <cellStyle name="20% - Accent3 4 6 4 2" xfId="28724" xr:uid="{00000000-0005-0000-0000-0000B3060000}"/>
    <cellStyle name="20% - Accent3 4 6 5" xfId="16355" xr:uid="{00000000-0005-0000-0000-0000B4060000}"/>
    <cellStyle name="20% - Accent3 4 6 5 2" xfId="33446" xr:uid="{00000000-0005-0000-0000-0000B5060000}"/>
    <cellStyle name="20% - Accent3 4 6 6" xfId="22937" xr:uid="{00000000-0005-0000-0000-0000B6060000}"/>
    <cellStyle name="20% - Accent3 4 7" xfId="4974" xr:uid="{00000000-0005-0000-0000-0000B7060000}"/>
    <cellStyle name="20% - Accent3 4 7 2" xfId="11577" xr:uid="{00000000-0005-0000-0000-0000B8060000}"/>
    <cellStyle name="20% - Accent3 4 7 2 2" xfId="28709" xr:uid="{00000000-0005-0000-0000-0000B9060000}"/>
    <cellStyle name="20% - Accent3 4 7 3" xfId="16320" xr:uid="{00000000-0005-0000-0000-0000BA060000}"/>
    <cellStyle name="20% - Accent3 4 7 3 2" xfId="33411" xr:uid="{00000000-0005-0000-0000-0000BB060000}"/>
    <cellStyle name="20% - Accent3 4 7 4" xfId="22879" xr:uid="{00000000-0005-0000-0000-0000BC060000}"/>
    <cellStyle name="20% - Accent3 4 8" xfId="5008" xr:uid="{00000000-0005-0000-0000-0000BD060000}"/>
    <cellStyle name="20% - Accent3 4 8 2" xfId="11583" xr:uid="{00000000-0005-0000-0000-0000BE060000}"/>
    <cellStyle name="20% - Accent3 4 8 2 2" xfId="28715" xr:uid="{00000000-0005-0000-0000-0000BF060000}"/>
    <cellStyle name="20% - Accent3 4 8 3" xfId="16331" xr:uid="{00000000-0005-0000-0000-0000C0060000}"/>
    <cellStyle name="20% - Accent3 4 8 3 2" xfId="33422" xr:uid="{00000000-0005-0000-0000-0000C1060000}"/>
    <cellStyle name="20% - Accent3 4 8 4" xfId="22912" xr:uid="{00000000-0005-0000-0000-0000C2060000}"/>
    <cellStyle name="20% - Accent3 4 9" xfId="7733" xr:uid="{00000000-0005-0000-0000-0000C3060000}"/>
    <cellStyle name="20% - Accent3 4_Active vs. Retiree" xfId="5012" xr:uid="{00000000-0005-0000-0000-0000C4060000}"/>
    <cellStyle name="20% - Accent3 5" xfId="2469" xr:uid="{00000000-0005-0000-0000-0000C5060000}"/>
    <cellStyle name="20% - Accent3 6" xfId="2470" xr:uid="{00000000-0005-0000-0000-0000C6060000}"/>
    <cellStyle name="20% - Accent3 6 2" xfId="5017" xr:uid="{00000000-0005-0000-0000-0000C7060000}"/>
    <cellStyle name="20% - Accent3 6 2 2" xfId="5067" xr:uid="{00000000-0005-0000-0000-0000C8060000}"/>
    <cellStyle name="20% - Accent3 6 2 2 2" xfId="11606" xr:uid="{00000000-0005-0000-0000-0000C9060000}"/>
    <cellStyle name="20% - Accent3 6 2 2 2 2" xfId="28738" xr:uid="{00000000-0005-0000-0000-0000CA060000}"/>
    <cellStyle name="20% - Accent3 6 2 2 3" xfId="16383" xr:uid="{00000000-0005-0000-0000-0000CB060000}"/>
    <cellStyle name="20% - Accent3 6 2 2 3 2" xfId="33474" xr:uid="{00000000-0005-0000-0000-0000CC060000}"/>
    <cellStyle name="20% - Accent3 6 2 2 4" xfId="22967" xr:uid="{00000000-0005-0000-0000-0000CD060000}"/>
    <cellStyle name="20% - Accent3 6 2 3" xfId="4937" xr:uid="{00000000-0005-0000-0000-0000CE060000}"/>
    <cellStyle name="20% - Accent3 6 2 3 2" xfId="11551" xr:uid="{00000000-0005-0000-0000-0000CF060000}"/>
    <cellStyle name="20% - Accent3 6 2 3 2 2" xfId="28683" xr:uid="{00000000-0005-0000-0000-0000D0060000}"/>
    <cellStyle name="20% - Accent3 6 2 3 3" xfId="16294" xr:uid="{00000000-0005-0000-0000-0000D1060000}"/>
    <cellStyle name="20% - Accent3 6 2 3 3 2" xfId="33385" xr:uid="{00000000-0005-0000-0000-0000D2060000}"/>
    <cellStyle name="20% - Accent3 6 2 3 4" xfId="22852" xr:uid="{00000000-0005-0000-0000-0000D3060000}"/>
    <cellStyle name="20% - Accent3 6 2 4" xfId="11585" xr:uid="{00000000-0005-0000-0000-0000D4060000}"/>
    <cellStyle name="20% - Accent3 6 2 4 2" xfId="28717" xr:uid="{00000000-0005-0000-0000-0000D5060000}"/>
    <cellStyle name="20% - Accent3 6 2 5" xfId="16337" xr:uid="{00000000-0005-0000-0000-0000D6060000}"/>
    <cellStyle name="20% - Accent3 6 2 5 2" xfId="33428" xr:uid="{00000000-0005-0000-0000-0000D7060000}"/>
    <cellStyle name="20% - Accent3 6 2 6" xfId="22919" xr:uid="{00000000-0005-0000-0000-0000D8060000}"/>
    <cellStyle name="20% - Accent3 6 3" xfId="4936" xr:uid="{00000000-0005-0000-0000-0000D9060000}"/>
    <cellStyle name="20% - Accent3 6 3 2" xfId="11550" xr:uid="{00000000-0005-0000-0000-0000DA060000}"/>
    <cellStyle name="20% - Accent3 6 3 2 2" xfId="28682" xr:uid="{00000000-0005-0000-0000-0000DB060000}"/>
    <cellStyle name="20% - Accent3 6 3 3" xfId="16293" xr:uid="{00000000-0005-0000-0000-0000DC060000}"/>
    <cellStyle name="20% - Accent3 6 3 3 2" xfId="33384" xr:uid="{00000000-0005-0000-0000-0000DD060000}"/>
    <cellStyle name="20% - Accent3 6 3 4" xfId="22851" xr:uid="{00000000-0005-0000-0000-0000DE060000}"/>
    <cellStyle name="20% - Accent3 6 4" xfId="4580" xr:uid="{00000000-0005-0000-0000-0000DF060000}"/>
    <cellStyle name="20% - Accent3 6 4 2" xfId="11266" xr:uid="{00000000-0005-0000-0000-0000E0060000}"/>
    <cellStyle name="20% - Accent3 6 4 2 2" xfId="28398" xr:uid="{00000000-0005-0000-0000-0000E1060000}"/>
    <cellStyle name="20% - Accent3 6 4 3" xfId="16007" xr:uid="{00000000-0005-0000-0000-0000E2060000}"/>
    <cellStyle name="20% - Accent3 6 4 3 2" xfId="33098" xr:uid="{00000000-0005-0000-0000-0000E3060000}"/>
    <cellStyle name="20% - Accent3 6 4 4" xfId="22559" xr:uid="{00000000-0005-0000-0000-0000E4060000}"/>
    <cellStyle name="20% - Accent3 6 5" xfId="5050" xr:uid="{00000000-0005-0000-0000-0000E5060000}"/>
    <cellStyle name="20% - Accent3 6 5 2" xfId="11597" xr:uid="{00000000-0005-0000-0000-0000E6060000}"/>
    <cellStyle name="20% - Accent3 6 5 2 2" xfId="28729" xr:uid="{00000000-0005-0000-0000-0000E7060000}"/>
    <cellStyle name="20% - Accent3 6 5 3" xfId="16369" xr:uid="{00000000-0005-0000-0000-0000E8060000}"/>
    <cellStyle name="20% - Accent3 6 5 3 2" xfId="33460" xr:uid="{00000000-0005-0000-0000-0000E9060000}"/>
    <cellStyle name="20% - Accent3 6 5 4" xfId="22951" xr:uid="{00000000-0005-0000-0000-0000EA060000}"/>
    <cellStyle name="20% - Accent3 6_Active vs. Retiree" xfId="4778" xr:uid="{00000000-0005-0000-0000-0000EB060000}"/>
    <cellStyle name="20% - Accent3 7" xfId="4305" xr:uid="{00000000-0005-0000-0000-0000EC060000}"/>
    <cellStyle name="20% - Accent3 7 2" xfId="4424" xr:uid="{00000000-0005-0000-0000-0000ED060000}"/>
    <cellStyle name="20% - Accent3 7 2 2" xfId="11160" xr:uid="{00000000-0005-0000-0000-0000EE060000}"/>
    <cellStyle name="20% - Accent3 7 2 2 2" xfId="28292" xr:uid="{00000000-0005-0000-0000-0000EF060000}"/>
    <cellStyle name="20% - Accent3 7 2 3" xfId="15901" xr:uid="{00000000-0005-0000-0000-0000F0060000}"/>
    <cellStyle name="20% - Accent3 7 2 3 2" xfId="32992" xr:uid="{00000000-0005-0000-0000-0000F1060000}"/>
    <cellStyle name="20% - Accent3 7 2 4" xfId="22437" xr:uid="{00000000-0005-0000-0000-0000F2060000}"/>
    <cellStyle name="20% - Accent3 7 3" xfId="4425" xr:uid="{00000000-0005-0000-0000-0000F3060000}"/>
    <cellStyle name="20% - Accent3 7 3 2" xfId="11161" xr:uid="{00000000-0005-0000-0000-0000F4060000}"/>
    <cellStyle name="20% - Accent3 7 3 2 2" xfId="28293" xr:uid="{00000000-0005-0000-0000-0000F5060000}"/>
    <cellStyle name="20% - Accent3 7 3 3" xfId="15902" xr:uid="{00000000-0005-0000-0000-0000F6060000}"/>
    <cellStyle name="20% - Accent3 7 3 3 2" xfId="32993" xr:uid="{00000000-0005-0000-0000-0000F7060000}"/>
    <cellStyle name="20% - Accent3 7 3 4" xfId="22438" xr:uid="{00000000-0005-0000-0000-0000F8060000}"/>
    <cellStyle name="20% - Accent3 7 4" xfId="5090" xr:uid="{00000000-0005-0000-0000-0000F9060000}"/>
    <cellStyle name="20% - Accent3 7 4 2" xfId="11614" xr:uid="{00000000-0005-0000-0000-0000FA060000}"/>
    <cellStyle name="20% - Accent3 7 4 2 2" xfId="28746" xr:uid="{00000000-0005-0000-0000-0000FB060000}"/>
    <cellStyle name="20% - Accent3 7 4 3" xfId="16404" xr:uid="{00000000-0005-0000-0000-0000FC060000}"/>
    <cellStyle name="20% - Accent3 7 4 3 2" xfId="33495" xr:uid="{00000000-0005-0000-0000-0000FD060000}"/>
    <cellStyle name="20% - Accent3 7 4 4" xfId="22988" xr:uid="{00000000-0005-0000-0000-0000FE060000}"/>
    <cellStyle name="20% - Accent3 8" xfId="4332" xr:uid="{00000000-0005-0000-0000-0000FF060000}"/>
    <cellStyle name="20% - Accent3 8 2" xfId="4426" xr:uid="{00000000-0005-0000-0000-000000070000}"/>
    <cellStyle name="20% - Accent3 8 2 2" xfId="11162" xr:uid="{00000000-0005-0000-0000-000001070000}"/>
    <cellStyle name="20% - Accent3 8 2 2 2" xfId="28294" xr:uid="{00000000-0005-0000-0000-000002070000}"/>
    <cellStyle name="20% - Accent3 8 2 3" xfId="15903" xr:uid="{00000000-0005-0000-0000-000003070000}"/>
    <cellStyle name="20% - Accent3 8 2 3 2" xfId="32994" xr:uid="{00000000-0005-0000-0000-000004070000}"/>
    <cellStyle name="20% - Accent3 8 2 4" xfId="22439" xr:uid="{00000000-0005-0000-0000-000005070000}"/>
    <cellStyle name="20% - Accent3 8 3" xfId="4410" xr:uid="{00000000-0005-0000-0000-000006070000}"/>
    <cellStyle name="20% - Accent3 8 3 2" xfId="11147" xr:uid="{00000000-0005-0000-0000-000007070000}"/>
    <cellStyle name="20% - Accent3 8 3 2 2" xfId="28279" xr:uid="{00000000-0005-0000-0000-000008070000}"/>
    <cellStyle name="20% - Accent3 8 3 3" xfId="15888" xr:uid="{00000000-0005-0000-0000-000009070000}"/>
    <cellStyle name="20% - Accent3 8 3 3 2" xfId="32979" xr:uid="{00000000-0005-0000-0000-00000A070000}"/>
    <cellStyle name="20% - Accent3 8 3 4" xfId="22424" xr:uid="{00000000-0005-0000-0000-00000B070000}"/>
    <cellStyle name="20% - Accent3 8 4" xfId="11127" xr:uid="{00000000-0005-0000-0000-00000C070000}"/>
    <cellStyle name="20% - Accent3 8 4 2" xfId="28259" xr:uid="{00000000-0005-0000-0000-00000D070000}"/>
    <cellStyle name="20% - Accent3 8 5" xfId="15867" xr:uid="{00000000-0005-0000-0000-00000E070000}"/>
    <cellStyle name="20% - Accent3 8 5 2" xfId="32959" xr:uid="{00000000-0005-0000-0000-00000F070000}"/>
    <cellStyle name="20% - Accent3 8 6" xfId="22389" xr:uid="{00000000-0005-0000-0000-000010070000}"/>
    <cellStyle name="20% - Accent3 9" xfId="4405" xr:uid="{00000000-0005-0000-0000-000011070000}"/>
    <cellStyle name="20% - Accent4" xfId="1331" builtinId="42" customBuiltin="1"/>
    <cellStyle name="20% - Accent4 10" xfId="4411" xr:uid="{00000000-0005-0000-0000-000013070000}"/>
    <cellStyle name="20% - Accent4 11" xfId="4427" xr:uid="{00000000-0005-0000-0000-000014070000}"/>
    <cellStyle name="20% - Accent4 11 2" xfId="11163" xr:uid="{00000000-0005-0000-0000-000015070000}"/>
    <cellStyle name="20% - Accent4 11 2 2" xfId="28295" xr:uid="{00000000-0005-0000-0000-000016070000}"/>
    <cellStyle name="20% - Accent4 11 3" xfId="15904" xr:uid="{00000000-0005-0000-0000-000017070000}"/>
    <cellStyle name="20% - Accent4 11 3 2" xfId="32995" xr:uid="{00000000-0005-0000-0000-000018070000}"/>
    <cellStyle name="20% - Accent4 11 4" xfId="22440" xr:uid="{00000000-0005-0000-0000-000019070000}"/>
    <cellStyle name="20% - Accent4 12" xfId="4552" xr:uid="{00000000-0005-0000-0000-00001A070000}"/>
    <cellStyle name="20% - Accent4 13" xfId="4291" xr:uid="{00000000-0005-0000-0000-00001B070000}"/>
    <cellStyle name="20% - Accent4 13 2" xfId="15859" xr:uid="{00000000-0005-0000-0000-00001C070000}"/>
    <cellStyle name="20% - Accent4 13 2 2" xfId="32951" xr:uid="{00000000-0005-0000-0000-00001D070000}"/>
    <cellStyle name="20% - Accent4 13 3" xfId="22375" xr:uid="{00000000-0005-0000-0000-00001E070000}"/>
    <cellStyle name="20% - Accent4 14" xfId="11118" xr:uid="{00000000-0005-0000-0000-00001F070000}"/>
    <cellStyle name="20% - Accent4 14 2" xfId="19402" xr:uid="{00000000-0005-0000-0000-000020070000}"/>
    <cellStyle name="20% - Accent4 14 2 2" xfId="36491" xr:uid="{00000000-0005-0000-0000-000021070000}"/>
    <cellStyle name="20% - Accent4 14 3" xfId="28250" xr:uid="{00000000-0005-0000-0000-000022070000}"/>
    <cellStyle name="20% - Accent4 15" xfId="14672" xr:uid="{00000000-0005-0000-0000-000023070000}"/>
    <cellStyle name="20% - Accent4 15 2" xfId="31804" xr:uid="{00000000-0005-0000-0000-000024070000}"/>
    <cellStyle name="20% - Accent4 16" xfId="19424" xr:uid="{00000000-0005-0000-0000-000025070000}"/>
    <cellStyle name="20% - Accent4 16 2" xfId="36513" xr:uid="{00000000-0005-0000-0000-000026070000}"/>
    <cellStyle name="20% - Accent4 17" xfId="19509" xr:uid="{00000000-0005-0000-0000-000027070000}"/>
    <cellStyle name="20% - Accent4 2" xfId="8" xr:uid="{00000000-0005-0000-0000-000028070000}"/>
    <cellStyle name="20% - Accent4 2 10" xfId="7547" xr:uid="{00000000-0005-0000-0000-000029070000}"/>
    <cellStyle name="20% - Accent4 2 11" xfId="7387" xr:uid="{00000000-0005-0000-0000-00002A070000}"/>
    <cellStyle name="20% - Accent4 2 12" xfId="4089" xr:uid="{00000000-0005-0000-0000-00002B070000}"/>
    <cellStyle name="20% - Accent4 2 13" xfId="1350" xr:uid="{00000000-0005-0000-0000-00002C070000}"/>
    <cellStyle name="20% - Accent4 2 2" xfId="665" xr:uid="{00000000-0005-0000-0000-00002D070000}"/>
    <cellStyle name="20% - Accent4 2 2 10" xfId="2471" xr:uid="{00000000-0005-0000-0000-00002E070000}"/>
    <cellStyle name="20% - Accent4 2 2 10 2" xfId="20819" xr:uid="{00000000-0005-0000-0000-00002F070000}"/>
    <cellStyle name="20% - Accent4 2 2 11" xfId="10135" xr:uid="{00000000-0005-0000-0000-000030070000}"/>
    <cellStyle name="20% - Accent4 2 2 11 2" xfId="27280" xr:uid="{00000000-0005-0000-0000-000031070000}"/>
    <cellStyle name="20% - Accent4 2 2 12" xfId="14755" xr:uid="{00000000-0005-0000-0000-000032070000}"/>
    <cellStyle name="20% - Accent4 2 2 12 2" xfId="31887" xr:uid="{00000000-0005-0000-0000-000033070000}"/>
    <cellStyle name="20% - Accent4 2 2 2" xfId="2472" xr:uid="{00000000-0005-0000-0000-000034070000}"/>
    <cellStyle name="20% - Accent4 2 2 2 2" xfId="4428" xr:uid="{00000000-0005-0000-0000-000035070000}"/>
    <cellStyle name="20% - Accent4 2 2 2 2 2" xfId="4429" xr:uid="{00000000-0005-0000-0000-000036070000}"/>
    <cellStyle name="20% - Accent4 2 2 2 2 2 2" xfId="11165" xr:uid="{00000000-0005-0000-0000-000037070000}"/>
    <cellStyle name="20% - Accent4 2 2 2 2 2 2 2" xfId="28297" xr:uid="{00000000-0005-0000-0000-000038070000}"/>
    <cellStyle name="20% - Accent4 2 2 2 2 2 3" xfId="15906" xr:uid="{00000000-0005-0000-0000-000039070000}"/>
    <cellStyle name="20% - Accent4 2 2 2 2 2 3 2" xfId="32997" xr:uid="{00000000-0005-0000-0000-00003A070000}"/>
    <cellStyle name="20% - Accent4 2 2 2 2 2 4" xfId="22442" xr:uid="{00000000-0005-0000-0000-00003B070000}"/>
    <cellStyle name="20% - Accent4 2 2 2 2 3" xfId="4430" xr:uid="{00000000-0005-0000-0000-00003C070000}"/>
    <cellStyle name="20% - Accent4 2 2 2 2 3 2" xfId="11166" xr:uid="{00000000-0005-0000-0000-00003D070000}"/>
    <cellStyle name="20% - Accent4 2 2 2 2 3 2 2" xfId="28298" xr:uid="{00000000-0005-0000-0000-00003E070000}"/>
    <cellStyle name="20% - Accent4 2 2 2 2 3 3" xfId="15907" xr:uid="{00000000-0005-0000-0000-00003F070000}"/>
    <cellStyle name="20% - Accent4 2 2 2 2 3 3 2" xfId="32998" xr:uid="{00000000-0005-0000-0000-000040070000}"/>
    <cellStyle name="20% - Accent4 2 2 2 2 3 4" xfId="22443" xr:uid="{00000000-0005-0000-0000-000041070000}"/>
    <cellStyle name="20% - Accent4 2 2 2 2 4" xfId="11164" xr:uid="{00000000-0005-0000-0000-000042070000}"/>
    <cellStyle name="20% - Accent4 2 2 2 2 4 2" xfId="28296" xr:uid="{00000000-0005-0000-0000-000043070000}"/>
    <cellStyle name="20% - Accent4 2 2 2 2 5" xfId="15905" xr:uid="{00000000-0005-0000-0000-000044070000}"/>
    <cellStyle name="20% - Accent4 2 2 2 2 5 2" xfId="32996" xr:uid="{00000000-0005-0000-0000-000045070000}"/>
    <cellStyle name="20% - Accent4 2 2 2 2 6" xfId="22441" xr:uid="{00000000-0005-0000-0000-000046070000}"/>
    <cellStyle name="20% - Accent4 2 2 2 3" xfId="4431" xr:uid="{00000000-0005-0000-0000-000047070000}"/>
    <cellStyle name="20% - Accent4 2 2 2 3 2" xfId="11167" xr:uid="{00000000-0005-0000-0000-000048070000}"/>
    <cellStyle name="20% - Accent4 2 2 2 3 2 2" xfId="28299" xr:uid="{00000000-0005-0000-0000-000049070000}"/>
    <cellStyle name="20% - Accent4 2 2 2 3 3" xfId="15908" xr:uid="{00000000-0005-0000-0000-00004A070000}"/>
    <cellStyle name="20% - Accent4 2 2 2 3 3 2" xfId="32999" xr:uid="{00000000-0005-0000-0000-00004B070000}"/>
    <cellStyle name="20% - Accent4 2 2 2 3 4" xfId="22444" xr:uid="{00000000-0005-0000-0000-00004C070000}"/>
    <cellStyle name="20% - Accent4 2 2 2 4" xfId="4432" xr:uid="{00000000-0005-0000-0000-00004D070000}"/>
    <cellStyle name="20% - Accent4 2 2 2 4 2" xfId="11168" xr:uid="{00000000-0005-0000-0000-00004E070000}"/>
    <cellStyle name="20% - Accent4 2 2 2 4 2 2" xfId="28300" xr:uid="{00000000-0005-0000-0000-00004F070000}"/>
    <cellStyle name="20% - Accent4 2 2 2 4 3" xfId="15909" xr:uid="{00000000-0005-0000-0000-000050070000}"/>
    <cellStyle name="20% - Accent4 2 2 2 4 3 2" xfId="33000" xr:uid="{00000000-0005-0000-0000-000051070000}"/>
    <cellStyle name="20% - Accent4 2 2 2 4 4" xfId="22445" xr:uid="{00000000-0005-0000-0000-000052070000}"/>
    <cellStyle name="20% - Accent4 2 2 2 5" xfId="10136" xr:uid="{00000000-0005-0000-0000-000053070000}"/>
    <cellStyle name="20% - Accent4 2 2 2 5 2" xfId="27281" xr:uid="{00000000-0005-0000-0000-000054070000}"/>
    <cellStyle name="20% - Accent4 2 2 2 6" xfId="14756" xr:uid="{00000000-0005-0000-0000-000055070000}"/>
    <cellStyle name="20% - Accent4 2 2 2 6 2" xfId="31888" xr:uid="{00000000-0005-0000-0000-000056070000}"/>
    <cellStyle name="20% - Accent4 2 2 2 7" xfId="20820" xr:uid="{00000000-0005-0000-0000-000057070000}"/>
    <cellStyle name="20% - Accent4 2 2 2_Active vs. Retiree" xfId="4577" xr:uid="{00000000-0005-0000-0000-000058070000}"/>
    <cellStyle name="20% - Accent4 2 2 3" xfId="2473" xr:uid="{00000000-0005-0000-0000-000059070000}"/>
    <cellStyle name="20% - Accent4 2 2 3 2" xfId="4434" xr:uid="{00000000-0005-0000-0000-00005A070000}"/>
    <cellStyle name="20% - Accent4 2 2 3 2 2" xfId="11170" xr:uid="{00000000-0005-0000-0000-00005B070000}"/>
    <cellStyle name="20% - Accent4 2 2 3 2 2 2" xfId="28302" xr:uid="{00000000-0005-0000-0000-00005C070000}"/>
    <cellStyle name="20% - Accent4 2 2 3 2 3" xfId="15911" xr:uid="{00000000-0005-0000-0000-00005D070000}"/>
    <cellStyle name="20% - Accent4 2 2 3 2 3 2" xfId="33002" xr:uid="{00000000-0005-0000-0000-00005E070000}"/>
    <cellStyle name="20% - Accent4 2 2 3 2 4" xfId="22447" xr:uid="{00000000-0005-0000-0000-00005F070000}"/>
    <cellStyle name="20% - Accent4 2 2 3 3" xfId="4933" xr:uid="{00000000-0005-0000-0000-000060070000}"/>
    <cellStyle name="20% - Accent4 2 2 3 3 2" xfId="11548" xr:uid="{00000000-0005-0000-0000-000061070000}"/>
    <cellStyle name="20% - Accent4 2 2 3 3 2 2" xfId="28680" xr:uid="{00000000-0005-0000-0000-000062070000}"/>
    <cellStyle name="20% - Accent4 2 2 3 3 3" xfId="16290" xr:uid="{00000000-0005-0000-0000-000063070000}"/>
    <cellStyle name="20% - Accent4 2 2 3 3 3 2" xfId="33381" xr:uid="{00000000-0005-0000-0000-000064070000}"/>
    <cellStyle name="20% - Accent4 2 2 3 3 4" xfId="22848" xr:uid="{00000000-0005-0000-0000-000065070000}"/>
    <cellStyle name="20% - Accent4 2 2 3 4" xfId="4433" xr:uid="{00000000-0005-0000-0000-000066070000}"/>
    <cellStyle name="20% - Accent4 2 2 3 4 2" xfId="11169" xr:uid="{00000000-0005-0000-0000-000067070000}"/>
    <cellStyle name="20% - Accent4 2 2 3 4 2 2" xfId="28301" xr:uid="{00000000-0005-0000-0000-000068070000}"/>
    <cellStyle name="20% - Accent4 2 2 3 4 3" xfId="15910" xr:uid="{00000000-0005-0000-0000-000069070000}"/>
    <cellStyle name="20% - Accent4 2 2 3 4 3 2" xfId="33001" xr:uid="{00000000-0005-0000-0000-00006A070000}"/>
    <cellStyle name="20% - Accent4 2 2 3 4 4" xfId="22446" xr:uid="{00000000-0005-0000-0000-00006B070000}"/>
    <cellStyle name="20% - Accent4 2 2 4" xfId="4816" xr:uid="{00000000-0005-0000-0000-00006C070000}"/>
    <cellStyle name="20% - Accent4 2 2 4 2" xfId="11453" xr:uid="{00000000-0005-0000-0000-00006D070000}"/>
    <cellStyle name="20% - Accent4 2 2 4 2 2" xfId="28585" xr:uid="{00000000-0005-0000-0000-00006E070000}"/>
    <cellStyle name="20% - Accent4 2 2 4 3" xfId="16193" xr:uid="{00000000-0005-0000-0000-00006F070000}"/>
    <cellStyle name="20% - Accent4 2 2 4 3 2" xfId="33284" xr:uid="{00000000-0005-0000-0000-000070070000}"/>
    <cellStyle name="20% - Accent4 2 2 4 4" xfId="22750" xr:uid="{00000000-0005-0000-0000-000071070000}"/>
    <cellStyle name="20% - Accent4 2 2 5" xfId="5089" xr:uid="{00000000-0005-0000-0000-000072070000}"/>
    <cellStyle name="20% - Accent4 2 2 5 2" xfId="11613" xr:uid="{00000000-0005-0000-0000-000073070000}"/>
    <cellStyle name="20% - Accent4 2 2 5 2 2" xfId="28745" xr:uid="{00000000-0005-0000-0000-000074070000}"/>
    <cellStyle name="20% - Accent4 2 2 5 3" xfId="16403" xr:uid="{00000000-0005-0000-0000-000075070000}"/>
    <cellStyle name="20% - Accent4 2 2 5 3 2" xfId="33494" xr:uid="{00000000-0005-0000-0000-000076070000}"/>
    <cellStyle name="20% - Accent4 2 2 5 4" xfId="22987" xr:uid="{00000000-0005-0000-0000-000077070000}"/>
    <cellStyle name="20% - Accent4 2 2 6" xfId="7734" xr:uid="{00000000-0005-0000-0000-000078070000}"/>
    <cellStyle name="20% - Accent4 2 2 7" xfId="7620" xr:uid="{00000000-0005-0000-0000-000079070000}"/>
    <cellStyle name="20% - Accent4 2 2 8" xfId="8174" xr:uid="{00000000-0005-0000-0000-00007A070000}"/>
    <cellStyle name="20% - Accent4 2 2 9" xfId="9281" xr:uid="{00000000-0005-0000-0000-00007B070000}"/>
    <cellStyle name="20% - Accent4 2 2_Active vs. Retiree" xfId="4932" xr:uid="{00000000-0005-0000-0000-00007C070000}"/>
    <cellStyle name="20% - Accent4 2 3" xfId="666" xr:uid="{00000000-0005-0000-0000-00007D070000}"/>
    <cellStyle name="20% - Accent4 2 3 2" xfId="2475" xr:uid="{00000000-0005-0000-0000-00007E070000}"/>
    <cellStyle name="20% - Accent4 2 3 2 2" xfId="4754" xr:uid="{00000000-0005-0000-0000-00007F070000}"/>
    <cellStyle name="20% - Accent4 2 3 2 2 2" xfId="11401" xr:uid="{00000000-0005-0000-0000-000080070000}"/>
    <cellStyle name="20% - Accent4 2 3 2 2 2 2" xfId="28533" xr:uid="{00000000-0005-0000-0000-000081070000}"/>
    <cellStyle name="20% - Accent4 2 3 2 2 3" xfId="16141" xr:uid="{00000000-0005-0000-0000-000082070000}"/>
    <cellStyle name="20% - Accent4 2 3 2 2 3 2" xfId="33232" xr:uid="{00000000-0005-0000-0000-000083070000}"/>
    <cellStyle name="20% - Accent4 2 3 2 2 4" xfId="22698" xr:uid="{00000000-0005-0000-0000-000084070000}"/>
    <cellStyle name="20% - Accent4 2 3 2 3" xfId="4931" xr:uid="{00000000-0005-0000-0000-000085070000}"/>
    <cellStyle name="20% - Accent4 2 3 2 3 2" xfId="11547" xr:uid="{00000000-0005-0000-0000-000086070000}"/>
    <cellStyle name="20% - Accent4 2 3 2 3 2 2" xfId="28679" xr:uid="{00000000-0005-0000-0000-000087070000}"/>
    <cellStyle name="20% - Accent4 2 3 2 3 3" xfId="16289" xr:uid="{00000000-0005-0000-0000-000088070000}"/>
    <cellStyle name="20% - Accent4 2 3 2 3 3 2" xfId="33380" xr:uid="{00000000-0005-0000-0000-000089070000}"/>
    <cellStyle name="20% - Accent4 2 3 2 3 4" xfId="22847" xr:uid="{00000000-0005-0000-0000-00008A070000}"/>
    <cellStyle name="20% - Accent4 2 3 2 4" xfId="4435" xr:uid="{00000000-0005-0000-0000-00008B070000}"/>
    <cellStyle name="20% - Accent4 2 3 2 4 2" xfId="11171" xr:uid="{00000000-0005-0000-0000-00008C070000}"/>
    <cellStyle name="20% - Accent4 2 3 2 4 2 2" xfId="28303" xr:uid="{00000000-0005-0000-0000-00008D070000}"/>
    <cellStyle name="20% - Accent4 2 3 2 4 3" xfId="15912" xr:uid="{00000000-0005-0000-0000-00008E070000}"/>
    <cellStyle name="20% - Accent4 2 3 2 4 3 2" xfId="33003" xr:uid="{00000000-0005-0000-0000-00008F070000}"/>
    <cellStyle name="20% - Accent4 2 3 2 4 4" xfId="22448" xr:uid="{00000000-0005-0000-0000-000090070000}"/>
    <cellStyle name="20% - Accent4 2 3 3" xfId="4575" xr:uid="{00000000-0005-0000-0000-000091070000}"/>
    <cellStyle name="20% - Accent4 2 3 3 2" xfId="11262" xr:uid="{00000000-0005-0000-0000-000092070000}"/>
    <cellStyle name="20% - Accent4 2 3 3 2 2" xfId="28394" xr:uid="{00000000-0005-0000-0000-000093070000}"/>
    <cellStyle name="20% - Accent4 2 3 3 3" xfId="16003" xr:uid="{00000000-0005-0000-0000-000094070000}"/>
    <cellStyle name="20% - Accent4 2 3 3 3 2" xfId="33094" xr:uid="{00000000-0005-0000-0000-000095070000}"/>
    <cellStyle name="20% - Accent4 2 3 3 4" xfId="22555" xr:uid="{00000000-0005-0000-0000-000096070000}"/>
    <cellStyle name="20% - Accent4 2 3 4" xfId="4815" xr:uid="{00000000-0005-0000-0000-000097070000}"/>
    <cellStyle name="20% - Accent4 2 3 4 2" xfId="11452" xr:uid="{00000000-0005-0000-0000-000098070000}"/>
    <cellStyle name="20% - Accent4 2 3 4 2 2" xfId="28584" xr:uid="{00000000-0005-0000-0000-000099070000}"/>
    <cellStyle name="20% - Accent4 2 3 4 3" xfId="16192" xr:uid="{00000000-0005-0000-0000-00009A070000}"/>
    <cellStyle name="20% - Accent4 2 3 4 3 2" xfId="33283" xr:uid="{00000000-0005-0000-0000-00009B070000}"/>
    <cellStyle name="20% - Accent4 2 3 4 4" xfId="22749" xr:uid="{00000000-0005-0000-0000-00009C070000}"/>
    <cellStyle name="20% - Accent4 2 3 5" xfId="7735" xr:uid="{00000000-0005-0000-0000-00009D070000}"/>
    <cellStyle name="20% - Accent4 2 3 6" xfId="2474" xr:uid="{00000000-0005-0000-0000-00009E070000}"/>
    <cellStyle name="20% - Accent4 2 3 6 2" xfId="20821" xr:uid="{00000000-0005-0000-0000-00009F070000}"/>
    <cellStyle name="20% - Accent4 2 3 7" xfId="10137" xr:uid="{00000000-0005-0000-0000-0000A0070000}"/>
    <cellStyle name="20% - Accent4 2 3 7 2" xfId="27282" xr:uid="{00000000-0005-0000-0000-0000A1070000}"/>
    <cellStyle name="20% - Accent4 2 3 8" xfId="14757" xr:uid="{00000000-0005-0000-0000-0000A2070000}"/>
    <cellStyle name="20% - Accent4 2 3 8 2" xfId="31889" xr:uid="{00000000-0005-0000-0000-0000A3070000}"/>
    <cellStyle name="20% - Accent4 2 3_Active vs. Retiree" xfId="4930" xr:uid="{00000000-0005-0000-0000-0000A4070000}"/>
    <cellStyle name="20% - Accent4 2 4" xfId="1472" xr:uid="{00000000-0005-0000-0000-0000A5070000}"/>
    <cellStyle name="20% - Accent4 2 4 2" xfId="2477" xr:uid="{00000000-0005-0000-0000-0000A6070000}"/>
    <cellStyle name="20% - Accent4 2 4 2 2" xfId="4929" xr:uid="{00000000-0005-0000-0000-0000A7070000}"/>
    <cellStyle name="20% - Accent4 2 4 2 2 2" xfId="11546" xr:uid="{00000000-0005-0000-0000-0000A8070000}"/>
    <cellStyle name="20% - Accent4 2 4 2 2 2 2" xfId="28678" xr:uid="{00000000-0005-0000-0000-0000A9070000}"/>
    <cellStyle name="20% - Accent4 2 4 2 2 3" xfId="16288" xr:uid="{00000000-0005-0000-0000-0000AA070000}"/>
    <cellStyle name="20% - Accent4 2 4 2 2 3 2" xfId="33379" xr:uid="{00000000-0005-0000-0000-0000AB070000}"/>
    <cellStyle name="20% - Accent4 2 4 2 2 4" xfId="22846" xr:uid="{00000000-0005-0000-0000-0000AC070000}"/>
    <cellStyle name="20% - Accent4 2 4 2 3" xfId="4928" xr:uid="{00000000-0005-0000-0000-0000AD070000}"/>
    <cellStyle name="20% - Accent4 2 4 2 3 2" xfId="11545" xr:uid="{00000000-0005-0000-0000-0000AE070000}"/>
    <cellStyle name="20% - Accent4 2 4 2 3 2 2" xfId="28677" xr:uid="{00000000-0005-0000-0000-0000AF070000}"/>
    <cellStyle name="20% - Accent4 2 4 2 3 3" xfId="16287" xr:uid="{00000000-0005-0000-0000-0000B0070000}"/>
    <cellStyle name="20% - Accent4 2 4 2 3 3 2" xfId="33378" xr:uid="{00000000-0005-0000-0000-0000B1070000}"/>
    <cellStyle name="20% - Accent4 2 4 2 3 4" xfId="22845" xr:uid="{00000000-0005-0000-0000-0000B2070000}"/>
    <cellStyle name="20% - Accent4 2 4 2 4" xfId="4777" xr:uid="{00000000-0005-0000-0000-0000B3070000}"/>
    <cellStyle name="20% - Accent4 2 4 2 4 2" xfId="11420" xr:uid="{00000000-0005-0000-0000-0000B4070000}"/>
    <cellStyle name="20% - Accent4 2 4 2 4 2 2" xfId="28552" xr:uid="{00000000-0005-0000-0000-0000B5070000}"/>
    <cellStyle name="20% - Accent4 2 4 2 4 3" xfId="16160" xr:uid="{00000000-0005-0000-0000-0000B6070000}"/>
    <cellStyle name="20% - Accent4 2 4 2 4 3 2" xfId="33251" xr:uid="{00000000-0005-0000-0000-0000B7070000}"/>
    <cellStyle name="20% - Accent4 2 4 2 4 4" xfId="22717" xr:uid="{00000000-0005-0000-0000-0000B8070000}"/>
    <cellStyle name="20% - Accent4 2 4 3" xfId="4579" xr:uid="{00000000-0005-0000-0000-0000B9070000}"/>
    <cellStyle name="20% - Accent4 2 4 3 2" xfId="11265" xr:uid="{00000000-0005-0000-0000-0000BA070000}"/>
    <cellStyle name="20% - Accent4 2 4 3 2 2" xfId="28397" xr:uid="{00000000-0005-0000-0000-0000BB070000}"/>
    <cellStyle name="20% - Accent4 2 4 3 3" xfId="16006" xr:uid="{00000000-0005-0000-0000-0000BC070000}"/>
    <cellStyle name="20% - Accent4 2 4 3 3 2" xfId="33097" xr:uid="{00000000-0005-0000-0000-0000BD070000}"/>
    <cellStyle name="20% - Accent4 2 4 3 4" xfId="22558" xr:uid="{00000000-0005-0000-0000-0000BE070000}"/>
    <cellStyle name="20% - Accent4 2 4 4" xfId="4436" xr:uid="{00000000-0005-0000-0000-0000BF070000}"/>
    <cellStyle name="20% - Accent4 2 4 4 2" xfId="11172" xr:uid="{00000000-0005-0000-0000-0000C0070000}"/>
    <cellStyle name="20% - Accent4 2 4 4 2 2" xfId="28304" xr:uid="{00000000-0005-0000-0000-0000C1070000}"/>
    <cellStyle name="20% - Accent4 2 4 4 3" xfId="15913" xr:uid="{00000000-0005-0000-0000-0000C2070000}"/>
    <cellStyle name="20% - Accent4 2 4 4 3 2" xfId="33004" xr:uid="{00000000-0005-0000-0000-0000C3070000}"/>
    <cellStyle name="20% - Accent4 2 4 4 4" xfId="22449" xr:uid="{00000000-0005-0000-0000-0000C4070000}"/>
    <cellStyle name="20% - Accent4 2 4 5" xfId="2476" xr:uid="{00000000-0005-0000-0000-0000C5070000}"/>
    <cellStyle name="20% - Accent4 2 4 5 2" xfId="20822" xr:uid="{00000000-0005-0000-0000-0000C6070000}"/>
    <cellStyle name="20% - Accent4 2 4 6" xfId="10138" xr:uid="{00000000-0005-0000-0000-0000C7070000}"/>
    <cellStyle name="20% - Accent4 2 4 6 2" xfId="27283" xr:uid="{00000000-0005-0000-0000-0000C8070000}"/>
    <cellStyle name="20% - Accent4 2 4 7" xfId="14758" xr:uid="{00000000-0005-0000-0000-0000C9070000}"/>
    <cellStyle name="20% - Accent4 2 4 7 2" xfId="31890" xr:uid="{00000000-0005-0000-0000-0000CA070000}"/>
    <cellStyle name="20% - Accent4 2 4_Active vs. Retiree" xfId="4927" xr:uid="{00000000-0005-0000-0000-0000CB070000}"/>
    <cellStyle name="20% - Accent4 2 5" xfId="2478" xr:uid="{00000000-0005-0000-0000-0000CC070000}"/>
    <cellStyle name="20% - Accent4 2 5 2" xfId="4814" xr:uid="{00000000-0005-0000-0000-0000CD070000}"/>
    <cellStyle name="20% - Accent4 2 5 2 2" xfId="11451" xr:uid="{00000000-0005-0000-0000-0000CE070000}"/>
    <cellStyle name="20% - Accent4 2 5 2 2 2" xfId="28583" xr:uid="{00000000-0005-0000-0000-0000CF070000}"/>
    <cellStyle name="20% - Accent4 2 5 2 3" xfId="16191" xr:uid="{00000000-0005-0000-0000-0000D0070000}"/>
    <cellStyle name="20% - Accent4 2 5 2 3 2" xfId="33282" xr:uid="{00000000-0005-0000-0000-0000D1070000}"/>
    <cellStyle name="20% - Accent4 2 5 2 4" xfId="22748" xr:uid="{00000000-0005-0000-0000-0000D2070000}"/>
    <cellStyle name="20% - Accent4 2 5 3" xfId="4926" xr:uid="{00000000-0005-0000-0000-0000D3070000}"/>
    <cellStyle name="20% - Accent4 2 5 3 2" xfId="11544" xr:uid="{00000000-0005-0000-0000-0000D4070000}"/>
    <cellStyle name="20% - Accent4 2 5 3 2 2" xfId="28676" xr:uid="{00000000-0005-0000-0000-0000D5070000}"/>
    <cellStyle name="20% - Accent4 2 5 3 3" xfId="16286" xr:uid="{00000000-0005-0000-0000-0000D6070000}"/>
    <cellStyle name="20% - Accent4 2 5 3 3 2" xfId="33377" xr:uid="{00000000-0005-0000-0000-0000D7070000}"/>
    <cellStyle name="20% - Accent4 2 5 3 4" xfId="22844" xr:uid="{00000000-0005-0000-0000-0000D8070000}"/>
    <cellStyle name="20% - Accent4 2 5 4" xfId="10139" xr:uid="{00000000-0005-0000-0000-0000D9070000}"/>
    <cellStyle name="20% - Accent4 2 5 4 2" xfId="27284" xr:uid="{00000000-0005-0000-0000-0000DA070000}"/>
    <cellStyle name="20% - Accent4 2 5 5" xfId="14759" xr:uid="{00000000-0005-0000-0000-0000DB070000}"/>
    <cellStyle name="20% - Accent4 2 5 5 2" xfId="31891" xr:uid="{00000000-0005-0000-0000-0000DC070000}"/>
    <cellStyle name="20% - Accent4 2 5 6" xfId="20823" xr:uid="{00000000-0005-0000-0000-0000DD070000}"/>
    <cellStyle name="20% - Accent4 2 6" xfId="2479" xr:uid="{00000000-0005-0000-0000-0000DE070000}"/>
    <cellStyle name="20% - Accent4 2 6 2" xfId="4776" xr:uid="{00000000-0005-0000-0000-0000DF070000}"/>
    <cellStyle name="20% - Accent4 2 6 2 2" xfId="11419" xr:uid="{00000000-0005-0000-0000-0000E0070000}"/>
    <cellStyle name="20% - Accent4 2 6 2 2 2" xfId="28551" xr:uid="{00000000-0005-0000-0000-0000E1070000}"/>
    <cellStyle name="20% - Accent4 2 6 2 3" xfId="16159" xr:uid="{00000000-0005-0000-0000-0000E2070000}"/>
    <cellStyle name="20% - Accent4 2 6 2 3 2" xfId="33250" xr:uid="{00000000-0005-0000-0000-0000E3070000}"/>
    <cellStyle name="20% - Accent4 2 6 2 4" xfId="22716" xr:uid="{00000000-0005-0000-0000-0000E4070000}"/>
    <cellStyle name="20% - Accent4 2 6 3" xfId="4925" xr:uid="{00000000-0005-0000-0000-0000E5070000}"/>
    <cellStyle name="20% - Accent4 2 6 3 2" xfId="11543" xr:uid="{00000000-0005-0000-0000-0000E6070000}"/>
    <cellStyle name="20% - Accent4 2 6 3 2 2" xfId="28675" xr:uid="{00000000-0005-0000-0000-0000E7070000}"/>
    <cellStyle name="20% - Accent4 2 6 3 3" xfId="16285" xr:uid="{00000000-0005-0000-0000-0000E8070000}"/>
    <cellStyle name="20% - Accent4 2 6 3 3 2" xfId="33376" xr:uid="{00000000-0005-0000-0000-0000E9070000}"/>
    <cellStyle name="20% - Accent4 2 6 3 4" xfId="22843" xr:uid="{00000000-0005-0000-0000-0000EA070000}"/>
    <cellStyle name="20% - Accent4 2 6 4" xfId="4637" xr:uid="{00000000-0005-0000-0000-0000EB070000}"/>
    <cellStyle name="20% - Accent4 2 6 4 2" xfId="11311" xr:uid="{00000000-0005-0000-0000-0000EC070000}"/>
    <cellStyle name="20% - Accent4 2 6 4 2 2" xfId="28443" xr:uid="{00000000-0005-0000-0000-0000ED070000}"/>
    <cellStyle name="20% - Accent4 2 6 4 3" xfId="16052" xr:uid="{00000000-0005-0000-0000-0000EE070000}"/>
    <cellStyle name="20% - Accent4 2 6 4 3 2" xfId="33143" xr:uid="{00000000-0005-0000-0000-0000EF070000}"/>
    <cellStyle name="20% - Accent4 2 6 4 4" xfId="22604" xr:uid="{00000000-0005-0000-0000-0000F0070000}"/>
    <cellStyle name="20% - Accent4 2 7" xfId="4380" xr:uid="{00000000-0005-0000-0000-0000F1070000}"/>
    <cellStyle name="20% - Accent4 2 7 2" xfId="4924" xr:uid="{00000000-0005-0000-0000-0000F2070000}"/>
    <cellStyle name="20% - Accent4 2 7 2 2" xfId="11542" xr:uid="{00000000-0005-0000-0000-0000F3070000}"/>
    <cellStyle name="20% - Accent4 2 7 2 2 2" xfId="28674" xr:uid="{00000000-0005-0000-0000-0000F4070000}"/>
    <cellStyle name="20% - Accent4 2 7 2 3" xfId="16284" xr:uid="{00000000-0005-0000-0000-0000F5070000}"/>
    <cellStyle name="20% - Accent4 2 7 2 3 2" xfId="33375" xr:uid="{00000000-0005-0000-0000-0000F6070000}"/>
    <cellStyle name="20% - Accent4 2 7 2 4" xfId="22842" xr:uid="{00000000-0005-0000-0000-0000F7070000}"/>
    <cellStyle name="20% - Accent4 2 8" xfId="4598" xr:uid="{00000000-0005-0000-0000-0000F8070000}"/>
    <cellStyle name="20% - Accent4 2 9" xfId="4437" xr:uid="{00000000-0005-0000-0000-0000F9070000}"/>
    <cellStyle name="20% - Accent4 2 9 2" xfId="11173" xr:uid="{00000000-0005-0000-0000-0000FA070000}"/>
    <cellStyle name="20% - Accent4 2 9 2 2" xfId="28305" xr:uid="{00000000-0005-0000-0000-0000FB070000}"/>
    <cellStyle name="20% - Accent4 2 9 3" xfId="15914" xr:uid="{00000000-0005-0000-0000-0000FC070000}"/>
    <cellStyle name="20% - Accent4 2 9 3 2" xfId="33005" xr:uid="{00000000-0005-0000-0000-0000FD070000}"/>
    <cellStyle name="20% - Accent4 2 9 4" xfId="22450" xr:uid="{00000000-0005-0000-0000-0000FE070000}"/>
    <cellStyle name="20% - Accent4 2_Active vs. Retiree" xfId="4923" xr:uid="{00000000-0005-0000-0000-0000FF070000}"/>
    <cellStyle name="20% - Accent4 3" xfId="667" xr:uid="{00000000-0005-0000-0000-000000080000}"/>
    <cellStyle name="20% - Accent4 3 2" xfId="668" xr:uid="{00000000-0005-0000-0000-000001080000}"/>
    <cellStyle name="20% - Accent4 3 2 2" xfId="8020" xr:uid="{00000000-0005-0000-0000-000002080000}"/>
    <cellStyle name="20% - Accent4 3 2 2 2" xfId="8781" xr:uid="{00000000-0005-0000-0000-000003080000}"/>
    <cellStyle name="20% - Accent4 3 2 2 2 2" xfId="14167" xr:uid="{00000000-0005-0000-0000-000004080000}"/>
    <cellStyle name="20% - Accent4 3 2 2 2 2 2" xfId="31299" xr:uid="{00000000-0005-0000-0000-000005080000}"/>
    <cellStyle name="20% - Accent4 3 2 2 2 3" xfId="18910" xr:uid="{00000000-0005-0000-0000-000006080000}"/>
    <cellStyle name="20% - Accent4 3 2 2 2 3 2" xfId="35999" xr:uid="{00000000-0005-0000-0000-000007080000}"/>
    <cellStyle name="20% - Accent4 3 2 2 2 4" xfId="26001" xr:uid="{00000000-0005-0000-0000-000008080000}"/>
    <cellStyle name="20% - Accent4 3 2 2 3" xfId="13425" xr:uid="{00000000-0005-0000-0000-000009080000}"/>
    <cellStyle name="20% - Accent4 3 2 2 3 2" xfId="30557" xr:uid="{00000000-0005-0000-0000-00000A080000}"/>
    <cellStyle name="20% - Accent4 3 2 2 4" xfId="18169" xr:uid="{00000000-0005-0000-0000-00000B080000}"/>
    <cellStyle name="20% - Accent4 3 2 2 4 2" xfId="35258" xr:uid="{00000000-0005-0000-0000-00000C080000}"/>
    <cellStyle name="20% - Accent4 3 2 2 5" xfId="25249" xr:uid="{00000000-0005-0000-0000-00000D080000}"/>
    <cellStyle name="20% - Accent4 3 2 3" xfId="8229" xr:uid="{00000000-0005-0000-0000-00000E080000}"/>
    <cellStyle name="20% - Accent4 3 2 3 2" xfId="9096" xr:uid="{00000000-0005-0000-0000-00000F080000}"/>
    <cellStyle name="20% - Accent4 3 2 3 2 2" xfId="14480" xr:uid="{00000000-0005-0000-0000-000010080000}"/>
    <cellStyle name="20% - Accent4 3 2 3 2 2 2" xfId="31612" xr:uid="{00000000-0005-0000-0000-000011080000}"/>
    <cellStyle name="20% - Accent4 3 2 3 2 3" xfId="19223" xr:uid="{00000000-0005-0000-0000-000012080000}"/>
    <cellStyle name="20% - Accent4 3 2 3 2 3 2" xfId="36312" xr:uid="{00000000-0005-0000-0000-000013080000}"/>
    <cellStyle name="20% - Accent4 3 2 3 2 4" xfId="26315" xr:uid="{00000000-0005-0000-0000-000014080000}"/>
    <cellStyle name="20% - Accent4 3 2 3 3" xfId="13623" xr:uid="{00000000-0005-0000-0000-000015080000}"/>
    <cellStyle name="20% - Accent4 3 2 3 3 2" xfId="30755" xr:uid="{00000000-0005-0000-0000-000016080000}"/>
    <cellStyle name="20% - Accent4 3 2 3 4" xfId="18367" xr:uid="{00000000-0005-0000-0000-000017080000}"/>
    <cellStyle name="20% - Accent4 3 2 3 4 2" xfId="35456" xr:uid="{00000000-0005-0000-0000-000018080000}"/>
    <cellStyle name="20% - Accent4 3 2 3 5" xfId="25453" xr:uid="{00000000-0005-0000-0000-000019080000}"/>
    <cellStyle name="20% - Accent4 3 2 4" xfId="8483" xr:uid="{00000000-0005-0000-0000-00001A080000}"/>
    <cellStyle name="20% - Accent4 3 2 4 2" xfId="13873" xr:uid="{00000000-0005-0000-0000-00001B080000}"/>
    <cellStyle name="20% - Accent4 3 2 4 2 2" xfId="31005" xr:uid="{00000000-0005-0000-0000-00001C080000}"/>
    <cellStyle name="20% - Accent4 3 2 4 3" xfId="18616" xr:uid="{00000000-0005-0000-0000-00001D080000}"/>
    <cellStyle name="20% - Accent4 3 2 4 3 2" xfId="35705" xr:uid="{00000000-0005-0000-0000-00001E080000}"/>
    <cellStyle name="20% - Accent4 3 2 4 4" xfId="25705" xr:uid="{00000000-0005-0000-0000-00001F080000}"/>
    <cellStyle name="20% - Accent4 3 2 5" xfId="2481" xr:uid="{00000000-0005-0000-0000-000020080000}"/>
    <cellStyle name="20% - Accent4 3 2 5 2" xfId="20824" xr:uid="{00000000-0005-0000-0000-000021080000}"/>
    <cellStyle name="20% - Accent4 3 2 6" xfId="10140" xr:uid="{00000000-0005-0000-0000-000022080000}"/>
    <cellStyle name="20% - Accent4 3 2 6 2" xfId="27285" xr:uid="{00000000-0005-0000-0000-000023080000}"/>
    <cellStyle name="20% - Accent4 3 2 7" xfId="14760" xr:uid="{00000000-0005-0000-0000-000024080000}"/>
    <cellStyle name="20% - Accent4 3 2 7 2" xfId="31892" xr:uid="{00000000-0005-0000-0000-000025080000}"/>
    <cellStyle name="20% - Accent4 3 2 8" xfId="19848" xr:uid="{00000000-0005-0000-0000-000026080000}"/>
    <cellStyle name="20% - Accent4 3 3" xfId="1473" xr:uid="{00000000-0005-0000-0000-000027080000}"/>
    <cellStyle name="20% - Accent4 3 3 2" xfId="8638" xr:uid="{00000000-0005-0000-0000-000028080000}"/>
    <cellStyle name="20% - Accent4 3 3 2 2" xfId="14027" xr:uid="{00000000-0005-0000-0000-000029080000}"/>
    <cellStyle name="20% - Accent4 3 3 2 2 2" xfId="31159" xr:uid="{00000000-0005-0000-0000-00002A080000}"/>
    <cellStyle name="20% - Accent4 3 3 2 3" xfId="18770" xr:uid="{00000000-0005-0000-0000-00002B080000}"/>
    <cellStyle name="20% - Accent4 3 3 2 3 2" xfId="35859" xr:uid="{00000000-0005-0000-0000-00002C080000}"/>
    <cellStyle name="20% - Accent4 3 3 2 4" xfId="25860" xr:uid="{00000000-0005-0000-0000-00002D080000}"/>
    <cellStyle name="20% - Accent4 3 3 3" xfId="2482" xr:uid="{00000000-0005-0000-0000-00002E080000}"/>
    <cellStyle name="20% - Accent4 3 3 3 2" xfId="20825" xr:uid="{00000000-0005-0000-0000-00002F080000}"/>
    <cellStyle name="20% - Accent4 3 3 4" xfId="10141" xr:uid="{00000000-0005-0000-0000-000030080000}"/>
    <cellStyle name="20% - Accent4 3 3 4 2" xfId="27286" xr:uid="{00000000-0005-0000-0000-000031080000}"/>
    <cellStyle name="20% - Accent4 3 3 5" xfId="14761" xr:uid="{00000000-0005-0000-0000-000032080000}"/>
    <cellStyle name="20% - Accent4 3 3 5 2" xfId="31893" xr:uid="{00000000-0005-0000-0000-000033080000}"/>
    <cellStyle name="20% - Accent4 3 3 6" xfId="19589" xr:uid="{00000000-0005-0000-0000-000034080000}"/>
    <cellStyle name="20% - Accent4 3 4" xfId="8139" xr:uid="{00000000-0005-0000-0000-000035080000}"/>
    <cellStyle name="20% - Accent4 3 4 2" xfId="8943" xr:uid="{00000000-0005-0000-0000-000036080000}"/>
    <cellStyle name="20% - Accent4 3 4 2 2" xfId="14328" xr:uid="{00000000-0005-0000-0000-000037080000}"/>
    <cellStyle name="20% - Accent4 3 4 2 2 2" xfId="31460" xr:uid="{00000000-0005-0000-0000-000038080000}"/>
    <cellStyle name="20% - Accent4 3 4 2 3" xfId="19071" xr:uid="{00000000-0005-0000-0000-000039080000}"/>
    <cellStyle name="20% - Accent4 3 4 2 3 2" xfId="36160" xr:uid="{00000000-0005-0000-0000-00003A080000}"/>
    <cellStyle name="20% - Accent4 3 4 2 4" xfId="26162" xr:uid="{00000000-0005-0000-0000-00003B080000}"/>
    <cellStyle name="20% - Accent4 3 4 3" xfId="13540" xr:uid="{00000000-0005-0000-0000-00003C080000}"/>
    <cellStyle name="20% - Accent4 3 4 3 2" xfId="30672" xr:uid="{00000000-0005-0000-0000-00003D080000}"/>
    <cellStyle name="20% - Accent4 3 4 4" xfId="18284" xr:uid="{00000000-0005-0000-0000-00003E080000}"/>
    <cellStyle name="20% - Accent4 3 4 4 2" xfId="35373" xr:uid="{00000000-0005-0000-0000-00003F080000}"/>
    <cellStyle name="20% - Accent4 3 4 5" xfId="25368" xr:uid="{00000000-0005-0000-0000-000040080000}"/>
    <cellStyle name="20% - Accent4 3 5" xfId="8384" xr:uid="{00000000-0005-0000-0000-000041080000}"/>
    <cellStyle name="20% - Accent4 3 5 2" xfId="13777" xr:uid="{00000000-0005-0000-0000-000042080000}"/>
    <cellStyle name="20% - Accent4 3 5 2 2" xfId="30909" xr:uid="{00000000-0005-0000-0000-000043080000}"/>
    <cellStyle name="20% - Accent4 3 5 3" xfId="18520" xr:uid="{00000000-0005-0000-0000-000044080000}"/>
    <cellStyle name="20% - Accent4 3 5 3 2" xfId="35609" xr:uid="{00000000-0005-0000-0000-000045080000}"/>
    <cellStyle name="20% - Accent4 3 5 4" xfId="25608" xr:uid="{00000000-0005-0000-0000-000046080000}"/>
    <cellStyle name="20% - Accent4 3 6" xfId="7548" xr:uid="{00000000-0005-0000-0000-000047080000}"/>
    <cellStyle name="20% - Accent4 3 6 2" xfId="13248" xr:uid="{00000000-0005-0000-0000-000048080000}"/>
    <cellStyle name="20% - Accent4 3 6 2 2" xfId="30380" xr:uid="{00000000-0005-0000-0000-000049080000}"/>
    <cellStyle name="20% - Accent4 3 6 3" xfId="17999" xr:uid="{00000000-0005-0000-0000-00004A080000}"/>
    <cellStyle name="20% - Accent4 3 6 3 2" xfId="35088" xr:uid="{00000000-0005-0000-0000-00004B080000}"/>
    <cellStyle name="20% - Accent4 3 6 4" xfId="24984" xr:uid="{00000000-0005-0000-0000-00004C080000}"/>
    <cellStyle name="20% - Accent4 3 7" xfId="2480" xr:uid="{00000000-0005-0000-0000-00004D080000}"/>
    <cellStyle name="20% - Accent4 3 8" xfId="14693" xr:uid="{00000000-0005-0000-0000-00004E080000}"/>
    <cellStyle name="20% - Accent4 3 8 2" xfId="31825" xr:uid="{00000000-0005-0000-0000-00004F080000}"/>
    <cellStyle name="20% - Accent4 3 9" xfId="19530" xr:uid="{00000000-0005-0000-0000-000050080000}"/>
    <cellStyle name="20% - Accent4 4" xfId="669" xr:uid="{00000000-0005-0000-0000-000051080000}"/>
    <cellStyle name="20% - Accent4 4 10" xfId="7619" xr:uid="{00000000-0005-0000-0000-000052080000}"/>
    <cellStyle name="20% - Accent4 4 11" xfId="2483" xr:uid="{00000000-0005-0000-0000-000053080000}"/>
    <cellStyle name="20% - Accent4 4 11 2" xfId="20826" xr:uid="{00000000-0005-0000-0000-000054080000}"/>
    <cellStyle name="20% - Accent4 4 12" xfId="10142" xr:uid="{00000000-0005-0000-0000-000055080000}"/>
    <cellStyle name="20% - Accent4 4 12 2" xfId="27287" xr:uid="{00000000-0005-0000-0000-000056080000}"/>
    <cellStyle name="20% - Accent4 4 13" xfId="14762" xr:uid="{00000000-0005-0000-0000-000057080000}"/>
    <cellStyle name="20% - Accent4 4 13 2" xfId="31894" xr:uid="{00000000-0005-0000-0000-000058080000}"/>
    <cellStyle name="20% - Accent4 4 2" xfId="2484" xr:uid="{00000000-0005-0000-0000-000059080000}"/>
    <cellStyle name="20% - Accent4 4 2 2" xfId="2485" xr:uid="{00000000-0005-0000-0000-00005A080000}"/>
    <cellStyle name="20% - Accent4 4 2 2 2" xfId="4636" xr:uid="{00000000-0005-0000-0000-00005B080000}"/>
    <cellStyle name="20% - Accent4 4 2 2 2 2" xfId="4775" xr:uid="{00000000-0005-0000-0000-00005C080000}"/>
    <cellStyle name="20% - Accent4 4 2 2 2 2 2" xfId="11418" xr:uid="{00000000-0005-0000-0000-00005D080000}"/>
    <cellStyle name="20% - Accent4 4 2 2 2 2 2 2" xfId="28550" xr:uid="{00000000-0005-0000-0000-00005E080000}"/>
    <cellStyle name="20% - Accent4 4 2 2 2 2 3" xfId="16158" xr:uid="{00000000-0005-0000-0000-00005F080000}"/>
    <cellStyle name="20% - Accent4 4 2 2 2 2 3 2" xfId="33249" xr:uid="{00000000-0005-0000-0000-000060080000}"/>
    <cellStyle name="20% - Accent4 4 2 2 2 2 4" xfId="22715" xr:uid="{00000000-0005-0000-0000-000061080000}"/>
    <cellStyle name="20% - Accent4 4 2 2 2 3" xfId="4922" xr:uid="{00000000-0005-0000-0000-000062080000}"/>
    <cellStyle name="20% - Accent4 4 2 2 2 3 2" xfId="11541" xr:uid="{00000000-0005-0000-0000-000063080000}"/>
    <cellStyle name="20% - Accent4 4 2 2 2 3 2 2" xfId="28673" xr:uid="{00000000-0005-0000-0000-000064080000}"/>
    <cellStyle name="20% - Accent4 4 2 2 2 3 3" xfId="16283" xr:uid="{00000000-0005-0000-0000-000065080000}"/>
    <cellStyle name="20% - Accent4 4 2 2 2 3 3 2" xfId="33374" xr:uid="{00000000-0005-0000-0000-000066080000}"/>
    <cellStyle name="20% - Accent4 4 2 2 2 3 4" xfId="22841" xr:uid="{00000000-0005-0000-0000-000067080000}"/>
    <cellStyle name="20% - Accent4 4 2 2 2 4" xfId="11310" xr:uid="{00000000-0005-0000-0000-000068080000}"/>
    <cellStyle name="20% - Accent4 4 2 2 2 4 2" xfId="28442" xr:uid="{00000000-0005-0000-0000-000069080000}"/>
    <cellStyle name="20% - Accent4 4 2 2 2 5" xfId="16051" xr:uid="{00000000-0005-0000-0000-00006A080000}"/>
    <cellStyle name="20% - Accent4 4 2 2 2 5 2" xfId="33142" xr:uid="{00000000-0005-0000-0000-00006B080000}"/>
    <cellStyle name="20% - Accent4 4 2 2 2 6" xfId="22603" xr:uid="{00000000-0005-0000-0000-00006C080000}"/>
    <cellStyle name="20% - Accent4 4 2 2 3" xfId="4921" xr:uid="{00000000-0005-0000-0000-00006D080000}"/>
    <cellStyle name="20% - Accent4 4 2 2 3 2" xfId="11540" xr:uid="{00000000-0005-0000-0000-00006E080000}"/>
    <cellStyle name="20% - Accent4 4 2 2 3 2 2" xfId="28672" xr:uid="{00000000-0005-0000-0000-00006F080000}"/>
    <cellStyle name="20% - Accent4 4 2 2 3 3" xfId="16282" xr:uid="{00000000-0005-0000-0000-000070080000}"/>
    <cellStyle name="20% - Accent4 4 2 2 3 3 2" xfId="33373" xr:uid="{00000000-0005-0000-0000-000071080000}"/>
    <cellStyle name="20% - Accent4 4 2 2 3 4" xfId="22840" xr:uid="{00000000-0005-0000-0000-000072080000}"/>
    <cellStyle name="20% - Accent4 4 2 2 4" xfId="4595" xr:uid="{00000000-0005-0000-0000-000073080000}"/>
    <cellStyle name="20% - Accent4 4 2 2 4 2" xfId="11277" xr:uid="{00000000-0005-0000-0000-000074080000}"/>
    <cellStyle name="20% - Accent4 4 2 2 4 2 2" xfId="28409" xr:uid="{00000000-0005-0000-0000-000075080000}"/>
    <cellStyle name="20% - Accent4 4 2 2 4 3" xfId="16018" xr:uid="{00000000-0005-0000-0000-000076080000}"/>
    <cellStyle name="20% - Accent4 4 2 2 4 3 2" xfId="33109" xr:uid="{00000000-0005-0000-0000-000077080000}"/>
    <cellStyle name="20% - Accent4 4 2 2 4 4" xfId="22570" xr:uid="{00000000-0005-0000-0000-000078080000}"/>
    <cellStyle name="20% - Accent4 4 2 2 5" xfId="10144" xr:uid="{00000000-0005-0000-0000-000079080000}"/>
    <cellStyle name="20% - Accent4 4 2 2 5 2" xfId="27289" xr:uid="{00000000-0005-0000-0000-00007A080000}"/>
    <cellStyle name="20% - Accent4 4 2 2 6" xfId="14764" xr:uid="{00000000-0005-0000-0000-00007B080000}"/>
    <cellStyle name="20% - Accent4 4 2 2 6 2" xfId="31896" xr:uid="{00000000-0005-0000-0000-00007C080000}"/>
    <cellStyle name="20% - Accent4 4 2 2 7" xfId="20828" xr:uid="{00000000-0005-0000-0000-00007D080000}"/>
    <cellStyle name="20% - Accent4 4 2 2_Active vs. Retiree" xfId="4438" xr:uid="{00000000-0005-0000-0000-00007E080000}"/>
    <cellStyle name="20% - Accent4 4 2 3" xfId="4920" xr:uid="{00000000-0005-0000-0000-00007F080000}"/>
    <cellStyle name="20% - Accent4 4 2 3 2" xfId="4574" xr:uid="{00000000-0005-0000-0000-000080080000}"/>
    <cellStyle name="20% - Accent4 4 2 3 2 2" xfId="11261" xr:uid="{00000000-0005-0000-0000-000081080000}"/>
    <cellStyle name="20% - Accent4 4 2 3 2 2 2" xfId="28393" xr:uid="{00000000-0005-0000-0000-000082080000}"/>
    <cellStyle name="20% - Accent4 4 2 3 2 3" xfId="16002" xr:uid="{00000000-0005-0000-0000-000083080000}"/>
    <cellStyle name="20% - Accent4 4 2 3 2 3 2" xfId="33093" xr:uid="{00000000-0005-0000-0000-000084080000}"/>
    <cellStyle name="20% - Accent4 4 2 3 2 4" xfId="22554" xr:uid="{00000000-0005-0000-0000-000085080000}"/>
    <cellStyle name="20% - Accent4 4 2 3 3" xfId="4813" xr:uid="{00000000-0005-0000-0000-000086080000}"/>
    <cellStyle name="20% - Accent4 4 2 3 3 2" xfId="11450" xr:uid="{00000000-0005-0000-0000-000087080000}"/>
    <cellStyle name="20% - Accent4 4 2 3 3 2 2" xfId="28582" xr:uid="{00000000-0005-0000-0000-000088080000}"/>
    <cellStyle name="20% - Accent4 4 2 3 3 3" xfId="16190" xr:uid="{00000000-0005-0000-0000-000089080000}"/>
    <cellStyle name="20% - Accent4 4 2 3 3 3 2" xfId="33281" xr:uid="{00000000-0005-0000-0000-00008A080000}"/>
    <cellStyle name="20% - Accent4 4 2 3 3 4" xfId="22747" xr:uid="{00000000-0005-0000-0000-00008B080000}"/>
    <cellStyle name="20% - Accent4 4 2 3 4" xfId="11539" xr:uid="{00000000-0005-0000-0000-00008C080000}"/>
    <cellStyle name="20% - Accent4 4 2 3 4 2" xfId="28671" xr:uid="{00000000-0005-0000-0000-00008D080000}"/>
    <cellStyle name="20% - Accent4 4 2 3 5" xfId="16281" xr:uid="{00000000-0005-0000-0000-00008E080000}"/>
    <cellStyle name="20% - Accent4 4 2 3 5 2" xfId="33372" xr:uid="{00000000-0005-0000-0000-00008F080000}"/>
    <cellStyle name="20% - Accent4 4 2 3 6" xfId="22839" xr:uid="{00000000-0005-0000-0000-000090080000}"/>
    <cellStyle name="20% - Accent4 4 2 4" xfId="4919" xr:uid="{00000000-0005-0000-0000-000091080000}"/>
    <cellStyle name="20% - Accent4 4 2 4 2" xfId="11538" xr:uid="{00000000-0005-0000-0000-000092080000}"/>
    <cellStyle name="20% - Accent4 4 2 4 2 2" xfId="28670" xr:uid="{00000000-0005-0000-0000-000093080000}"/>
    <cellStyle name="20% - Accent4 4 2 4 3" xfId="16280" xr:uid="{00000000-0005-0000-0000-000094080000}"/>
    <cellStyle name="20% - Accent4 4 2 4 3 2" xfId="33371" xr:uid="{00000000-0005-0000-0000-000095080000}"/>
    <cellStyle name="20% - Accent4 4 2 4 4" xfId="22838" xr:uid="{00000000-0005-0000-0000-000096080000}"/>
    <cellStyle name="20% - Accent4 4 2 5" xfId="4635" xr:uid="{00000000-0005-0000-0000-000097080000}"/>
    <cellStyle name="20% - Accent4 4 2 5 2" xfId="11309" xr:uid="{00000000-0005-0000-0000-000098080000}"/>
    <cellStyle name="20% - Accent4 4 2 5 2 2" xfId="28441" xr:uid="{00000000-0005-0000-0000-000099080000}"/>
    <cellStyle name="20% - Accent4 4 2 5 3" xfId="16050" xr:uid="{00000000-0005-0000-0000-00009A080000}"/>
    <cellStyle name="20% - Accent4 4 2 5 3 2" xfId="33141" xr:uid="{00000000-0005-0000-0000-00009B080000}"/>
    <cellStyle name="20% - Accent4 4 2 5 4" xfId="22602" xr:uid="{00000000-0005-0000-0000-00009C080000}"/>
    <cellStyle name="20% - Accent4 4 2 6" xfId="10143" xr:uid="{00000000-0005-0000-0000-00009D080000}"/>
    <cellStyle name="20% - Accent4 4 2 6 2" xfId="27288" xr:uid="{00000000-0005-0000-0000-00009E080000}"/>
    <cellStyle name="20% - Accent4 4 2 7" xfId="14763" xr:uid="{00000000-0005-0000-0000-00009F080000}"/>
    <cellStyle name="20% - Accent4 4 2 7 2" xfId="31895" xr:uid="{00000000-0005-0000-0000-0000A0080000}"/>
    <cellStyle name="20% - Accent4 4 2 8" xfId="20827" xr:uid="{00000000-0005-0000-0000-0000A1080000}"/>
    <cellStyle name="20% - Accent4 4 2_Active vs. Retiree" xfId="4774" xr:uid="{00000000-0005-0000-0000-0000A2080000}"/>
    <cellStyle name="20% - Accent4 4 3" xfId="2486" xr:uid="{00000000-0005-0000-0000-0000A3080000}"/>
    <cellStyle name="20% - Accent4 4 3 2" xfId="4918" xr:uid="{00000000-0005-0000-0000-0000A4080000}"/>
    <cellStyle name="20% - Accent4 4 3 2 2" xfId="4917" xr:uid="{00000000-0005-0000-0000-0000A5080000}"/>
    <cellStyle name="20% - Accent4 4 3 2 2 2" xfId="11536" xr:uid="{00000000-0005-0000-0000-0000A6080000}"/>
    <cellStyle name="20% - Accent4 4 3 2 2 2 2" xfId="28668" xr:uid="{00000000-0005-0000-0000-0000A7080000}"/>
    <cellStyle name="20% - Accent4 4 3 2 2 3" xfId="16278" xr:uid="{00000000-0005-0000-0000-0000A8080000}"/>
    <cellStyle name="20% - Accent4 4 3 2 2 3 2" xfId="33369" xr:uid="{00000000-0005-0000-0000-0000A9080000}"/>
    <cellStyle name="20% - Accent4 4 3 2 2 4" xfId="22836" xr:uid="{00000000-0005-0000-0000-0000AA080000}"/>
    <cellStyle name="20% - Accent4 4 3 2 3" xfId="4592" xr:uid="{00000000-0005-0000-0000-0000AB080000}"/>
    <cellStyle name="20% - Accent4 4 3 2 3 2" xfId="11275" xr:uid="{00000000-0005-0000-0000-0000AC080000}"/>
    <cellStyle name="20% - Accent4 4 3 2 3 2 2" xfId="28407" xr:uid="{00000000-0005-0000-0000-0000AD080000}"/>
    <cellStyle name="20% - Accent4 4 3 2 3 3" xfId="16016" xr:uid="{00000000-0005-0000-0000-0000AE080000}"/>
    <cellStyle name="20% - Accent4 4 3 2 3 3 2" xfId="33107" xr:uid="{00000000-0005-0000-0000-0000AF080000}"/>
    <cellStyle name="20% - Accent4 4 3 2 3 4" xfId="22568" xr:uid="{00000000-0005-0000-0000-0000B0080000}"/>
    <cellStyle name="20% - Accent4 4 3 2 4" xfId="11537" xr:uid="{00000000-0005-0000-0000-0000B1080000}"/>
    <cellStyle name="20% - Accent4 4 3 2 4 2" xfId="28669" xr:uid="{00000000-0005-0000-0000-0000B2080000}"/>
    <cellStyle name="20% - Accent4 4 3 2 5" xfId="16279" xr:uid="{00000000-0005-0000-0000-0000B3080000}"/>
    <cellStyle name="20% - Accent4 4 3 2 5 2" xfId="33370" xr:uid="{00000000-0005-0000-0000-0000B4080000}"/>
    <cellStyle name="20% - Accent4 4 3 2 6" xfId="22837" xr:uid="{00000000-0005-0000-0000-0000B5080000}"/>
    <cellStyle name="20% - Accent4 4 3 3" xfId="4439" xr:uid="{00000000-0005-0000-0000-0000B6080000}"/>
    <cellStyle name="20% - Accent4 4 3 3 2" xfId="11174" xr:uid="{00000000-0005-0000-0000-0000B7080000}"/>
    <cellStyle name="20% - Accent4 4 3 3 2 2" xfId="28306" xr:uid="{00000000-0005-0000-0000-0000B8080000}"/>
    <cellStyle name="20% - Accent4 4 3 3 3" xfId="15915" xr:uid="{00000000-0005-0000-0000-0000B9080000}"/>
    <cellStyle name="20% - Accent4 4 3 3 3 2" xfId="33006" xr:uid="{00000000-0005-0000-0000-0000BA080000}"/>
    <cellStyle name="20% - Accent4 4 3 3 4" xfId="22451" xr:uid="{00000000-0005-0000-0000-0000BB080000}"/>
    <cellStyle name="20% - Accent4 4 3 4" xfId="4916" xr:uid="{00000000-0005-0000-0000-0000BC080000}"/>
    <cellStyle name="20% - Accent4 4 3 4 2" xfId="11535" xr:uid="{00000000-0005-0000-0000-0000BD080000}"/>
    <cellStyle name="20% - Accent4 4 3 4 2 2" xfId="28667" xr:uid="{00000000-0005-0000-0000-0000BE080000}"/>
    <cellStyle name="20% - Accent4 4 3 4 3" xfId="16277" xr:uid="{00000000-0005-0000-0000-0000BF080000}"/>
    <cellStyle name="20% - Accent4 4 3 4 3 2" xfId="33368" xr:uid="{00000000-0005-0000-0000-0000C0080000}"/>
    <cellStyle name="20% - Accent4 4 3 4 4" xfId="22835" xr:uid="{00000000-0005-0000-0000-0000C1080000}"/>
    <cellStyle name="20% - Accent4 4 3 5" xfId="10145" xr:uid="{00000000-0005-0000-0000-0000C2080000}"/>
    <cellStyle name="20% - Accent4 4 3 5 2" xfId="27290" xr:uid="{00000000-0005-0000-0000-0000C3080000}"/>
    <cellStyle name="20% - Accent4 4 3 6" xfId="14765" xr:uid="{00000000-0005-0000-0000-0000C4080000}"/>
    <cellStyle name="20% - Accent4 4 3 6 2" xfId="31897" xr:uid="{00000000-0005-0000-0000-0000C5080000}"/>
    <cellStyle name="20% - Accent4 4 3 7" xfId="20829" xr:uid="{00000000-0005-0000-0000-0000C6080000}"/>
    <cellStyle name="20% - Accent4 4 3_Active vs. Retiree" xfId="4573" xr:uid="{00000000-0005-0000-0000-0000C7080000}"/>
    <cellStyle name="20% - Accent4 4 4" xfId="2487" xr:uid="{00000000-0005-0000-0000-0000C8080000}"/>
    <cellStyle name="20% - Accent4 4 4 2" xfId="4915" xr:uid="{00000000-0005-0000-0000-0000C9080000}"/>
    <cellStyle name="20% - Accent4 4 4 2 2" xfId="4634" xr:uid="{00000000-0005-0000-0000-0000CA080000}"/>
    <cellStyle name="20% - Accent4 4 4 2 2 2" xfId="11308" xr:uid="{00000000-0005-0000-0000-0000CB080000}"/>
    <cellStyle name="20% - Accent4 4 4 2 2 2 2" xfId="28440" xr:uid="{00000000-0005-0000-0000-0000CC080000}"/>
    <cellStyle name="20% - Accent4 4 4 2 2 3" xfId="16049" xr:uid="{00000000-0005-0000-0000-0000CD080000}"/>
    <cellStyle name="20% - Accent4 4 4 2 2 3 2" xfId="33140" xr:uid="{00000000-0005-0000-0000-0000CE080000}"/>
    <cellStyle name="20% - Accent4 4 4 2 2 4" xfId="22601" xr:uid="{00000000-0005-0000-0000-0000CF080000}"/>
    <cellStyle name="20% - Accent4 4 4 2 3" xfId="4773" xr:uid="{00000000-0005-0000-0000-0000D0080000}"/>
    <cellStyle name="20% - Accent4 4 4 2 3 2" xfId="11417" xr:uid="{00000000-0005-0000-0000-0000D1080000}"/>
    <cellStyle name="20% - Accent4 4 4 2 3 2 2" xfId="28549" xr:uid="{00000000-0005-0000-0000-0000D2080000}"/>
    <cellStyle name="20% - Accent4 4 4 2 3 3" xfId="16157" xr:uid="{00000000-0005-0000-0000-0000D3080000}"/>
    <cellStyle name="20% - Accent4 4 4 2 3 3 2" xfId="33248" xr:uid="{00000000-0005-0000-0000-0000D4080000}"/>
    <cellStyle name="20% - Accent4 4 4 2 3 4" xfId="22714" xr:uid="{00000000-0005-0000-0000-0000D5080000}"/>
    <cellStyle name="20% - Accent4 4 4 2 4" xfId="11534" xr:uid="{00000000-0005-0000-0000-0000D6080000}"/>
    <cellStyle name="20% - Accent4 4 4 2 4 2" xfId="28666" xr:uid="{00000000-0005-0000-0000-0000D7080000}"/>
    <cellStyle name="20% - Accent4 4 4 2 5" xfId="16276" xr:uid="{00000000-0005-0000-0000-0000D8080000}"/>
    <cellStyle name="20% - Accent4 4 4 2 5 2" xfId="33367" xr:uid="{00000000-0005-0000-0000-0000D9080000}"/>
    <cellStyle name="20% - Accent4 4 4 2 6" xfId="22834" xr:uid="{00000000-0005-0000-0000-0000DA080000}"/>
    <cellStyle name="20% - Accent4 4 4 3" xfId="4914" xr:uid="{00000000-0005-0000-0000-0000DB080000}"/>
    <cellStyle name="20% - Accent4 4 4 3 2" xfId="11533" xr:uid="{00000000-0005-0000-0000-0000DC080000}"/>
    <cellStyle name="20% - Accent4 4 4 3 2 2" xfId="28665" xr:uid="{00000000-0005-0000-0000-0000DD080000}"/>
    <cellStyle name="20% - Accent4 4 4 3 3" xfId="16275" xr:uid="{00000000-0005-0000-0000-0000DE080000}"/>
    <cellStyle name="20% - Accent4 4 4 3 3 2" xfId="33366" xr:uid="{00000000-0005-0000-0000-0000DF080000}"/>
    <cellStyle name="20% - Accent4 4 4 3 4" xfId="22833" xr:uid="{00000000-0005-0000-0000-0000E0080000}"/>
    <cellStyle name="20% - Accent4 4 4 4" xfId="4913" xr:uid="{00000000-0005-0000-0000-0000E1080000}"/>
    <cellStyle name="20% - Accent4 4 4 4 2" xfId="11532" xr:uid="{00000000-0005-0000-0000-0000E2080000}"/>
    <cellStyle name="20% - Accent4 4 4 4 2 2" xfId="28664" xr:uid="{00000000-0005-0000-0000-0000E3080000}"/>
    <cellStyle name="20% - Accent4 4 4 4 3" xfId="16274" xr:uid="{00000000-0005-0000-0000-0000E4080000}"/>
    <cellStyle name="20% - Accent4 4 4 4 3 2" xfId="33365" xr:uid="{00000000-0005-0000-0000-0000E5080000}"/>
    <cellStyle name="20% - Accent4 4 4 4 4" xfId="22832" xr:uid="{00000000-0005-0000-0000-0000E6080000}"/>
    <cellStyle name="20% - Accent4 4 4 5" xfId="10146" xr:uid="{00000000-0005-0000-0000-0000E7080000}"/>
    <cellStyle name="20% - Accent4 4 4 5 2" xfId="27291" xr:uid="{00000000-0005-0000-0000-0000E8080000}"/>
    <cellStyle name="20% - Accent4 4 4 6" xfId="14766" xr:uid="{00000000-0005-0000-0000-0000E9080000}"/>
    <cellStyle name="20% - Accent4 4 4 6 2" xfId="31898" xr:uid="{00000000-0005-0000-0000-0000EA080000}"/>
    <cellStyle name="20% - Accent4 4 4 7" xfId="20830" xr:uid="{00000000-0005-0000-0000-0000EB080000}"/>
    <cellStyle name="20% - Accent4 4 4_Active vs. Retiree" xfId="4588" xr:uid="{00000000-0005-0000-0000-0000EC080000}"/>
    <cellStyle name="20% - Accent4 4 5" xfId="2488" xr:uid="{00000000-0005-0000-0000-0000ED080000}"/>
    <cellStyle name="20% - Accent4 4 5 2" xfId="4912" xr:uid="{00000000-0005-0000-0000-0000EE080000}"/>
    <cellStyle name="20% - Accent4 4 5 2 2" xfId="11531" xr:uid="{00000000-0005-0000-0000-0000EF080000}"/>
    <cellStyle name="20% - Accent4 4 5 2 2 2" xfId="28663" xr:uid="{00000000-0005-0000-0000-0000F0080000}"/>
    <cellStyle name="20% - Accent4 4 5 2 3" xfId="16273" xr:uid="{00000000-0005-0000-0000-0000F1080000}"/>
    <cellStyle name="20% - Accent4 4 5 2 3 2" xfId="33364" xr:uid="{00000000-0005-0000-0000-0000F2080000}"/>
    <cellStyle name="20% - Accent4 4 5 2 4" xfId="22831" xr:uid="{00000000-0005-0000-0000-0000F3080000}"/>
    <cellStyle name="20% - Accent4 4 5 3" xfId="4572" xr:uid="{00000000-0005-0000-0000-0000F4080000}"/>
    <cellStyle name="20% - Accent4 4 5 3 2" xfId="11260" xr:uid="{00000000-0005-0000-0000-0000F5080000}"/>
    <cellStyle name="20% - Accent4 4 5 3 2 2" xfId="28392" xr:uid="{00000000-0005-0000-0000-0000F6080000}"/>
    <cellStyle name="20% - Accent4 4 5 3 3" xfId="16001" xr:uid="{00000000-0005-0000-0000-0000F7080000}"/>
    <cellStyle name="20% - Accent4 4 5 3 3 2" xfId="33092" xr:uid="{00000000-0005-0000-0000-0000F8080000}"/>
    <cellStyle name="20% - Accent4 4 5 3 4" xfId="22553" xr:uid="{00000000-0005-0000-0000-0000F9080000}"/>
    <cellStyle name="20% - Accent4 4 5 4" xfId="4440" xr:uid="{00000000-0005-0000-0000-0000FA080000}"/>
    <cellStyle name="20% - Accent4 4 5 4 2" xfId="11175" xr:uid="{00000000-0005-0000-0000-0000FB080000}"/>
    <cellStyle name="20% - Accent4 4 5 4 2 2" xfId="28307" xr:uid="{00000000-0005-0000-0000-0000FC080000}"/>
    <cellStyle name="20% - Accent4 4 5 4 3" xfId="15916" xr:uid="{00000000-0005-0000-0000-0000FD080000}"/>
    <cellStyle name="20% - Accent4 4 5 4 3 2" xfId="33007" xr:uid="{00000000-0005-0000-0000-0000FE080000}"/>
    <cellStyle name="20% - Accent4 4 5 4 4" xfId="22452" xr:uid="{00000000-0005-0000-0000-0000FF080000}"/>
    <cellStyle name="20% - Accent4 4 6" xfId="4812" xr:uid="{00000000-0005-0000-0000-000000090000}"/>
    <cellStyle name="20% - Accent4 4 6 2" xfId="4911" xr:uid="{00000000-0005-0000-0000-000001090000}"/>
    <cellStyle name="20% - Accent4 4 6 2 2" xfId="11530" xr:uid="{00000000-0005-0000-0000-000002090000}"/>
    <cellStyle name="20% - Accent4 4 6 2 2 2" xfId="28662" xr:uid="{00000000-0005-0000-0000-000003090000}"/>
    <cellStyle name="20% - Accent4 4 6 2 3" xfId="16272" xr:uid="{00000000-0005-0000-0000-000004090000}"/>
    <cellStyle name="20% - Accent4 4 6 2 3 2" xfId="33363" xr:uid="{00000000-0005-0000-0000-000005090000}"/>
    <cellStyle name="20% - Accent4 4 6 2 4" xfId="22830" xr:uid="{00000000-0005-0000-0000-000006090000}"/>
    <cellStyle name="20% - Accent4 4 6 3" xfId="4633" xr:uid="{00000000-0005-0000-0000-000007090000}"/>
    <cellStyle name="20% - Accent4 4 6 3 2" xfId="11307" xr:uid="{00000000-0005-0000-0000-000008090000}"/>
    <cellStyle name="20% - Accent4 4 6 3 2 2" xfId="28439" xr:uid="{00000000-0005-0000-0000-000009090000}"/>
    <cellStyle name="20% - Accent4 4 6 3 3" xfId="16048" xr:uid="{00000000-0005-0000-0000-00000A090000}"/>
    <cellStyle name="20% - Accent4 4 6 3 3 2" xfId="33139" xr:uid="{00000000-0005-0000-0000-00000B090000}"/>
    <cellStyle name="20% - Accent4 4 6 3 4" xfId="22600" xr:uid="{00000000-0005-0000-0000-00000C090000}"/>
    <cellStyle name="20% - Accent4 4 6 4" xfId="11449" xr:uid="{00000000-0005-0000-0000-00000D090000}"/>
    <cellStyle name="20% - Accent4 4 6 4 2" xfId="28581" xr:uid="{00000000-0005-0000-0000-00000E090000}"/>
    <cellStyle name="20% - Accent4 4 6 5" xfId="16189" xr:uid="{00000000-0005-0000-0000-00000F090000}"/>
    <cellStyle name="20% - Accent4 4 6 5 2" xfId="33280" xr:uid="{00000000-0005-0000-0000-000010090000}"/>
    <cellStyle name="20% - Accent4 4 6 6" xfId="22746" xr:uid="{00000000-0005-0000-0000-000011090000}"/>
    <cellStyle name="20% - Accent4 4 7" xfId="4772" xr:uid="{00000000-0005-0000-0000-000012090000}"/>
    <cellStyle name="20% - Accent4 4 7 2" xfId="11416" xr:uid="{00000000-0005-0000-0000-000013090000}"/>
    <cellStyle name="20% - Accent4 4 7 2 2" xfId="28548" xr:uid="{00000000-0005-0000-0000-000014090000}"/>
    <cellStyle name="20% - Accent4 4 7 3" xfId="16156" xr:uid="{00000000-0005-0000-0000-000015090000}"/>
    <cellStyle name="20% - Accent4 4 7 3 2" xfId="33247" xr:uid="{00000000-0005-0000-0000-000016090000}"/>
    <cellStyle name="20% - Accent4 4 7 4" xfId="22713" xr:uid="{00000000-0005-0000-0000-000017090000}"/>
    <cellStyle name="20% - Accent4 4 8" xfId="4910" xr:uid="{00000000-0005-0000-0000-000018090000}"/>
    <cellStyle name="20% - Accent4 4 8 2" xfId="11529" xr:uid="{00000000-0005-0000-0000-000019090000}"/>
    <cellStyle name="20% - Accent4 4 8 2 2" xfId="28661" xr:uid="{00000000-0005-0000-0000-00001A090000}"/>
    <cellStyle name="20% - Accent4 4 8 3" xfId="16271" xr:uid="{00000000-0005-0000-0000-00001B090000}"/>
    <cellStyle name="20% - Accent4 4 8 3 2" xfId="33362" xr:uid="{00000000-0005-0000-0000-00001C090000}"/>
    <cellStyle name="20% - Accent4 4 8 4" xfId="22829" xr:uid="{00000000-0005-0000-0000-00001D090000}"/>
    <cellStyle name="20% - Accent4 4 9" xfId="7736" xr:uid="{00000000-0005-0000-0000-00001E090000}"/>
    <cellStyle name="20% - Accent4 4_Active vs. Retiree" xfId="4909" xr:uid="{00000000-0005-0000-0000-00001F090000}"/>
    <cellStyle name="20% - Accent4 5" xfId="2489" xr:uid="{00000000-0005-0000-0000-000020090000}"/>
    <cellStyle name="20% - Accent4 6" xfId="2490" xr:uid="{00000000-0005-0000-0000-000021090000}"/>
    <cellStyle name="20% - Accent4 6 2" xfId="4908" xr:uid="{00000000-0005-0000-0000-000022090000}"/>
    <cellStyle name="20% - Accent4 6 2 2" xfId="4571" xr:uid="{00000000-0005-0000-0000-000023090000}"/>
    <cellStyle name="20% - Accent4 6 2 2 2" xfId="11259" xr:uid="{00000000-0005-0000-0000-000024090000}"/>
    <cellStyle name="20% - Accent4 6 2 2 2 2" xfId="28391" xr:uid="{00000000-0005-0000-0000-000025090000}"/>
    <cellStyle name="20% - Accent4 6 2 2 3" xfId="16000" xr:uid="{00000000-0005-0000-0000-000026090000}"/>
    <cellStyle name="20% - Accent4 6 2 2 3 2" xfId="33091" xr:uid="{00000000-0005-0000-0000-000027090000}"/>
    <cellStyle name="20% - Accent4 6 2 2 4" xfId="22552" xr:uid="{00000000-0005-0000-0000-000028090000}"/>
    <cellStyle name="20% - Accent4 6 2 3" xfId="4811" xr:uid="{00000000-0005-0000-0000-000029090000}"/>
    <cellStyle name="20% - Accent4 6 2 3 2" xfId="11448" xr:uid="{00000000-0005-0000-0000-00002A090000}"/>
    <cellStyle name="20% - Accent4 6 2 3 2 2" xfId="28580" xr:uid="{00000000-0005-0000-0000-00002B090000}"/>
    <cellStyle name="20% - Accent4 6 2 3 3" xfId="16188" xr:uid="{00000000-0005-0000-0000-00002C090000}"/>
    <cellStyle name="20% - Accent4 6 2 3 3 2" xfId="33279" xr:uid="{00000000-0005-0000-0000-00002D090000}"/>
    <cellStyle name="20% - Accent4 6 2 3 4" xfId="22745" xr:uid="{00000000-0005-0000-0000-00002E090000}"/>
    <cellStyle name="20% - Accent4 6 2 4" xfId="11528" xr:uid="{00000000-0005-0000-0000-00002F090000}"/>
    <cellStyle name="20% - Accent4 6 2 4 2" xfId="28660" xr:uid="{00000000-0005-0000-0000-000030090000}"/>
    <cellStyle name="20% - Accent4 6 2 5" xfId="16270" xr:uid="{00000000-0005-0000-0000-000031090000}"/>
    <cellStyle name="20% - Accent4 6 2 5 2" xfId="33361" xr:uid="{00000000-0005-0000-0000-000032090000}"/>
    <cellStyle name="20% - Accent4 6 2 6" xfId="22828" xr:uid="{00000000-0005-0000-0000-000033090000}"/>
    <cellStyle name="20% - Accent4 6 3" xfId="4907" xr:uid="{00000000-0005-0000-0000-000034090000}"/>
    <cellStyle name="20% - Accent4 6 3 2" xfId="11527" xr:uid="{00000000-0005-0000-0000-000035090000}"/>
    <cellStyle name="20% - Accent4 6 3 2 2" xfId="28659" xr:uid="{00000000-0005-0000-0000-000036090000}"/>
    <cellStyle name="20% - Accent4 6 3 3" xfId="16269" xr:uid="{00000000-0005-0000-0000-000037090000}"/>
    <cellStyle name="20% - Accent4 6 3 3 2" xfId="33360" xr:uid="{00000000-0005-0000-0000-000038090000}"/>
    <cellStyle name="20% - Accent4 6 3 4" xfId="22827" xr:uid="{00000000-0005-0000-0000-000039090000}"/>
    <cellStyle name="20% - Accent4 6 4" xfId="4632" xr:uid="{00000000-0005-0000-0000-00003A090000}"/>
    <cellStyle name="20% - Accent4 6 4 2" xfId="11306" xr:uid="{00000000-0005-0000-0000-00003B090000}"/>
    <cellStyle name="20% - Accent4 6 4 2 2" xfId="28438" xr:uid="{00000000-0005-0000-0000-00003C090000}"/>
    <cellStyle name="20% - Accent4 6 4 3" xfId="16047" xr:uid="{00000000-0005-0000-0000-00003D090000}"/>
    <cellStyle name="20% - Accent4 6 4 3 2" xfId="33138" xr:uid="{00000000-0005-0000-0000-00003E090000}"/>
    <cellStyle name="20% - Accent4 6 4 4" xfId="22599" xr:uid="{00000000-0005-0000-0000-00003F090000}"/>
    <cellStyle name="20% - Accent4 6 5" xfId="4441" xr:uid="{00000000-0005-0000-0000-000040090000}"/>
    <cellStyle name="20% - Accent4 6 5 2" xfId="11176" xr:uid="{00000000-0005-0000-0000-000041090000}"/>
    <cellStyle name="20% - Accent4 6 5 2 2" xfId="28308" xr:uid="{00000000-0005-0000-0000-000042090000}"/>
    <cellStyle name="20% - Accent4 6 5 3" xfId="15917" xr:uid="{00000000-0005-0000-0000-000043090000}"/>
    <cellStyle name="20% - Accent4 6 5 3 2" xfId="33008" xr:uid="{00000000-0005-0000-0000-000044090000}"/>
    <cellStyle name="20% - Accent4 6 5 4" xfId="22453" xr:uid="{00000000-0005-0000-0000-000045090000}"/>
    <cellStyle name="20% - Accent4 6_Active vs. Retiree" xfId="4771" xr:uid="{00000000-0005-0000-0000-000046090000}"/>
    <cellStyle name="20% - Accent4 7" xfId="4306" xr:uid="{00000000-0005-0000-0000-000047090000}"/>
    <cellStyle name="20% - Accent4 7 2" xfId="4906" xr:uid="{00000000-0005-0000-0000-000048090000}"/>
    <cellStyle name="20% - Accent4 7 2 2" xfId="11526" xr:uid="{00000000-0005-0000-0000-000049090000}"/>
    <cellStyle name="20% - Accent4 7 2 2 2" xfId="28658" xr:uid="{00000000-0005-0000-0000-00004A090000}"/>
    <cellStyle name="20% - Accent4 7 2 3" xfId="16268" xr:uid="{00000000-0005-0000-0000-00004B090000}"/>
    <cellStyle name="20% - Accent4 7 2 3 2" xfId="33359" xr:uid="{00000000-0005-0000-0000-00004C090000}"/>
    <cellStyle name="20% - Accent4 7 2 4" xfId="22826" xr:uid="{00000000-0005-0000-0000-00004D090000}"/>
    <cellStyle name="20% - Accent4 7 3" xfId="4905" xr:uid="{00000000-0005-0000-0000-00004E090000}"/>
    <cellStyle name="20% - Accent4 7 3 2" xfId="11525" xr:uid="{00000000-0005-0000-0000-00004F090000}"/>
    <cellStyle name="20% - Accent4 7 3 2 2" xfId="28657" xr:uid="{00000000-0005-0000-0000-000050090000}"/>
    <cellStyle name="20% - Accent4 7 3 3" xfId="16267" xr:uid="{00000000-0005-0000-0000-000051090000}"/>
    <cellStyle name="20% - Accent4 7 3 3 2" xfId="33358" xr:uid="{00000000-0005-0000-0000-000052090000}"/>
    <cellStyle name="20% - Accent4 7 3 4" xfId="22825" xr:uid="{00000000-0005-0000-0000-000053090000}"/>
    <cellStyle name="20% - Accent4 7 4" xfId="4810" xr:uid="{00000000-0005-0000-0000-000054090000}"/>
    <cellStyle name="20% - Accent4 7 4 2" xfId="11447" xr:uid="{00000000-0005-0000-0000-000055090000}"/>
    <cellStyle name="20% - Accent4 7 4 2 2" xfId="28579" xr:uid="{00000000-0005-0000-0000-000056090000}"/>
    <cellStyle name="20% - Accent4 7 4 3" xfId="16187" xr:uid="{00000000-0005-0000-0000-000057090000}"/>
    <cellStyle name="20% - Accent4 7 4 3 2" xfId="33278" xr:uid="{00000000-0005-0000-0000-000058090000}"/>
    <cellStyle name="20% - Accent4 7 4 4" xfId="22744" xr:uid="{00000000-0005-0000-0000-000059090000}"/>
    <cellStyle name="20% - Accent4 8" xfId="4582" xr:uid="{00000000-0005-0000-0000-00005A090000}"/>
    <cellStyle name="20% - Accent4 8 2" xfId="4442" xr:uid="{00000000-0005-0000-0000-00005B090000}"/>
    <cellStyle name="20% - Accent4 8 2 2" xfId="11177" xr:uid="{00000000-0005-0000-0000-00005C090000}"/>
    <cellStyle name="20% - Accent4 8 2 2 2" xfId="28309" xr:uid="{00000000-0005-0000-0000-00005D090000}"/>
    <cellStyle name="20% - Accent4 8 2 3" xfId="15918" xr:uid="{00000000-0005-0000-0000-00005E090000}"/>
    <cellStyle name="20% - Accent4 8 2 3 2" xfId="33009" xr:uid="{00000000-0005-0000-0000-00005F090000}"/>
    <cellStyle name="20% - Accent4 8 2 4" xfId="22454" xr:uid="{00000000-0005-0000-0000-000060090000}"/>
    <cellStyle name="20% - Accent4 8 3" xfId="4904" xr:uid="{00000000-0005-0000-0000-000061090000}"/>
    <cellStyle name="20% - Accent4 8 3 2" xfId="11524" xr:uid="{00000000-0005-0000-0000-000062090000}"/>
    <cellStyle name="20% - Accent4 8 3 2 2" xfId="28656" xr:uid="{00000000-0005-0000-0000-000063090000}"/>
    <cellStyle name="20% - Accent4 8 3 3" xfId="16266" xr:uid="{00000000-0005-0000-0000-000064090000}"/>
    <cellStyle name="20% - Accent4 8 3 3 2" xfId="33357" xr:uid="{00000000-0005-0000-0000-000065090000}"/>
    <cellStyle name="20% - Accent4 8 3 4" xfId="22824" xr:uid="{00000000-0005-0000-0000-000066090000}"/>
    <cellStyle name="20% - Accent4 8 4" xfId="11268" xr:uid="{00000000-0005-0000-0000-000067090000}"/>
    <cellStyle name="20% - Accent4 8 4 2" xfId="28400" xr:uid="{00000000-0005-0000-0000-000068090000}"/>
    <cellStyle name="20% - Accent4 8 5" xfId="16009" xr:uid="{00000000-0005-0000-0000-000069090000}"/>
    <cellStyle name="20% - Accent4 8 5 2" xfId="33100" xr:uid="{00000000-0005-0000-0000-00006A090000}"/>
    <cellStyle name="20% - Accent4 8 6" xfId="22561" xr:uid="{00000000-0005-0000-0000-00006B090000}"/>
    <cellStyle name="20% - Accent4 9" xfId="4570" xr:uid="{00000000-0005-0000-0000-00006C090000}"/>
    <cellStyle name="20% - Accent5" xfId="1335" builtinId="46" customBuiltin="1"/>
    <cellStyle name="20% - Accent5 10" xfId="4809" xr:uid="{00000000-0005-0000-0000-00006E090000}"/>
    <cellStyle name="20% - Accent5 11" xfId="4903" xr:uid="{00000000-0005-0000-0000-00006F090000}"/>
    <cellStyle name="20% - Accent5 11 2" xfId="11523" xr:uid="{00000000-0005-0000-0000-000070090000}"/>
    <cellStyle name="20% - Accent5 11 2 2" xfId="28655" xr:uid="{00000000-0005-0000-0000-000071090000}"/>
    <cellStyle name="20% - Accent5 11 3" xfId="16265" xr:uid="{00000000-0005-0000-0000-000072090000}"/>
    <cellStyle name="20% - Accent5 11 3 2" xfId="33356" xr:uid="{00000000-0005-0000-0000-000073090000}"/>
    <cellStyle name="20% - Accent5 11 4" xfId="22823" xr:uid="{00000000-0005-0000-0000-000074090000}"/>
    <cellStyle name="20% - Accent5 12" xfId="4553" xr:uid="{00000000-0005-0000-0000-000075090000}"/>
    <cellStyle name="20% - Accent5 13" xfId="4293" xr:uid="{00000000-0005-0000-0000-000076090000}"/>
    <cellStyle name="20% - Accent5 13 2" xfId="15861" xr:uid="{00000000-0005-0000-0000-000077090000}"/>
    <cellStyle name="20% - Accent5 13 2 2" xfId="32953" xr:uid="{00000000-0005-0000-0000-000078090000}"/>
    <cellStyle name="20% - Accent5 13 3" xfId="22377" xr:uid="{00000000-0005-0000-0000-000079090000}"/>
    <cellStyle name="20% - Accent5 14" xfId="11120" xr:uid="{00000000-0005-0000-0000-00007A090000}"/>
    <cellStyle name="20% - Accent5 14 2" xfId="19404" xr:uid="{00000000-0005-0000-0000-00007B090000}"/>
    <cellStyle name="20% - Accent5 14 2 2" xfId="36493" xr:uid="{00000000-0005-0000-0000-00007C090000}"/>
    <cellStyle name="20% - Accent5 14 3" xfId="28252" xr:uid="{00000000-0005-0000-0000-00007D090000}"/>
    <cellStyle name="20% - Accent5 15" xfId="14674" xr:uid="{00000000-0005-0000-0000-00007E090000}"/>
    <cellStyle name="20% - Accent5 15 2" xfId="31806" xr:uid="{00000000-0005-0000-0000-00007F090000}"/>
    <cellStyle name="20% - Accent5 16" xfId="19426" xr:uid="{00000000-0005-0000-0000-000080090000}"/>
    <cellStyle name="20% - Accent5 16 2" xfId="36515" xr:uid="{00000000-0005-0000-0000-000081090000}"/>
    <cellStyle name="20% - Accent5 17" xfId="19511" xr:uid="{00000000-0005-0000-0000-000082090000}"/>
    <cellStyle name="20% - Accent5 2" xfId="9" xr:uid="{00000000-0005-0000-0000-000083090000}"/>
    <cellStyle name="20% - Accent5 2 10" xfId="7549" xr:uid="{00000000-0005-0000-0000-000084090000}"/>
    <cellStyle name="20% - Accent5 2 11" xfId="7385" xr:uid="{00000000-0005-0000-0000-000085090000}"/>
    <cellStyle name="20% - Accent5 2 12" xfId="3931" xr:uid="{00000000-0005-0000-0000-000086090000}"/>
    <cellStyle name="20% - Accent5 2 2" xfId="670" xr:uid="{00000000-0005-0000-0000-000087090000}"/>
    <cellStyle name="20% - Accent5 2 2 10" xfId="2491" xr:uid="{00000000-0005-0000-0000-000088090000}"/>
    <cellStyle name="20% - Accent5 2 2 10 2" xfId="20831" xr:uid="{00000000-0005-0000-0000-000089090000}"/>
    <cellStyle name="20% - Accent5 2 2 11" xfId="10147" xr:uid="{00000000-0005-0000-0000-00008A090000}"/>
    <cellStyle name="20% - Accent5 2 2 11 2" xfId="27292" xr:uid="{00000000-0005-0000-0000-00008B090000}"/>
    <cellStyle name="20% - Accent5 2 2 12" xfId="14767" xr:uid="{00000000-0005-0000-0000-00008C090000}"/>
    <cellStyle name="20% - Accent5 2 2 12 2" xfId="31899" xr:uid="{00000000-0005-0000-0000-00008D090000}"/>
    <cellStyle name="20% - Accent5 2 2 2" xfId="2492" xr:uid="{00000000-0005-0000-0000-00008E090000}"/>
    <cellStyle name="20% - Accent5 2 2 2 2" xfId="4808" xr:uid="{00000000-0005-0000-0000-00008F090000}"/>
    <cellStyle name="20% - Accent5 2 2 2 2 2" xfId="4902" xr:uid="{00000000-0005-0000-0000-000090090000}"/>
    <cellStyle name="20% - Accent5 2 2 2 2 2 2" xfId="11522" xr:uid="{00000000-0005-0000-0000-000091090000}"/>
    <cellStyle name="20% - Accent5 2 2 2 2 2 2 2" xfId="28654" xr:uid="{00000000-0005-0000-0000-000092090000}"/>
    <cellStyle name="20% - Accent5 2 2 2 2 2 3" xfId="16264" xr:uid="{00000000-0005-0000-0000-000093090000}"/>
    <cellStyle name="20% - Accent5 2 2 2 2 2 3 2" xfId="33355" xr:uid="{00000000-0005-0000-0000-000094090000}"/>
    <cellStyle name="20% - Accent5 2 2 2 2 2 4" xfId="22822" xr:uid="{00000000-0005-0000-0000-000095090000}"/>
    <cellStyle name="20% - Accent5 2 2 2 2 3" xfId="4901" xr:uid="{00000000-0005-0000-0000-000096090000}"/>
    <cellStyle name="20% - Accent5 2 2 2 2 3 2" xfId="11521" xr:uid="{00000000-0005-0000-0000-000097090000}"/>
    <cellStyle name="20% - Accent5 2 2 2 2 3 2 2" xfId="28653" xr:uid="{00000000-0005-0000-0000-000098090000}"/>
    <cellStyle name="20% - Accent5 2 2 2 2 3 3" xfId="16263" xr:uid="{00000000-0005-0000-0000-000099090000}"/>
    <cellStyle name="20% - Accent5 2 2 2 2 3 3 2" xfId="33354" xr:uid="{00000000-0005-0000-0000-00009A090000}"/>
    <cellStyle name="20% - Accent5 2 2 2 2 3 4" xfId="22821" xr:uid="{00000000-0005-0000-0000-00009B090000}"/>
    <cellStyle name="20% - Accent5 2 2 2 2 4" xfId="11446" xr:uid="{00000000-0005-0000-0000-00009C090000}"/>
    <cellStyle name="20% - Accent5 2 2 2 2 4 2" xfId="28578" xr:uid="{00000000-0005-0000-0000-00009D090000}"/>
    <cellStyle name="20% - Accent5 2 2 2 2 5" xfId="16186" xr:uid="{00000000-0005-0000-0000-00009E090000}"/>
    <cellStyle name="20% - Accent5 2 2 2 2 5 2" xfId="33277" xr:uid="{00000000-0005-0000-0000-00009F090000}"/>
    <cellStyle name="20% - Accent5 2 2 2 2 6" xfId="22743" xr:uid="{00000000-0005-0000-0000-0000A0090000}"/>
    <cellStyle name="20% - Accent5 2 2 2 3" xfId="4601" xr:uid="{00000000-0005-0000-0000-0000A1090000}"/>
    <cellStyle name="20% - Accent5 2 2 2 3 2" xfId="11282" xr:uid="{00000000-0005-0000-0000-0000A2090000}"/>
    <cellStyle name="20% - Accent5 2 2 2 3 2 2" xfId="28414" xr:uid="{00000000-0005-0000-0000-0000A3090000}"/>
    <cellStyle name="20% - Accent5 2 2 2 3 3" xfId="16023" xr:uid="{00000000-0005-0000-0000-0000A4090000}"/>
    <cellStyle name="20% - Accent5 2 2 2 3 3 2" xfId="33114" xr:uid="{00000000-0005-0000-0000-0000A5090000}"/>
    <cellStyle name="20% - Accent5 2 2 2 3 4" xfId="22575" xr:uid="{00000000-0005-0000-0000-0000A6090000}"/>
    <cellStyle name="20% - Accent5 2 2 2 4" xfId="4443" xr:uid="{00000000-0005-0000-0000-0000A7090000}"/>
    <cellStyle name="20% - Accent5 2 2 2 4 2" xfId="11178" xr:uid="{00000000-0005-0000-0000-0000A8090000}"/>
    <cellStyle name="20% - Accent5 2 2 2 4 2 2" xfId="28310" xr:uid="{00000000-0005-0000-0000-0000A9090000}"/>
    <cellStyle name="20% - Accent5 2 2 2 4 3" xfId="15919" xr:uid="{00000000-0005-0000-0000-0000AA090000}"/>
    <cellStyle name="20% - Accent5 2 2 2 4 3 2" xfId="33010" xr:uid="{00000000-0005-0000-0000-0000AB090000}"/>
    <cellStyle name="20% - Accent5 2 2 2 4 4" xfId="22455" xr:uid="{00000000-0005-0000-0000-0000AC090000}"/>
    <cellStyle name="20% - Accent5 2 2 2 5" xfId="10148" xr:uid="{00000000-0005-0000-0000-0000AD090000}"/>
    <cellStyle name="20% - Accent5 2 2 2 5 2" xfId="27293" xr:uid="{00000000-0005-0000-0000-0000AE090000}"/>
    <cellStyle name="20% - Accent5 2 2 2 6" xfId="14768" xr:uid="{00000000-0005-0000-0000-0000AF090000}"/>
    <cellStyle name="20% - Accent5 2 2 2 6 2" xfId="31900" xr:uid="{00000000-0005-0000-0000-0000B0090000}"/>
    <cellStyle name="20% - Accent5 2 2 2 7" xfId="20832" xr:uid="{00000000-0005-0000-0000-0000B1090000}"/>
    <cellStyle name="20% - Accent5 2 2 2_Active vs. Retiree" xfId="4900" xr:uid="{00000000-0005-0000-0000-0000B2090000}"/>
    <cellStyle name="20% - Accent5 2 2 3" xfId="2493" xr:uid="{00000000-0005-0000-0000-0000B3090000}"/>
    <cellStyle name="20% - Accent5 2 2 3 2" xfId="4807" xr:uid="{00000000-0005-0000-0000-0000B4090000}"/>
    <cellStyle name="20% - Accent5 2 2 3 2 2" xfId="11445" xr:uid="{00000000-0005-0000-0000-0000B5090000}"/>
    <cellStyle name="20% - Accent5 2 2 3 2 2 2" xfId="28577" xr:uid="{00000000-0005-0000-0000-0000B6090000}"/>
    <cellStyle name="20% - Accent5 2 2 3 2 3" xfId="16185" xr:uid="{00000000-0005-0000-0000-0000B7090000}"/>
    <cellStyle name="20% - Accent5 2 2 3 2 3 2" xfId="33276" xr:uid="{00000000-0005-0000-0000-0000B8090000}"/>
    <cellStyle name="20% - Accent5 2 2 3 2 4" xfId="22742" xr:uid="{00000000-0005-0000-0000-0000B9090000}"/>
    <cellStyle name="20% - Accent5 2 2 3 3" xfId="4899" xr:uid="{00000000-0005-0000-0000-0000BA090000}"/>
    <cellStyle name="20% - Accent5 2 2 3 3 2" xfId="11520" xr:uid="{00000000-0005-0000-0000-0000BB090000}"/>
    <cellStyle name="20% - Accent5 2 2 3 3 2 2" xfId="28652" xr:uid="{00000000-0005-0000-0000-0000BC090000}"/>
    <cellStyle name="20% - Accent5 2 2 3 3 3" xfId="16262" xr:uid="{00000000-0005-0000-0000-0000BD090000}"/>
    <cellStyle name="20% - Accent5 2 2 3 3 3 2" xfId="33353" xr:uid="{00000000-0005-0000-0000-0000BE090000}"/>
    <cellStyle name="20% - Accent5 2 2 3 3 4" xfId="22820" xr:uid="{00000000-0005-0000-0000-0000BF090000}"/>
    <cellStyle name="20% - Accent5 2 2 3 4" xfId="4569" xr:uid="{00000000-0005-0000-0000-0000C0090000}"/>
    <cellStyle name="20% - Accent5 2 2 3 4 2" xfId="11258" xr:uid="{00000000-0005-0000-0000-0000C1090000}"/>
    <cellStyle name="20% - Accent5 2 2 3 4 2 2" xfId="28390" xr:uid="{00000000-0005-0000-0000-0000C2090000}"/>
    <cellStyle name="20% - Accent5 2 2 3 4 3" xfId="15999" xr:uid="{00000000-0005-0000-0000-0000C3090000}"/>
    <cellStyle name="20% - Accent5 2 2 3 4 3 2" xfId="33090" xr:uid="{00000000-0005-0000-0000-0000C4090000}"/>
    <cellStyle name="20% - Accent5 2 2 3 4 4" xfId="22551" xr:uid="{00000000-0005-0000-0000-0000C5090000}"/>
    <cellStyle name="20% - Accent5 2 2 4" xfId="4631" xr:uid="{00000000-0005-0000-0000-0000C6090000}"/>
    <cellStyle name="20% - Accent5 2 2 4 2" xfId="11305" xr:uid="{00000000-0005-0000-0000-0000C7090000}"/>
    <cellStyle name="20% - Accent5 2 2 4 2 2" xfId="28437" xr:uid="{00000000-0005-0000-0000-0000C8090000}"/>
    <cellStyle name="20% - Accent5 2 2 4 3" xfId="16046" xr:uid="{00000000-0005-0000-0000-0000C9090000}"/>
    <cellStyle name="20% - Accent5 2 2 4 3 2" xfId="33137" xr:uid="{00000000-0005-0000-0000-0000CA090000}"/>
    <cellStyle name="20% - Accent5 2 2 4 4" xfId="22598" xr:uid="{00000000-0005-0000-0000-0000CB090000}"/>
    <cellStyle name="20% - Accent5 2 2 5" xfId="4770" xr:uid="{00000000-0005-0000-0000-0000CC090000}"/>
    <cellStyle name="20% - Accent5 2 2 5 2" xfId="11415" xr:uid="{00000000-0005-0000-0000-0000CD090000}"/>
    <cellStyle name="20% - Accent5 2 2 5 2 2" xfId="28547" xr:uid="{00000000-0005-0000-0000-0000CE090000}"/>
    <cellStyle name="20% - Accent5 2 2 5 3" xfId="16155" xr:uid="{00000000-0005-0000-0000-0000CF090000}"/>
    <cellStyle name="20% - Accent5 2 2 5 3 2" xfId="33246" xr:uid="{00000000-0005-0000-0000-0000D0090000}"/>
    <cellStyle name="20% - Accent5 2 2 5 4" xfId="22712" xr:uid="{00000000-0005-0000-0000-0000D1090000}"/>
    <cellStyle name="20% - Accent5 2 2 6" xfId="7737" xr:uid="{00000000-0005-0000-0000-0000D2090000}"/>
    <cellStyle name="20% - Accent5 2 2 7" xfId="7800" xr:uid="{00000000-0005-0000-0000-0000D3090000}"/>
    <cellStyle name="20% - Accent5 2 2 8" xfId="7977" xr:uid="{00000000-0005-0000-0000-0000D4090000}"/>
    <cellStyle name="20% - Accent5 2 2 9" xfId="9317" xr:uid="{00000000-0005-0000-0000-0000D5090000}"/>
    <cellStyle name="20% - Accent5 2 2_Active vs. Retiree" xfId="4898" xr:uid="{00000000-0005-0000-0000-0000D6090000}"/>
    <cellStyle name="20% - Accent5 2 3" xfId="671" xr:uid="{00000000-0005-0000-0000-0000D7090000}"/>
    <cellStyle name="20% - Accent5 2 3 2" xfId="2495" xr:uid="{00000000-0005-0000-0000-0000D8090000}"/>
    <cellStyle name="20% - Accent5 2 3 2 2" xfId="4444" xr:uid="{00000000-0005-0000-0000-0000D9090000}"/>
    <cellStyle name="20% - Accent5 2 3 2 2 2" xfId="11179" xr:uid="{00000000-0005-0000-0000-0000DA090000}"/>
    <cellStyle name="20% - Accent5 2 3 2 2 2 2" xfId="28311" xr:uid="{00000000-0005-0000-0000-0000DB090000}"/>
    <cellStyle name="20% - Accent5 2 3 2 2 3" xfId="15920" xr:uid="{00000000-0005-0000-0000-0000DC090000}"/>
    <cellStyle name="20% - Accent5 2 3 2 2 3 2" xfId="33011" xr:uid="{00000000-0005-0000-0000-0000DD090000}"/>
    <cellStyle name="20% - Accent5 2 3 2 2 4" xfId="22456" xr:uid="{00000000-0005-0000-0000-0000DE090000}"/>
    <cellStyle name="20% - Accent5 2 3 2 3" xfId="4897" xr:uid="{00000000-0005-0000-0000-0000DF090000}"/>
    <cellStyle name="20% - Accent5 2 3 2 3 2" xfId="11519" xr:uid="{00000000-0005-0000-0000-0000E0090000}"/>
    <cellStyle name="20% - Accent5 2 3 2 3 2 2" xfId="28651" xr:uid="{00000000-0005-0000-0000-0000E1090000}"/>
    <cellStyle name="20% - Accent5 2 3 2 3 3" xfId="16261" xr:uid="{00000000-0005-0000-0000-0000E2090000}"/>
    <cellStyle name="20% - Accent5 2 3 2 3 3 2" xfId="33352" xr:uid="{00000000-0005-0000-0000-0000E3090000}"/>
    <cellStyle name="20% - Accent5 2 3 2 3 4" xfId="22819" xr:uid="{00000000-0005-0000-0000-0000E4090000}"/>
    <cellStyle name="20% - Accent5 2 3 2 4" xfId="4597" xr:uid="{00000000-0005-0000-0000-0000E5090000}"/>
    <cellStyle name="20% - Accent5 2 3 2 4 2" xfId="11279" xr:uid="{00000000-0005-0000-0000-0000E6090000}"/>
    <cellStyle name="20% - Accent5 2 3 2 4 2 2" xfId="28411" xr:uid="{00000000-0005-0000-0000-0000E7090000}"/>
    <cellStyle name="20% - Accent5 2 3 2 4 3" xfId="16020" xr:uid="{00000000-0005-0000-0000-0000E8090000}"/>
    <cellStyle name="20% - Accent5 2 3 2 4 3 2" xfId="33111" xr:uid="{00000000-0005-0000-0000-0000E9090000}"/>
    <cellStyle name="20% - Accent5 2 3 2 4 4" xfId="22572" xr:uid="{00000000-0005-0000-0000-0000EA090000}"/>
    <cellStyle name="20% - Accent5 2 3 3" xfId="4568" xr:uid="{00000000-0005-0000-0000-0000EB090000}"/>
    <cellStyle name="20% - Accent5 2 3 3 2" xfId="11257" xr:uid="{00000000-0005-0000-0000-0000EC090000}"/>
    <cellStyle name="20% - Accent5 2 3 3 2 2" xfId="28389" xr:uid="{00000000-0005-0000-0000-0000ED090000}"/>
    <cellStyle name="20% - Accent5 2 3 3 3" xfId="15998" xr:uid="{00000000-0005-0000-0000-0000EE090000}"/>
    <cellStyle name="20% - Accent5 2 3 3 3 2" xfId="33089" xr:uid="{00000000-0005-0000-0000-0000EF090000}"/>
    <cellStyle name="20% - Accent5 2 3 3 4" xfId="22550" xr:uid="{00000000-0005-0000-0000-0000F0090000}"/>
    <cellStyle name="20% - Accent5 2 3 4" xfId="4806" xr:uid="{00000000-0005-0000-0000-0000F1090000}"/>
    <cellStyle name="20% - Accent5 2 3 4 2" xfId="11444" xr:uid="{00000000-0005-0000-0000-0000F2090000}"/>
    <cellStyle name="20% - Accent5 2 3 4 2 2" xfId="28576" xr:uid="{00000000-0005-0000-0000-0000F3090000}"/>
    <cellStyle name="20% - Accent5 2 3 4 3" xfId="16184" xr:uid="{00000000-0005-0000-0000-0000F4090000}"/>
    <cellStyle name="20% - Accent5 2 3 4 3 2" xfId="33275" xr:uid="{00000000-0005-0000-0000-0000F5090000}"/>
    <cellStyle name="20% - Accent5 2 3 4 4" xfId="22741" xr:uid="{00000000-0005-0000-0000-0000F6090000}"/>
    <cellStyle name="20% - Accent5 2 3 5" xfId="7738" xr:uid="{00000000-0005-0000-0000-0000F7090000}"/>
    <cellStyle name="20% - Accent5 2 3 6" xfId="2494" xr:uid="{00000000-0005-0000-0000-0000F8090000}"/>
    <cellStyle name="20% - Accent5 2 3 6 2" xfId="20833" xr:uid="{00000000-0005-0000-0000-0000F9090000}"/>
    <cellStyle name="20% - Accent5 2 3 7" xfId="10149" xr:uid="{00000000-0005-0000-0000-0000FA090000}"/>
    <cellStyle name="20% - Accent5 2 3 7 2" xfId="27294" xr:uid="{00000000-0005-0000-0000-0000FB090000}"/>
    <cellStyle name="20% - Accent5 2 3 8" xfId="14769" xr:uid="{00000000-0005-0000-0000-0000FC090000}"/>
    <cellStyle name="20% - Accent5 2 3 8 2" xfId="31901" xr:uid="{00000000-0005-0000-0000-0000FD090000}"/>
    <cellStyle name="20% - Accent5 2 3_Active vs. Retiree" xfId="4896" xr:uid="{00000000-0005-0000-0000-0000FE090000}"/>
    <cellStyle name="20% - Accent5 2 4" xfId="2496" xr:uid="{00000000-0005-0000-0000-0000FF090000}"/>
    <cellStyle name="20% - Accent5 2 4 2" xfId="4769" xr:uid="{00000000-0005-0000-0000-0000000A0000}"/>
    <cellStyle name="20% - Accent5 2 4 2 2" xfId="4805" xr:uid="{00000000-0005-0000-0000-0000010A0000}"/>
    <cellStyle name="20% - Accent5 2 4 2 2 2" xfId="11443" xr:uid="{00000000-0005-0000-0000-0000020A0000}"/>
    <cellStyle name="20% - Accent5 2 4 2 2 2 2" xfId="28575" xr:uid="{00000000-0005-0000-0000-0000030A0000}"/>
    <cellStyle name="20% - Accent5 2 4 2 2 3" xfId="16183" xr:uid="{00000000-0005-0000-0000-0000040A0000}"/>
    <cellStyle name="20% - Accent5 2 4 2 2 3 2" xfId="33274" xr:uid="{00000000-0005-0000-0000-0000050A0000}"/>
    <cellStyle name="20% - Accent5 2 4 2 2 4" xfId="22740" xr:uid="{00000000-0005-0000-0000-0000060A0000}"/>
    <cellStyle name="20% - Accent5 2 4 2 3" xfId="4895" xr:uid="{00000000-0005-0000-0000-0000070A0000}"/>
    <cellStyle name="20% - Accent5 2 4 2 3 2" xfId="11518" xr:uid="{00000000-0005-0000-0000-0000080A0000}"/>
    <cellStyle name="20% - Accent5 2 4 2 3 2 2" xfId="28650" xr:uid="{00000000-0005-0000-0000-0000090A0000}"/>
    <cellStyle name="20% - Accent5 2 4 2 3 3" xfId="16260" xr:uid="{00000000-0005-0000-0000-00000A0A0000}"/>
    <cellStyle name="20% - Accent5 2 4 2 3 3 2" xfId="33351" xr:uid="{00000000-0005-0000-0000-00000B0A0000}"/>
    <cellStyle name="20% - Accent5 2 4 2 3 4" xfId="22818" xr:uid="{00000000-0005-0000-0000-00000C0A0000}"/>
    <cellStyle name="20% - Accent5 2 4 2 4" xfId="11414" xr:uid="{00000000-0005-0000-0000-00000D0A0000}"/>
    <cellStyle name="20% - Accent5 2 4 2 4 2" xfId="28546" xr:uid="{00000000-0005-0000-0000-00000E0A0000}"/>
    <cellStyle name="20% - Accent5 2 4 2 5" xfId="16154" xr:uid="{00000000-0005-0000-0000-00000F0A0000}"/>
    <cellStyle name="20% - Accent5 2 4 2 5 2" xfId="33245" xr:uid="{00000000-0005-0000-0000-0000100A0000}"/>
    <cellStyle name="20% - Accent5 2 4 2 6" xfId="22711" xr:uid="{00000000-0005-0000-0000-0000110A0000}"/>
    <cellStyle name="20% - Accent5 2 4 3" xfId="4894" xr:uid="{00000000-0005-0000-0000-0000120A0000}"/>
    <cellStyle name="20% - Accent5 2 4 3 2" xfId="11517" xr:uid="{00000000-0005-0000-0000-0000130A0000}"/>
    <cellStyle name="20% - Accent5 2 4 3 2 2" xfId="28649" xr:uid="{00000000-0005-0000-0000-0000140A0000}"/>
    <cellStyle name="20% - Accent5 2 4 3 3" xfId="16259" xr:uid="{00000000-0005-0000-0000-0000150A0000}"/>
    <cellStyle name="20% - Accent5 2 4 3 3 2" xfId="33350" xr:uid="{00000000-0005-0000-0000-0000160A0000}"/>
    <cellStyle name="20% - Accent5 2 4 3 4" xfId="22817" xr:uid="{00000000-0005-0000-0000-0000170A0000}"/>
    <cellStyle name="20% - Accent5 2 4 4" xfId="4594" xr:uid="{00000000-0005-0000-0000-0000180A0000}"/>
    <cellStyle name="20% - Accent5 2 4 4 2" xfId="11276" xr:uid="{00000000-0005-0000-0000-0000190A0000}"/>
    <cellStyle name="20% - Accent5 2 4 4 2 2" xfId="28408" xr:uid="{00000000-0005-0000-0000-00001A0A0000}"/>
    <cellStyle name="20% - Accent5 2 4 4 3" xfId="16017" xr:uid="{00000000-0005-0000-0000-00001B0A0000}"/>
    <cellStyle name="20% - Accent5 2 4 4 3 2" xfId="33108" xr:uid="{00000000-0005-0000-0000-00001C0A0000}"/>
    <cellStyle name="20% - Accent5 2 4 4 4" xfId="22569" xr:uid="{00000000-0005-0000-0000-00001D0A0000}"/>
    <cellStyle name="20% - Accent5 2 4 5" xfId="10150" xr:uid="{00000000-0005-0000-0000-00001E0A0000}"/>
    <cellStyle name="20% - Accent5 2 4 5 2" xfId="27295" xr:uid="{00000000-0005-0000-0000-00001F0A0000}"/>
    <cellStyle name="20% - Accent5 2 4 6" xfId="14770" xr:uid="{00000000-0005-0000-0000-0000200A0000}"/>
    <cellStyle name="20% - Accent5 2 4 6 2" xfId="31902" xr:uid="{00000000-0005-0000-0000-0000210A0000}"/>
    <cellStyle name="20% - Accent5 2 4 7" xfId="20834" xr:uid="{00000000-0005-0000-0000-0000220A0000}"/>
    <cellStyle name="20% - Accent5 2 4_Active vs. Retiree" xfId="4350" xr:uid="{00000000-0005-0000-0000-0000230A0000}"/>
    <cellStyle name="20% - Accent5 2 5" xfId="2497" xr:uid="{00000000-0005-0000-0000-0000240A0000}"/>
    <cellStyle name="20% - Accent5 2 5 2" xfId="4567" xr:uid="{00000000-0005-0000-0000-0000250A0000}"/>
    <cellStyle name="20% - Accent5 2 5 2 2" xfId="11256" xr:uid="{00000000-0005-0000-0000-0000260A0000}"/>
    <cellStyle name="20% - Accent5 2 5 2 2 2" xfId="28388" xr:uid="{00000000-0005-0000-0000-0000270A0000}"/>
    <cellStyle name="20% - Accent5 2 5 2 3" xfId="15997" xr:uid="{00000000-0005-0000-0000-0000280A0000}"/>
    <cellStyle name="20% - Accent5 2 5 2 3 2" xfId="33088" xr:uid="{00000000-0005-0000-0000-0000290A0000}"/>
    <cellStyle name="20% - Accent5 2 5 2 4" xfId="22549" xr:uid="{00000000-0005-0000-0000-00002A0A0000}"/>
    <cellStyle name="20% - Accent5 2 5 3" xfId="4804" xr:uid="{00000000-0005-0000-0000-00002B0A0000}"/>
    <cellStyle name="20% - Accent5 2 5 3 2" xfId="11442" xr:uid="{00000000-0005-0000-0000-00002C0A0000}"/>
    <cellStyle name="20% - Accent5 2 5 3 2 2" xfId="28574" xr:uid="{00000000-0005-0000-0000-00002D0A0000}"/>
    <cellStyle name="20% - Accent5 2 5 3 3" xfId="16182" xr:uid="{00000000-0005-0000-0000-00002E0A0000}"/>
    <cellStyle name="20% - Accent5 2 5 3 3 2" xfId="33273" xr:uid="{00000000-0005-0000-0000-00002F0A0000}"/>
    <cellStyle name="20% - Accent5 2 5 3 4" xfId="22739" xr:uid="{00000000-0005-0000-0000-0000300A0000}"/>
    <cellStyle name="20% - Accent5 2 5 4" xfId="10151" xr:uid="{00000000-0005-0000-0000-0000310A0000}"/>
    <cellStyle name="20% - Accent5 2 5 4 2" xfId="27296" xr:uid="{00000000-0005-0000-0000-0000320A0000}"/>
    <cellStyle name="20% - Accent5 2 5 5" xfId="14771" xr:uid="{00000000-0005-0000-0000-0000330A0000}"/>
    <cellStyle name="20% - Accent5 2 5 5 2" xfId="31903" xr:uid="{00000000-0005-0000-0000-0000340A0000}"/>
    <cellStyle name="20% - Accent5 2 5 6" xfId="20835" xr:uid="{00000000-0005-0000-0000-0000350A0000}"/>
    <cellStyle name="20% - Accent5 2 6" xfId="2498" xr:uid="{00000000-0005-0000-0000-0000360A0000}"/>
    <cellStyle name="20% - Accent5 2 6 2" xfId="4630" xr:uid="{00000000-0005-0000-0000-0000370A0000}"/>
    <cellStyle name="20% - Accent5 2 6 2 2" xfId="11304" xr:uid="{00000000-0005-0000-0000-0000380A0000}"/>
    <cellStyle name="20% - Accent5 2 6 2 2 2" xfId="28436" xr:uid="{00000000-0005-0000-0000-0000390A0000}"/>
    <cellStyle name="20% - Accent5 2 6 2 3" xfId="16045" xr:uid="{00000000-0005-0000-0000-00003A0A0000}"/>
    <cellStyle name="20% - Accent5 2 6 2 3 2" xfId="33136" xr:uid="{00000000-0005-0000-0000-00003B0A0000}"/>
    <cellStyle name="20% - Accent5 2 6 2 4" xfId="22597" xr:uid="{00000000-0005-0000-0000-00003C0A0000}"/>
    <cellStyle name="20% - Accent5 2 6 3" xfId="4768" xr:uid="{00000000-0005-0000-0000-00003D0A0000}"/>
    <cellStyle name="20% - Accent5 2 6 3 2" xfId="11413" xr:uid="{00000000-0005-0000-0000-00003E0A0000}"/>
    <cellStyle name="20% - Accent5 2 6 3 2 2" xfId="28545" xr:uid="{00000000-0005-0000-0000-00003F0A0000}"/>
    <cellStyle name="20% - Accent5 2 6 3 3" xfId="16153" xr:uid="{00000000-0005-0000-0000-0000400A0000}"/>
    <cellStyle name="20% - Accent5 2 6 3 3 2" xfId="33244" xr:uid="{00000000-0005-0000-0000-0000410A0000}"/>
    <cellStyle name="20% - Accent5 2 6 3 4" xfId="22710" xr:uid="{00000000-0005-0000-0000-0000420A0000}"/>
    <cellStyle name="20% - Accent5 2 6 4" xfId="4893" xr:uid="{00000000-0005-0000-0000-0000430A0000}"/>
    <cellStyle name="20% - Accent5 2 6 4 2" xfId="11516" xr:uid="{00000000-0005-0000-0000-0000440A0000}"/>
    <cellStyle name="20% - Accent5 2 6 4 2 2" xfId="28648" xr:uid="{00000000-0005-0000-0000-0000450A0000}"/>
    <cellStyle name="20% - Accent5 2 6 4 3" xfId="16258" xr:uid="{00000000-0005-0000-0000-0000460A0000}"/>
    <cellStyle name="20% - Accent5 2 6 4 3 2" xfId="33349" xr:uid="{00000000-0005-0000-0000-0000470A0000}"/>
    <cellStyle name="20% - Accent5 2 6 4 4" xfId="22816" xr:uid="{00000000-0005-0000-0000-0000480A0000}"/>
    <cellStyle name="20% - Accent5 2 7" xfId="4384" xr:uid="{00000000-0005-0000-0000-0000490A0000}"/>
    <cellStyle name="20% - Accent5 2 7 2" xfId="4803" xr:uid="{00000000-0005-0000-0000-00004A0A0000}"/>
    <cellStyle name="20% - Accent5 2 7 2 2" xfId="11441" xr:uid="{00000000-0005-0000-0000-00004B0A0000}"/>
    <cellStyle name="20% - Accent5 2 7 2 2 2" xfId="28573" xr:uid="{00000000-0005-0000-0000-00004C0A0000}"/>
    <cellStyle name="20% - Accent5 2 7 2 3" xfId="16181" xr:uid="{00000000-0005-0000-0000-00004D0A0000}"/>
    <cellStyle name="20% - Accent5 2 7 2 3 2" xfId="33272" xr:uid="{00000000-0005-0000-0000-00004E0A0000}"/>
    <cellStyle name="20% - Accent5 2 7 2 4" xfId="22738" xr:uid="{00000000-0005-0000-0000-00004F0A0000}"/>
    <cellStyle name="20% - Accent5 2 8" xfId="4892" xr:uid="{00000000-0005-0000-0000-0000500A0000}"/>
    <cellStyle name="20% - Accent5 2 9" xfId="4891" xr:uid="{00000000-0005-0000-0000-0000510A0000}"/>
    <cellStyle name="20% - Accent5 2 9 2" xfId="11515" xr:uid="{00000000-0005-0000-0000-0000520A0000}"/>
    <cellStyle name="20% - Accent5 2 9 2 2" xfId="28647" xr:uid="{00000000-0005-0000-0000-0000530A0000}"/>
    <cellStyle name="20% - Accent5 2 9 3" xfId="16257" xr:uid="{00000000-0005-0000-0000-0000540A0000}"/>
    <cellStyle name="20% - Accent5 2 9 3 2" xfId="33348" xr:uid="{00000000-0005-0000-0000-0000550A0000}"/>
    <cellStyle name="20% - Accent5 2 9 4" xfId="22815" xr:uid="{00000000-0005-0000-0000-0000560A0000}"/>
    <cellStyle name="20% - Accent5 2_Active vs. Retiree" xfId="4591" xr:uid="{00000000-0005-0000-0000-0000570A0000}"/>
    <cellStyle name="20% - Accent5 3" xfId="672" xr:uid="{00000000-0005-0000-0000-0000580A0000}"/>
    <cellStyle name="20% - Accent5 3 2" xfId="673" xr:uid="{00000000-0005-0000-0000-0000590A0000}"/>
    <cellStyle name="20% - Accent5 3 2 2" xfId="8021" xr:uid="{00000000-0005-0000-0000-00005A0A0000}"/>
    <cellStyle name="20% - Accent5 3 2 2 2" xfId="8782" xr:uid="{00000000-0005-0000-0000-00005B0A0000}"/>
    <cellStyle name="20% - Accent5 3 2 2 2 2" xfId="14168" xr:uid="{00000000-0005-0000-0000-00005C0A0000}"/>
    <cellStyle name="20% - Accent5 3 2 2 2 2 2" xfId="31300" xr:uid="{00000000-0005-0000-0000-00005D0A0000}"/>
    <cellStyle name="20% - Accent5 3 2 2 2 3" xfId="18911" xr:uid="{00000000-0005-0000-0000-00005E0A0000}"/>
    <cellStyle name="20% - Accent5 3 2 2 2 3 2" xfId="36000" xr:uid="{00000000-0005-0000-0000-00005F0A0000}"/>
    <cellStyle name="20% - Accent5 3 2 2 2 4" xfId="26002" xr:uid="{00000000-0005-0000-0000-0000600A0000}"/>
    <cellStyle name="20% - Accent5 3 2 2 3" xfId="13426" xr:uid="{00000000-0005-0000-0000-0000610A0000}"/>
    <cellStyle name="20% - Accent5 3 2 2 3 2" xfId="30558" xr:uid="{00000000-0005-0000-0000-0000620A0000}"/>
    <cellStyle name="20% - Accent5 3 2 2 4" xfId="18170" xr:uid="{00000000-0005-0000-0000-0000630A0000}"/>
    <cellStyle name="20% - Accent5 3 2 2 4 2" xfId="35259" xr:uid="{00000000-0005-0000-0000-0000640A0000}"/>
    <cellStyle name="20% - Accent5 3 2 2 5" xfId="25250" xr:uid="{00000000-0005-0000-0000-0000650A0000}"/>
    <cellStyle name="20% - Accent5 3 2 3" xfId="8230" xr:uid="{00000000-0005-0000-0000-0000660A0000}"/>
    <cellStyle name="20% - Accent5 3 2 3 2" xfId="9097" xr:uid="{00000000-0005-0000-0000-0000670A0000}"/>
    <cellStyle name="20% - Accent5 3 2 3 2 2" xfId="14481" xr:uid="{00000000-0005-0000-0000-0000680A0000}"/>
    <cellStyle name="20% - Accent5 3 2 3 2 2 2" xfId="31613" xr:uid="{00000000-0005-0000-0000-0000690A0000}"/>
    <cellStyle name="20% - Accent5 3 2 3 2 3" xfId="19224" xr:uid="{00000000-0005-0000-0000-00006A0A0000}"/>
    <cellStyle name="20% - Accent5 3 2 3 2 3 2" xfId="36313" xr:uid="{00000000-0005-0000-0000-00006B0A0000}"/>
    <cellStyle name="20% - Accent5 3 2 3 2 4" xfId="26316" xr:uid="{00000000-0005-0000-0000-00006C0A0000}"/>
    <cellStyle name="20% - Accent5 3 2 3 3" xfId="13624" xr:uid="{00000000-0005-0000-0000-00006D0A0000}"/>
    <cellStyle name="20% - Accent5 3 2 3 3 2" xfId="30756" xr:uid="{00000000-0005-0000-0000-00006E0A0000}"/>
    <cellStyle name="20% - Accent5 3 2 3 4" xfId="18368" xr:uid="{00000000-0005-0000-0000-00006F0A0000}"/>
    <cellStyle name="20% - Accent5 3 2 3 4 2" xfId="35457" xr:uid="{00000000-0005-0000-0000-0000700A0000}"/>
    <cellStyle name="20% - Accent5 3 2 3 5" xfId="25454" xr:uid="{00000000-0005-0000-0000-0000710A0000}"/>
    <cellStyle name="20% - Accent5 3 2 4" xfId="8484" xr:uid="{00000000-0005-0000-0000-0000720A0000}"/>
    <cellStyle name="20% - Accent5 3 2 4 2" xfId="13874" xr:uid="{00000000-0005-0000-0000-0000730A0000}"/>
    <cellStyle name="20% - Accent5 3 2 4 2 2" xfId="31006" xr:uid="{00000000-0005-0000-0000-0000740A0000}"/>
    <cellStyle name="20% - Accent5 3 2 4 3" xfId="18617" xr:uid="{00000000-0005-0000-0000-0000750A0000}"/>
    <cellStyle name="20% - Accent5 3 2 4 3 2" xfId="35706" xr:uid="{00000000-0005-0000-0000-0000760A0000}"/>
    <cellStyle name="20% - Accent5 3 2 4 4" xfId="25706" xr:uid="{00000000-0005-0000-0000-0000770A0000}"/>
    <cellStyle name="20% - Accent5 3 2 5" xfId="2500" xr:uid="{00000000-0005-0000-0000-0000780A0000}"/>
    <cellStyle name="20% - Accent5 3 2 5 2" xfId="20836" xr:uid="{00000000-0005-0000-0000-0000790A0000}"/>
    <cellStyle name="20% - Accent5 3 2 6" xfId="10152" xr:uid="{00000000-0005-0000-0000-00007A0A0000}"/>
    <cellStyle name="20% - Accent5 3 2 6 2" xfId="27297" xr:uid="{00000000-0005-0000-0000-00007B0A0000}"/>
    <cellStyle name="20% - Accent5 3 2 7" xfId="14772" xr:uid="{00000000-0005-0000-0000-00007C0A0000}"/>
    <cellStyle name="20% - Accent5 3 2 7 2" xfId="31904" xr:uid="{00000000-0005-0000-0000-00007D0A0000}"/>
    <cellStyle name="20% - Accent5 3 2 8" xfId="19849" xr:uid="{00000000-0005-0000-0000-00007E0A0000}"/>
    <cellStyle name="20% - Accent5 3 3" xfId="1474" xr:uid="{00000000-0005-0000-0000-00007F0A0000}"/>
    <cellStyle name="20% - Accent5 3 3 2" xfId="8639" xr:uid="{00000000-0005-0000-0000-0000800A0000}"/>
    <cellStyle name="20% - Accent5 3 3 2 2" xfId="14028" xr:uid="{00000000-0005-0000-0000-0000810A0000}"/>
    <cellStyle name="20% - Accent5 3 3 2 2 2" xfId="31160" xr:uid="{00000000-0005-0000-0000-0000820A0000}"/>
    <cellStyle name="20% - Accent5 3 3 2 3" xfId="18771" xr:uid="{00000000-0005-0000-0000-0000830A0000}"/>
    <cellStyle name="20% - Accent5 3 3 2 3 2" xfId="35860" xr:uid="{00000000-0005-0000-0000-0000840A0000}"/>
    <cellStyle name="20% - Accent5 3 3 2 4" xfId="25861" xr:uid="{00000000-0005-0000-0000-0000850A0000}"/>
    <cellStyle name="20% - Accent5 3 3 3" xfId="2501" xr:uid="{00000000-0005-0000-0000-0000860A0000}"/>
    <cellStyle name="20% - Accent5 3 3 3 2" xfId="20837" xr:uid="{00000000-0005-0000-0000-0000870A0000}"/>
    <cellStyle name="20% - Accent5 3 3 4" xfId="10153" xr:uid="{00000000-0005-0000-0000-0000880A0000}"/>
    <cellStyle name="20% - Accent5 3 3 4 2" xfId="27298" xr:uid="{00000000-0005-0000-0000-0000890A0000}"/>
    <cellStyle name="20% - Accent5 3 3 5" xfId="14773" xr:uid="{00000000-0005-0000-0000-00008A0A0000}"/>
    <cellStyle name="20% - Accent5 3 3 5 2" xfId="31905" xr:uid="{00000000-0005-0000-0000-00008B0A0000}"/>
    <cellStyle name="20% - Accent5 3 3 6" xfId="19590" xr:uid="{00000000-0005-0000-0000-00008C0A0000}"/>
    <cellStyle name="20% - Accent5 3 4" xfId="8140" xr:uid="{00000000-0005-0000-0000-00008D0A0000}"/>
    <cellStyle name="20% - Accent5 3 4 2" xfId="8944" xr:uid="{00000000-0005-0000-0000-00008E0A0000}"/>
    <cellStyle name="20% - Accent5 3 4 2 2" xfId="14329" xr:uid="{00000000-0005-0000-0000-00008F0A0000}"/>
    <cellStyle name="20% - Accent5 3 4 2 2 2" xfId="31461" xr:uid="{00000000-0005-0000-0000-0000900A0000}"/>
    <cellStyle name="20% - Accent5 3 4 2 3" xfId="19072" xr:uid="{00000000-0005-0000-0000-0000910A0000}"/>
    <cellStyle name="20% - Accent5 3 4 2 3 2" xfId="36161" xr:uid="{00000000-0005-0000-0000-0000920A0000}"/>
    <cellStyle name="20% - Accent5 3 4 2 4" xfId="26163" xr:uid="{00000000-0005-0000-0000-0000930A0000}"/>
    <cellStyle name="20% - Accent5 3 4 3" xfId="13541" xr:uid="{00000000-0005-0000-0000-0000940A0000}"/>
    <cellStyle name="20% - Accent5 3 4 3 2" xfId="30673" xr:uid="{00000000-0005-0000-0000-0000950A0000}"/>
    <cellStyle name="20% - Accent5 3 4 4" xfId="18285" xr:uid="{00000000-0005-0000-0000-0000960A0000}"/>
    <cellStyle name="20% - Accent5 3 4 4 2" xfId="35374" xr:uid="{00000000-0005-0000-0000-0000970A0000}"/>
    <cellStyle name="20% - Accent5 3 4 5" xfId="25369" xr:uid="{00000000-0005-0000-0000-0000980A0000}"/>
    <cellStyle name="20% - Accent5 3 5" xfId="8385" xr:uid="{00000000-0005-0000-0000-0000990A0000}"/>
    <cellStyle name="20% - Accent5 3 5 2" xfId="13778" xr:uid="{00000000-0005-0000-0000-00009A0A0000}"/>
    <cellStyle name="20% - Accent5 3 5 2 2" xfId="30910" xr:uid="{00000000-0005-0000-0000-00009B0A0000}"/>
    <cellStyle name="20% - Accent5 3 5 3" xfId="18521" xr:uid="{00000000-0005-0000-0000-00009C0A0000}"/>
    <cellStyle name="20% - Accent5 3 5 3 2" xfId="35610" xr:uid="{00000000-0005-0000-0000-00009D0A0000}"/>
    <cellStyle name="20% - Accent5 3 5 4" xfId="25609" xr:uid="{00000000-0005-0000-0000-00009E0A0000}"/>
    <cellStyle name="20% - Accent5 3 6" xfId="7550" xr:uid="{00000000-0005-0000-0000-00009F0A0000}"/>
    <cellStyle name="20% - Accent5 3 6 2" xfId="13249" xr:uid="{00000000-0005-0000-0000-0000A00A0000}"/>
    <cellStyle name="20% - Accent5 3 6 2 2" xfId="30381" xr:uid="{00000000-0005-0000-0000-0000A10A0000}"/>
    <cellStyle name="20% - Accent5 3 6 3" xfId="18000" xr:uid="{00000000-0005-0000-0000-0000A20A0000}"/>
    <cellStyle name="20% - Accent5 3 6 3 2" xfId="35089" xr:uid="{00000000-0005-0000-0000-0000A30A0000}"/>
    <cellStyle name="20% - Accent5 3 6 4" xfId="24985" xr:uid="{00000000-0005-0000-0000-0000A40A0000}"/>
    <cellStyle name="20% - Accent5 3 7" xfId="2499" xr:uid="{00000000-0005-0000-0000-0000A50A0000}"/>
    <cellStyle name="20% - Accent5 3 8" xfId="14694" xr:uid="{00000000-0005-0000-0000-0000A60A0000}"/>
    <cellStyle name="20% - Accent5 3 8 2" xfId="31826" xr:uid="{00000000-0005-0000-0000-0000A70A0000}"/>
    <cellStyle name="20% - Accent5 3 9" xfId="19531" xr:uid="{00000000-0005-0000-0000-0000A80A0000}"/>
    <cellStyle name="20% - Accent5 4" xfId="674" xr:uid="{00000000-0005-0000-0000-0000A90A0000}"/>
    <cellStyle name="20% - Accent5 4 10" xfId="7799" xr:uid="{00000000-0005-0000-0000-0000AA0A0000}"/>
    <cellStyle name="20% - Accent5 4 11" xfId="2502" xr:uid="{00000000-0005-0000-0000-0000AB0A0000}"/>
    <cellStyle name="20% - Accent5 4 11 2" xfId="20838" xr:uid="{00000000-0005-0000-0000-0000AC0A0000}"/>
    <cellStyle name="20% - Accent5 4 12" xfId="10154" xr:uid="{00000000-0005-0000-0000-0000AD0A0000}"/>
    <cellStyle name="20% - Accent5 4 12 2" xfId="27299" xr:uid="{00000000-0005-0000-0000-0000AE0A0000}"/>
    <cellStyle name="20% - Accent5 4 13" xfId="14774" xr:uid="{00000000-0005-0000-0000-0000AF0A0000}"/>
    <cellStyle name="20% - Accent5 4 13 2" xfId="31906" xr:uid="{00000000-0005-0000-0000-0000B00A0000}"/>
    <cellStyle name="20% - Accent5 4 2" xfId="2503" xr:uid="{00000000-0005-0000-0000-0000B10A0000}"/>
    <cellStyle name="20% - Accent5 4 2 2" xfId="2504" xr:uid="{00000000-0005-0000-0000-0000B20A0000}"/>
    <cellStyle name="20% - Accent5 4 2 2 2" xfId="4802" xr:uid="{00000000-0005-0000-0000-0000B30A0000}"/>
    <cellStyle name="20% - Accent5 4 2 2 2 2" xfId="4890" xr:uid="{00000000-0005-0000-0000-0000B40A0000}"/>
    <cellStyle name="20% - Accent5 4 2 2 2 2 2" xfId="11514" xr:uid="{00000000-0005-0000-0000-0000B50A0000}"/>
    <cellStyle name="20% - Accent5 4 2 2 2 2 2 2" xfId="28646" xr:uid="{00000000-0005-0000-0000-0000B60A0000}"/>
    <cellStyle name="20% - Accent5 4 2 2 2 2 3" xfId="16256" xr:uid="{00000000-0005-0000-0000-0000B70A0000}"/>
    <cellStyle name="20% - Accent5 4 2 2 2 2 3 2" xfId="33347" xr:uid="{00000000-0005-0000-0000-0000B80A0000}"/>
    <cellStyle name="20% - Accent5 4 2 2 2 2 4" xfId="22814" xr:uid="{00000000-0005-0000-0000-0000B90A0000}"/>
    <cellStyle name="20% - Accent5 4 2 2 2 3" xfId="4629" xr:uid="{00000000-0005-0000-0000-0000BA0A0000}"/>
    <cellStyle name="20% - Accent5 4 2 2 2 3 2" xfId="11303" xr:uid="{00000000-0005-0000-0000-0000BB0A0000}"/>
    <cellStyle name="20% - Accent5 4 2 2 2 3 2 2" xfId="28435" xr:uid="{00000000-0005-0000-0000-0000BC0A0000}"/>
    <cellStyle name="20% - Accent5 4 2 2 2 3 3" xfId="16044" xr:uid="{00000000-0005-0000-0000-0000BD0A0000}"/>
    <cellStyle name="20% - Accent5 4 2 2 2 3 3 2" xfId="33135" xr:uid="{00000000-0005-0000-0000-0000BE0A0000}"/>
    <cellStyle name="20% - Accent5 4 2 2 2 3 4" xfId="22596" xr:uid="{00000000-0005-0000-0000-0000BF0A0000}"/>
    <cellStyle name="20% - Accent5 4 2 2 2 4" xfId="11440" xr:uid="{00000000-0005-0000-0000-0000C00A0000}"/>
    <cellStyle name="20% - Accent5 4 2 2 2 4 2" xfId="28572" xr:uid="{00000000-0005-0000-0000-0000C10A0000}"/>
    <cellStyle name="20% - Accent5 4 2 2 2 5" xfId="16180" xr:uid="{00000000-0005-0000-0000-0000C20A0000}"/>
    <cellStyle name="20% - Accent5 4 2 2 2 5 2" xfId="33271" xr:uid="{00000000-0005-0000-0000-0000C30A0000}"/>
    <cellStyle name="20% - Accent5 4 2 2 2 6" xfId="22737" xr:uid="{00000000-0005-0000-0000-0000C40A0000}"/>
    <cellStyle name="20% - Accent5 4 2 2 3" xfId="4767" xr:uid="{00000000-0005-0000-0000-0000C50A0000}"/>
    <cellStyle name="20% - Accent5 4 2 2 3 2" xfId="11412" xr:uid="{00000000-0005-0000-0000-0000C60A0000}"/>
    <cellStyle name="20% - Accent5 4 2 2 3 2 2" xfId="28544" xr:uid="{00000000-0005-0000-0000-0000C70A0000}"/>
    <cellStyle name="20% - Accent5 4 2 2 3 3" xfId="16152" xr:uid="{00000000-0005-0000-0000-0000C80A0000}"/>
    <cellStyle name="20% - Accent5 4 2 2 3 3 2" xfId="33243" xr:uid="{00000000-0005-0000-0000-0000C90A0000}"/>
    <cellStyle name="20% - Accent5 4 2 2 3 4" xfId="22709" xr:uid="{00000000-0005-0000-0000-0000CA0A0000}"/>
    <cellStyle name="20% - Accent5 4 2 2 4" xfId="4801" xr:uid="{00000000-0005-0000-0000-0000CB0A0000}"/>
    <cellStyle name="20% - Accent5 4 2 2 4 2" xfId="11439" xr:uid="{00000000-0005-0000-0000-0000CC0A0000}"/>
    <cellStyle name="20% - Accent5 4 2 2 4 2 2" xfId="28571" xr:uid="{00000000-0005-0000-0000-0000CD0A0000}"/>
    <cellStyle name="20% - Accent5 4 2 2 4 3" xfId="16179" xr:uid="{00000000-0005-0000-0000-0000CE0A0000}"/>
    <cellStyle name="20% - Accent5 4 2 2 4 3 2" xfId="33270" xr:uid="{00000000-0005-0000-0000-0000CF0A0000}"/>
    <cellStyle name="20% - Accent5 4 2 2 4 4" xfId="22736" xr:uid="{00000000-0005-0000-0000-0000D00A0000}"/>
    <cellStyle name="20% - Accent5 4 2 2 5" xfId="10156" xr:uid="{00000000-0005-0000-0000-0000D10A0000}"/>
    <cellStyle name="20% - Accent5 4 2 2 5 2" xfId="27301" xr:uid="{00000000-0005-0000-0000-0000D20A0000}"/>
    <cellStyle name="20% - Accent5 4 2 2 6" xfId="14776" xr:uid="{00000000-0005-0000-0000-0000D30A0000}"/>
    <cellStyle name="20% - Accent5 4 2 2 6 2" xfId="31908" xr:uid="{00000000-0005-0000-0000-0000D40A0000}"/>
    <cellStyle name="20% - Accent5 4 2 2 7" xfId="20840" xr:uid="{00000000-0005-0000-0000-0000D50A0000}"/>
    <cellStyle name="20% - Accent5 4 2 2_Active vs. Retiree" xfId="4889" xr:uid="{00000000-0005-0000-0000-0000D60A0000}"/>
    <cellStyle name="20% - Accent5 4 2 3" xfId="4888" xr:uid="{00000000-0005-0000-0000-0000D70A0000}"/>
    <cellStyle name="20% - Accent5 4 2 3 2" xfId="4587" xr:uid="{00000000-0005-0000-0000-0000D80A0000}"/>
    <cellStyle name="20% - Accent5 4 2 3 2 2" xfId="11272" xr:uid="{00000000-0005-0000-0000-0000D90A0000}"/>
    <cellStyle name="20% - Accent5 4 2 3 2 2 2" xfId="28404" xr:uid="{00000000-0005-0000-0000-0000DA0A0000}"/>
    <cellStyle name="20% - Accent5 4 2 3 2 3" xfId="16013" xr:uid="{00000000-0005-0000-0000-0000DB0A0000}"/>
    <cellStyle name="20% - Accent5 4 2 3 2 3 2" xfId="33104" xr:uid="{00000000-0005-0000-0000-0000DC0A0000}"/>
    <cellStyle name="20% - Accent5 4 2 3 2 4" xfId="22565" xr:uid="{00000000-0005-0000-0000-0000DD0A0000}"/>
    <cellStyle name="20% - Accent5 4 2 3 3" xfId="4445" xr:uid="{00000000-0005-0000-0000-0000DE0A0000}"/>
    <cellStyle name="20% - Accent5 4 2 3 3 2" xfId="11180" xr:uid="{00000000-0005-0000-0000-0000DF0A0000}"/>
    <cellStyle name="20% - Accent5 4 2 3 3 2 2" xfId="28312" xr:uid="{00000000-0005-0000-0000-0000E00A0000}"/>
    <cellStyle name="20% - Accent5 4 2 3 3 3" xfId="15921" xr:uid="{00000000-0005-0000-0000-0000E10A0000}"/>
    <cellStyle name="20% - Accent5 4 2 3 3 3 2" xfId="33012" xr:uid="{00000000-0005-0000-0000-0000E20A0000}"/>
    <cellStyle name="20% - Accent5 4 2 3 3 4" xfId="22457" xr:uid="{00000000-0005-0000-0000-0000E30A0000}"/>
    <cellStyle name="20% - Accent5 4 2 3 4" xfId="11513" xr:uid="{00000000-0005-0000-0000-0000E40A0000}"/>
    <cellStyle name="20% - Accent5 4 2 3 4 2" xfId="28645" xr:uid="{00000000-0005-0000-0000-0000E50A0000}"/>
    <cellStyle name="20% - Accent5 4 2 3 5" xfId="16255" xr:uid="{00000000-0005-0000-0000-0000E60A0000}"/>
    <cellStyle name="20% - Accent5 4 2 3 5 2" xfId="33346" xr:uid="{00000000-0005-0000-0000-0000E70A0000}"/>
    <cellStyle name="20% - Accent5 4 2 3 6" xfId="22813" xr:uid="{00000000-0005-0000-0000-0000E80A0000}"/>
    <cellStyle name="20% - Accent5 4 2 4" xfId="4887" xr:uid="{00000000-0005-0000-0000-0000E90A0000}"/>
    <cellStyle name="20% - Accent5 4 2 4 2" xfId="11512" xr:uid="{00000000-0005-0000-0000-0000EA0A0000}"/>
    <cellStyle name="20% - Accent5 4 2 4 2 2" xfId="28644" xr:uid="{00000000-0005-0000-0000-0000EB0A0000}"/>
    <cellStyle name="20% - Accent5 4 2 4 3" xfId="16254" xr:uid="{00000000-0005-0000-0000-0000EC0A0000}"/>
    <cellStyle name="20% - Accent5 4 2 4 3 2" xfId="33345" xr:uid="{00000000-0005-0000-0000-0000ED0A0000}"/>
    <cellStyle name="20% - Accent5 4 2 4 4" xfId="22812" xr:uid="{00000000-0005-0000-0000-0000EE0A0000}"/>
    <cellStyle name="20% - Accent5 4 2 5" xfId="4566" xr:uid="{00000000-0005-0000-0000-0000EF0A0000}"/>
    <cellStyle name="20% - Accent5 4 2 5 2" xfId="11255" xr:uid="{00000000-0005-0000-0000-0000F00A0000}"/>
    <cellStyle name="20% - Accent5 4 2 5 2 2" xfId="28387" xr:uid="{00000000-0005-0000-0000-0000F10A0000}"/>
    <cellStyle name="20% - Accent5 4 2 5 3" xfId="15996" xr:uid="{00000000-0005-0000-0000-0000F20A0000}"/>
    <cellStyle name="20% - Accent5 4 2 5 3 2" xfId="33087" xr:uid="{00000000-0005-0000-0000-0000F30A0000}"/>
    <cellStyle name="20% - Accent5 4 2 5 4" xfId="22548" xr:uid="{00000000-0005-0000-0000-0000F40A0000}"/>
    <cellStyle name="20% - Accent5 4 2 6" xfId="10155" xr:uid="{00000000-0005-0000-0000-0000F50A0000}"/>
    <cellStyle name="20% - Accent5 4 2 6 2" xfId="27300" xr:uid="{00000000-0005-0000-0000-0000F60A0000}"/>
    <cellStyle name="20% - Accent5 4 2 7" xfId="14775" xr:uid="{00000000-0005-0000-0000-0000F70A0000}"/>
    <cellStyle name="20% - Accent5 4 2 7 2" xfId="31907" xr:uid="{00000000-0005-0000-0000-0000F80A0000}"/>
    <cellStyle name="20% - Accent5 4 2 8" xfId="20839" xr:uid="{00000000-0005-0000-0000-0000F90A0000}"/>
    <cellStyle name="20% - Accent5 4 2_Active vs. Retiree" xfId="4800" xr:uid="{00000000-0005-0000-0000-0000FA0A0000}"/>
    <cellStyle name="20% - Accent5 4 3" xfId="2505" xr:uid="{00000000-0005-0000-0000-0000FB0A0000}"/>
    <cellStyle name="20% - Accent5 4 3 2" xfId="4628" xr:uid="{00000000-0005-0000-0000-0000FC0A0000}"/>
    <cellStyle name="20% - Accent5 4 3 2 2" xfId="4766" xr:uid="{00000000-0005-0000-0000-0000FD0A0000}"/>
    <cellStyle name="20% - Accent5 4 3 2 2 2" xfId="11411" xr:uid="{00000000-0005-0000-0000-0000FE0A0000}"/>
    <cellStyle name="20% - Accent5 4 3 2 2 2 2" xfId="28543" xr:uid="{00000000-0005-0000-0000-0000FF0A0000}"/>
    <cellStyle name="20% - Accent5 4 3 2 2 3" xfId="16151" xr:uid="{00000000-0005-0000-0000-0000000B0000}"/>
    <cellStyle name="20% - Accent5 4 3 2 2 3 2" xfId="33242" xr:uid="{00000000-0005-0000-0000-0000010B0000}"/>
    <cellStyle name="20% - Accent5 4 3 2 2 4" xfId="22708" xr:uid="{00000000-0005-0000-0000-0000020B0000}"/>
    <cellStyle name="20% - Accent5 4 3 2 3" xfId="4799" xr:uid="{00000000-0005-0000-0000-0000030B0000}"/>
    <cellStyle name="20% - Accent5 4 3 2 3 2" xfId="11438" xr:uid="{00000000-0005-0000-0000-0000040B0000}"/>
    <cellStyle name="20% - Accent5 4 3 2 3 2 2" xfId="28570" xr:uid="{00000000-0005-0000-0000-0000050B0000}"/>
    <cellStyle name="20% - Accent5 4 3 2 3 3" xfId="16178" xr:uid="{00000000-0005-0000-0000-0000060B0000}"/>
    <cellStyle name="20% - Accent5 4 3 2 3 3 2" xfId="33269" xr:uid="{00000000-0005-0000-0000-0000070B0000}"/>
    <cellStyle name="20% - Accent5 4 3 2 3 4" xfId="22735" xr:uid="{00000000-0005-0000-0000-0000080B0000}"/>
    <cellStyle name="20% - Accent5 4 3 2 4" xfId="11302" xr:uid="{00000000-0005-0000-0000-0000090B0000}"/>
    <cellStyle name="20% - Accent5 4 3 2 4 2" xfId="28434" xr:uid="{00000000-0005-0000-0000-00000A0B0000}"/>
    <cellStyle name="20% - Accent5 4 3 2 5" xfId="16043" xr:uid="{00000000-0005-0000-0000-00000B0B0000}"/>
    <cellStyle name="20% - Accent5 4 3 2 5 2" xfId="33134" xr:uid="{00000000-0005-0000-0000-00000C0B0000}"/>
    <cellStyle name="20% - Accent5 4 3 2 6" xfId="22595" xr:uid="{00000000-0005-0000-0000-00000D0B0000}"/>
    <cellStyle name="20% - Accent5 4 3 3" xfId="4886" xr:uid="{00000000-0005-0000-0000-00000E0B0000}"/>
    <cellStyle name="20% - Accent5 4 3 3 2" xfId="11511" xr:uid="{00000000-0005-0000-0000-00000F0B0000}"/>
    <cellStyle name="20% - Accent5 4 3 3 2 2" xfId="28643" xr:uid="{00000000-0005-0000-0000-0000100B0000}"/>
    <cellStyle name="20% - Accent5 4 3 3 3" xfId="16253" xr:uid="{00000000-0005-0000-0000-0000110B0000}"/>
    <cellStyle name="20% - Accent5 4 3 3 3 2" xfId="33344" xr:uid="{00000000-0005-0000-0000-0000120B0000}"/>
    <cellStyle name="20% - Accent5 4 3 3 4" xfId="22811" xr:uid="{00000000-0005-0000-0000-0000130B0000}"/>
    <cellStyle name="20% - Accent5 4 3 4" xfId="4885" xr:uid="{00000000-0005-0000-0000-0000140B0000}"/>
    <cellStyle name="20% - Accent5 4 3 4 2" xfId="11510" xr:uid="{00000000-0005-0000-0000-0000150B0000}"/>
    <cellStyle name="20% - Accent5 4 3 4 2 2" xfId="28642" xr:uid="{00000000-0005-0000-0000-0000160B0000}"/>
    <cellStyle name="20% - Accent5 4 3 4 3" xfId="16252" xr:uid="{00000000-0005-0000-0000-0000170B0000}"/>
    <cellStyle name="20% - Accent5 4 3 4 3 2" xfId="33343" xr:uid="{00000000-0005-0000-0000-0000180B0000}"/>
    <cellStyle name="20% - Accent5 4 3 4 4" xfId="22810" xr:uid="{00000000-0005-0000-0000-0000190B0000}"/>
    <cellStyle name="20% - Accent5 4 3 5" xfId="10157" xr:uid="{00000000-0005-0000-0000-00001A0B0000}"/>
    <cellStyle name="20% - Accent5 4 3 5 2" xfId="27302" xr:uid="{00000000-0005-0000-0000-00001B0B0000}"/>
    <cellStyle name="20% - Accent5 4 3 6" xfId="14777" xr:uid="{00000000-0005-0000-0000-00001C0B0000}"/>
    <cellStyle name="20% - Accent5 4 3 6 2" xfId="31909" xr:uid="{00000000-0005-0000-0000-00001D0B0000}"/>
    <cellStyle name="20% - Accent5 4 3 7" xfId="20841" xr:uid="{00000000-0005-0000-0000-00001E0B0000}"/>
    <cellStyle name="20% - Accent5 4 3_Active vs. Retiree" xfId="4585" xr:uid="{00000000-0005-0000-0000-00001F0B0000}"/>
    <cellStyle name="20% - Accent5 4 4" xfId="2506" xr:uid="{00000000-0005-0000-0000-0000200B0000}"/>
    <cellStyle name="20% - Accent5 4 4 2" xfId="4565" xr:uid="{00000000-0005-0000-0000-0000210B0000}"/>
    <cellStyle name="20% - Accent5 4 4 2 2" xfId="4627" xr:uid="{00000000-0005-0000-0000-0000220B0000}"/>
    <cellStyle name="20% - Accent5 4 4 2 2 2" xfId="11301" xr:uid="{00000000-0005-0000-0000-0000230B0000}"/>
    <cellStyle name="20% - Accent5 4 4 2 2 2 2" xfId="28433" xr:uid="{00000000-0005-0000-0000-0000240B0000}"/>
    <cellStyle name="20% - Accent5 4 4 2 2 3" xfId="16042" xr:uid="{00000000-0005-0000-0000-0000250B0000}"/>
    <cellStyle name="20% - Accent5 4 4 2 2 3 2" xfId="33133" xr:uid="{00000000-0005-0000-0000-0000260B0000}"/>
    <cellStyle name="20% - Accent5 4 4 2 2 4" xfId="22594" xr:uid="{00000000-0005-0000-0000-0000270B0000}"/>
    <cellStyle name="20% - Accent5 4 4 2 3" xfId="4884" xr:uid="{00000000-0005-0000-0000-0000280B0000}"/>
    <cellStyle name="20% - Accent5 4 4 2 3 2" xfId="11509" xr:uid="{00000000-0005-0000-0000-0000290B0000}"/>
    <cellStyle name="20% - Accent5 4 4 2 3 2 2" xfId="28641" xr:uid="{00000000-0005-0000-0000-00002A0B0000}"/>
    <cellStyle name="20% - Accent5 4 4 2 3 3" xfId="16251" xr:uid="{00000000-0005-0000-0000-00002B0B0000}"/>
    <cellStyle name="20% - Accent5 4 4 2 3 3 2" xfId="33342" xr:uid="{00000000-0005-0000-0000-00002C0B0000}"/>
    <cellStyle name="20% - Accent5 4 4 2 3 4" xfId="22809" xr:uid="{00000000-0005-0000-0000-00002D0B0000}"/>
    <cellStyle name="20% - Accent5 4 4 2 4" xfId="11254" xr:uid="{00000000-0005-0000-0000-00002E0B0000}"/>
    <cellStyle name="20% - Accent5 4 4 2 4 2" xfId="28386" xr:uid="{00000000-0005-0000-0000-00002F0B0000}"/>
    <cellStyle name="20% - Accent5 4 4 2 5" xfId="15995" xr:uid="{00000000-0005-0000-0000-0000300B0000}"/>
    <cellStyle name="20% - Accent5 4 4 2 5 2" xfId="33086" xr:uid="{00000000-0005-0000-0000-0000310B0000}"/>
    <cellStyle name="20% - Accent5 4 4 2 6" xfId="22547" xr:uid="{00000000-0005-0000-0000-0000320B0000}"/>
    <cellStyle name="20% - Accent5 4 4 3" xfId="4714" xr:uid="{00000000-0005-0000-0000-0000330B0000}"/>
    <cellStyle name="20% - Accent5 4 4 3 2" xfId="11374" xr:uid="{00000000-0005-0000-0000-0000340B0000}"/>
    <cellStyle name="20% - Accent5 4 4 3 2 2" xfId="28506" xr:uid="{00000000-0005-0000-0000-0000350B0000}"/>
    <cellStyle name="20% - Accent5 4 4 3 3" xfId="16115" xr:uid="{00000000-0005-0000-0000-0000360B0000}"/>
    <cellStyle name="20% - Accent5 4 4 3 3 2" xfId="33206" xr:uid="{00000000-0005-0000-0000-0000370B0000}"/>
    <cellStyle name="20% - Accent5 4 4 3 4" xfId="22668" xr:uid="{00000000-0005-0000-0000-0000380B0000}"/>
    <cellStyle name="20% - Accent5 4 4 4" xfId="4666" xr:uid="{00000000-0005-0000-0000-0000390B0000}"/>
    <cellStyle name="20% - Accent5 4 4 4 2" xfId="11336" xr:uid="{00000000-0005-0000-0000-00003A0B0000}"/>
    <cellStyle name="20% - Accent5 4 4 4 2 2" xfId="28468" xr:uid="{00000000-0005-0000-0000-00003B0B0000}"/>
    <cellStyle name="20% - Accent5 4 4 4 3" xfId="16077" xr:uid="{00000000-0005-0000-0000-00003C0B0000}"/>
    <cellStyle name="20% - Accent5 4 4 4 3 2" xfId="33168" xr:uid="{00000000-0005-0000-0000-00003D0B0000}"/>
    <cellStyle name="20% - Accent5 4 4 4 4" xfId="22629" xr:uid="{00000000-0005-0000-0000-00003E0B0000}"/>
    <cellStyle name="20% - Accent5 4 4 5" xfId="10158" xr:uid="{00000000-0005-0000-0000-00003F0B0000}"/>
    <cellStyle name="20% - Accent5 4 4 5 2" xfId="27303" xr:uid="{00000000-0005-0000-0000-0000400B0000}"/>
    <cellStyle name="20% - Accent5 4 4 6" xfId="14778" xr:uid="{00000000-0005-0000-0000-0000410B0000}"/>
    <cellStyle name="20% - Accent5 4 4 6 2" xfId="31910" xr:uid="{00000000-0005-0000-0000-0000420B0000}"/>
    <cellStyle name="20% - Accent5 4 4 7" xfId="20842" xr:uid="{00000000-0005-0000-0000-0000430B0000}"/>
    <cellStyle name="20% - Accent5 4 4_Active vs. Retiree" xfId="4736" xr:uid="{00000000-0005-0000-0000-0000440B0000}"/>
    <cellStyle name="20% - Accent5 4 5" xfId="2507" xr:uid="{00000000-0005-0000-0000-0000450B0000}"/>
    <cellStyle name="20% - Accent5 4 5 2" xfId="4617" xr:uid="{00000000-0005-0000-0000-0000460B0000}"/>
    <cellStyle name="20% - Accent5 4 5 2 2" xfId="11294" xr:uid="{00000000-0005-0000-0000-0000470B0000}"/>
    <cellStyle name="20% - Accent5 4 5 2 2 2" xfId="28426" xr:uid="{00000000-0005-0000-0000-0000480B0000}"/>
    <cellStyle name="20% - Accent5 4 5 2 3" xfId="16035" xr:uid="{00000000-0005-0000-0000-0000490B0000}"/>
    <cellStyle name="20% - Accent5 4 5 2 3 2" xfId="33126" xr:uid="{00000000-0005-0000-0000-00004A0B0000}"/>
    <cellStyle name="20% - Accent5 4 5 2 4" xfId="22587" xr:uid="{00000000-0005-0000-0000-00004B0B0000}"/>
    <cellStyle name="20% - Accent5 4 5 3" xfId="4798" xr:uid="{00000000-0005-0000-0000-00004C0B0000}"/>
    <cellStyle name="20% - Accent5 4 5 3 2" xfId="11437" xr:uid="{00000000-0005-0000-0000-00004D0B0000}"/>
    <cellStyle name="20% - Accent5 4 5 3 2 2" xfId="28569" xr:uid="{00000000-0005-0000-0000-00004E0B0000}"/>
    <cellStyle name="20% - Accent5 4 5 3 3" xfId="16177" xr:uid="{00000000-0005-0000-0000-00004F0B0000}"/>
    <cellStyle name="20% - Accent5 4 5 3 3 2" xfId="33268" xr:uid="{00000000-0005-0000-0000-0000500B0000}"/>
    <cellStyle name="20% - Accent5 4 5 3 4" xfId="22734" xr:uid="{00000000-0005-0000-0000-0000510B0000}"/>
    <cellStyle name="20% - Accent5 4 5 4" xfId="4689" xr:uid="{00000000-0005-0000-0000-0000520B0000}"/>
    <cellStyle name="20% - Accent5 4 5 4 2" xfId="11354" xr:uid="{00000000-0005-0000-0000-0000530B0000}"/>
    <cellStyle name="20% - Accent5 4 5 4 2 2" xfId="28486" xr:uid="{00000000-0005-0000-0000-0000540B0000}"/>
    <cellStyle name="20% - Accent5 4 5 4 3" xfId="16095" xr:uid="{00000000-0005-0000-0000-0000550B0000}"/>
    <cellStyle name="20% - Accent5 4 5 4 3 2" xfId="33186" xr:uid="{00000000-0005-0000-0000-0000560B0000}"/>
    <cellStyle name="20% - Accent5 4 5 4 4" xfId="22648" xr:uid="{00000000-0005-0000-0000-0000570B0000}"/>
    <cellStyle name="20% - Accent5 4 6" xfId="4883" xr:uid="{00000000-0005-0000-0000-0000580B0000}"/>
    <cellStyle name="20% - Accent5 4 6 2" xfId="4404" xr:uid="{00000000-0005-0000-0000-0000590B0000}"/>
    <cellStyle name="20% - Accent5 4 6 2 2" xfId="11144" xr:uid="{00000000-0005-0000-0000-00005A0B0000}"/>
    <cellStyle name="20% - Accent5 4 6 2 2 2" xfId="28276" xr:uid="{00000000-0005-0000-0000-00005B0B0000}"/>
    <cellStyle name="20% - Accent5 4 6 2 3" xfId="15885" xr:uid="{00000000-0005-0000-0000-00005C0B0000}"/>
    <cellStyle name="20% - Accent5 4 6 2 3 2" xfId="32976" xr:uid="{00000000-0005-0000-0000-00005D0B0000}"/>
    <cellStyle name="20% - Accent5 4 6 2 4" xfId="22421" xr:uid="{00000000-0005-0000-0000-00005E0B0000}"/>
    <cellStyle name="20% - Accent5 4 6 3" xfId="4765" xr:uid="{00000000-0005-0000-0000-00005F0B0000}"/>
    <cellStyle name="20% - Accent5 4 6 3 2" xfId="11410" xr:uid="{00000000-0005-0000-0000-0000600B0000}"/>
    <cellStyle name="20% - Accent5 4 6 3 2 2" xfId="28542" xr:uid="{00000000-0005-0000-0000-0000610B0000}"/>
    <cellStyle name="20% - Accent5 4 6 3 3" xfId="16150" xr:uid="{00000000-0005-0000-0000-0000620B0000}"/>
    <cellStyle name="20% - Accent5 4 6 3 3 2" xfId="33241" xr:uid="{00000000-0005-0000-0000-0000630B0000}"/>
    <cellStyle name="20% - Accent5 4 6 3 4" xfId="22707" xr:uid="{00000000-0005-0000-0000-0000640B0000}"/>
    <cellStyle name="20% - Accent5 4 6 4" xfId="11508" xr:uid="{00000000-0005-0000-0000-0000650B0000}"/>
    <cellStyle name="20% - Accent5 4 6 4 2" xfId="28640" xr:uid="{00000000-0005-0000-0000-0000660B0000}"/>
    <cellStyle name="20% - Accent5 4 6 5" xfId="16250" xr:uid="{00000000-0005-0000-0000-0000670B0000}"/>
    <cellStyle name="20% - Accent5 4 6 5 2" xfId="33341" xr:uid="{00000000-0005-0000-0000-0000680B0000}"/>
    <cellStyle name="20% - Accent5 4 6 6" xfId="22808" xr:uid="{00000000-0005-0000-0000-0000690B0000}"/>
    <cellStyle name="20% - Accent5 4 7" xfId="4600" xr:uid="{00000000-0005-0000-0000-00006A0B0000}"/>
    <cellStyle name="20% - Accent5 4 7 2" xfId="11281" xr:uid="{00000000-0005-0000-0000-00006B0B0000}"/>
    <cellStyle name="20% - Accent5 4 7 2 2" xfId="28413" xr:uid="{00000000-0005-0000-0000-00006C0B0000}"/>
    <cellStyle name="20% - Accent5 4 7 3" xfId="16022" xr:uid="{00000000-0005-0000-0000-00006D0B0000}"/>
    <cellStyle name="20% - Accent5 4 7 3 2" xfId="33113" xr:uid="{00000000-0005-0000-0000-00006E0B0000}"/>
    <cellStyle name="20% - Accent5 4 7 4" xfId="22574" xr:uid="{00000000-0005-0000-0000-00006F0B0000}"/>
    <cellStyle name="20% - Accent5 4 8" xfId="4797" xr:uid="{00000000-0005-0000-0000-0000700B0000}"/>
    <cellStyle name="20% - Accent5 4 8 2" xfId="11436" xr:uid="{00000000-0005-0000-0000-0000710B0000}"/>
    <cellStyle name="20% - Accent5 4 8 2 2" xfId="28568" xr:uid="{00000000-0005-0000-0000-0000720B0000}"/>
    <cellStyle name="20% - Accent5 4 8 3" xfId="16176" xr:uid="{00000000-0005-0000-0000-0000730B0000}"/>
    <cellStyle name="20% - Accent5 4 8 3 2" xfId="33267" xr:uid="{00000000-0005-0000-0000-0000740B0000}"/>
    <cellStyle name="20% - Accent5 4 8 4" xfId="22733" xr:uid="{00000000-0005-0000-0000-0000750B0000}"/>
    <cellStyle name="20% - Accent5 4 9" xfId="7739" xr:uid="{00000000-0005-0000-0000-0000760B0000}"/>
    <cellStyle name="20% - Accent5 4_Active vs. Retiree" xfId="4701" xr:uid="{00000000-0005-0000-0000-0000770B0000}"/>
    <cellStyle name="20% - Accent5 5" xfId="2508" xr:uid="{00000000-0005-0000-0000-0000780B0000}"/>
    <cellStyle name="20% - Accent5 6" xfId="2509" xr:uid="{00000000-0005-0000-0000-0000790B0000}"/>
    <cellStyle name="20% - Accent5 6 2" xfId="4882" xr:uid="{00000000-0005-0000-0000-00007A0B0000}"/>
    <cellStyle name="20% - Accent5 6 2 2" xfId="4725" xr:uid="{00000000-0005-0000-0000-00007B0B0000}"/>
    <cellStyle name="20% - Accent5 6 2 2 2" xfId="11381" xr:uid="{00000000-0005-0000-0000-00007C0B0000}"/>
    <cellStyle name="20% - Accent5 6 2 2 2 2" xfId="28513" xr:uid="{00000000-0005-0000-0000-00007D0B0000}"/>
    <cellStyle name="20% - Accent5 6 2 2 3" xfId="16122" xr:uid="{00000000-0005-0000-0000-00007E0B0000}"/>
    <cellStyle name="20% - Accent5 6 2 2 3 2" xfId="33213" xr:uid="{00000000-0005-0000-0000-00007F0B0000}"/>
    <cellStyle name="20% - Accent5 6 2 2 4" xfId="22675" xr:uid="{00000000-0005-0000-0000-0000800B0000}"/>
    <cellStyle name="20% - Accent5 6 2 3" xfId="4677" xr:uid="{00000000-0005-0000-0000-0000810B0000}"/>
    <cellStyle name="20% - Accent5 6 2 3 2" xfId="11343" xr:uid="{00000000-0005-0000-0000-0000820B0000}"/>
    <cellStyle name="20% - Accent5 6 2 3 2 2" xfId="28475" xr:uid="{00000000-0005-0000-0000-0000830B0000}"/>
    <cellStyle name="20% - Accent5 6 2 3 3" xfId="16084" xr:uid="{00000000-0005-0000-0000-0000840B0000}"/>
    <cellStyle name="20% - Accent5 6 2 3 3 2" xfId="33175" xr:uid="{00000000-0005-0000-0000-0000850B0000}"/>
    <cellStyle name="20% - Accent5 6 2 3 4" xfId="22637" xr:uid="{00000000-0005-0000-0000-0000860B0000}"/>
    <cellStyle name="20% - Accent5 6 2 4" xfId="11507" xr:uid="{00000000-0005-0000-0000-0000870B0000}"/>
    <cellStyle name="20% - Accent5 6 2 4 2" xfId="28639" xr:uid="{00000000-0005-0000-0000-0000880B0000}"/>
    <cellStyle name="20% - Accent5 6 2 5" xfId="16249" xr:uid="{00000000-0005-0000-0000-0000890B0000}"/>
    <cellStyle name="20% - Accent5 6 2 5 2" xfId="33340" xr:uid="{00000000-0005-0000-0000-00008A0B0000}"/>
    <cellStyle name="20% - Accent5 6 2 6" xfId="22807" xr:uid="{00000000-0005-0000-0000-00008B0B0000}"/>
    <cellStyle name="20% - Accent5 6 3" xfId="4446" xr:uid="{00000000-0005-0000-0000-00008C0B0000}"/>
    <cellStyle name="20% - Accent5 6 3 2" xfId="11181" xr:uid="{00000000-0005-0000-0000-00008D0B0000}"/>
    <cellStyle name="20% - Accent5 6 3 2 2" xfId="28313" xr:uid="{00000000-0005-0000-0000-00008E0B0000}"/>
    <cellStyle name="20% - Accent5 6 3 3" xfId="15922" xr:uid="{00000000-0005-0000-0000-00008F0B0000}"/>
    <cellStyle name="20% - Accent5 6 3 3 2" xfId="33013" xr:uid="{00000000-0005-0000-0000-0000900B0000}"/>
    <cellStyle name="20% - Accent5 6 3 4" xfId="22458" xr:uid="{00000000-0005-0000-0000-0000910B0000}"/>
    <cellStyle name="20% - Accent5 6 4" xfId="4564" xr:uid="{00000000-0005-0000-0000-0000920B0000}"/>
    <cellStyle name="20% - Accent5 6 4 2" xfId="11253" xr:uid="{00000000-0005-0000-0000-0000930B0000}"/>
    <cellStyle name="20% - Accent5 6 4 2 2" xfId="28385" xr:uid="{00000000-0005-0000-0000-0000940B0000}"/>
    <cellStyle name="20% - Accent5 6 4 3" xfId="15994" xr:uid="{00000000-0005-0000-0000-0000950B0000}"/>
    <cellStyle name="20% - Accent5 6 4 3 2" xfId="33085" xr:uid="{00000000-0005-0000-0000-0000960B0000}"/>
    <cellStyle name="20% - Accent5 6 4 4" xfId="22546" xr:uid="{00000000-0005-0000-0000-0000970B0000}"/>
    <cellStyle name="20% - Accent5 6 5" xfId="4655" xr:uid="{00000000-0005-0000-0000-0000980B0000}"/>
    <cellStyle name="20% - Accent5 6 5 2" xfId="11326" xr:uid="{00000000-0005-0000-0000-0000990B0000}"/>
    <cellStyle name="20% - Accent5 6 5 2 2" xfId="28458" xr:uid="{00000000-0005-0000-0000-00009A0B0000}"/>
    <cellStyle name="20% - Accent5 6 5 3" xfId="16067" xr:uid="{00000000-0005-0000-0000-00009B0B0000}"/>
    <cellStyle name="20% - Accent5 6 5 3 2" xfId="33158" xr:uid="{00000000-0005-0000-0000-00009C0B0000}"/>
    <cellStyle name="20% - Accent5 6 5 4" xfId="22619" xr:uid="{00000000-0005-0000-0000-00009D0B0000}"/>
    <cellStyle name="20% - Accent5 6_Active vs. Retiree" xfId="4626" xr:uid="{00000000-0005-0000-0000-00009E0B0000}"/>
    <cellStyle name="20% - Accent5 7" xfId="4307" xr:uid="{00000000-0005-0000-0000-00009F0B0000}"/>
    <cellStyle name="20% - Accent5 7 2" xfId="4712" xr:uid="{00000000-0005-0000-0000-0000A00B0000}"/>
    <cellStyle name="20% - Accent5 7 2 2" xfId="11372" xr:uid="{00000000-0005-0000-0000-0000A10B0000}"/>
    <cellStyle name="20% - Accent5 7 2 2 2" xfId="28504" xr:uid="{00000000-0005-0000-0000-0000A20B0000}"/>
    <cellStyle name="20% - Accent5 7 2 3" xfId="16113" xr:uid="{00000000-0005-0000-0000-0000A30B0000}"/>
    <cellStyle name="20% - Accent5 7 2 3 2" xfId="33204" xr:uid="{00000000-0005-0000-0000-0000A40B0000}"/>
    <cellStyle name="20% - Accent5 7 2 4" xfId="22666" xr:uid="{00000000-0005-0000-0000-0000A50B0000}"/>
    <cellStyle name="20% - Accent5 7 3" xfId="4664" xr:uid="{00000000-0005-0000-0000-0000A60B0000}"/>
    <cellStyle name="20% - Accent5 7 3 2" xfId="11334" xr:uid="{00000000-0005-0000-0000-0000A70B0000}"/>
    <cellStyle name="20% - Accent5 7 3 2 2" xfId="28466" xr:uid="{00000000-0005-0000-0000-0000A80B0000}"/>
    <cellStyle name="20% - Accent5 7 3 3" xfId="16075" xr:uid="{00000000-0005-0000-0000-0000A90B0000}"/>
    <cellStyle name="20% - Accent5 7 3 3 2" xfId="33166" xr:uid="{00000000-0005-0000-0000-0000AA0B0000}"/>
    <cellStyle name="20% - Accent5 7 3 4" xfId="22627" xr:uid="{00000000-0005-0000-0000-0000AB0B0000}"/>
    <cellStyle name="20% - Accent5 7 4" xfId="4881" xr:uid="{00000000-0005-0000-0000-0000AC0B0000}"/>
    <cellStyle name="20% - Accent5 7 4 2" xfId="11506" xr:uid="{00000000-0005-0000-0000-0000AD0B0000}"/>
    <cellStyle name="20% - Accent5 7 4 2 2" xfId="28638" xr:uid="{00000000-0005-0000-0000-0000AE0B0000}"/>
    <cellStyle name="20% - Accent5 7 4 3" xfId="16248" xr:uid="{00000000-0005-0000-0000-0000AF0B0000}"/>
    <cellStyle name="20% - Accent5 7 4 3 2" xfId="33339" xr:uid="{00000000-0005-0000-0000-0000B00B0000}"/>
    <cellStyle name="20% - Accent5 7 4 4" xfId="22806" xr:uid="{00000000-0005-0000-0000-0000B10B0000}"/>
    <cellStyle name="20% - Accent5 8" xfId="4734" xr:uid="{00000000-0005-0000-0000-0000B20B0000}"/>
    <cellStyle name="20% - Accent5 8 2" xfId="4687" xr:uid="{00000000-0005-0000-0000-0000B30B0000}"/>
    <cellStyle name="20% - Accent5 8 2 2" xfId="11352" xr:uid="{00000000-0005-0000-0000-0000B40B0000}"/>
    <cellStyle name="20% - Accent5 8 2 2 2" xfId="28484" xr:uid="{00000000-0005-0000-0000-0000B50B0000}"/>
    <cellStyle name="20% - Accent5 8 2 3" xfId="16093" xr:uid="{00000000-0005-0000-0000-0000B60B0000}"/>
    <cellStyle name="20% - Accent5 8 2 3 2" xfId="33184" xr:uid="{00000000-0005-0000-0000-0000B70B0000}"/>
    <cellStyle name="20% - Accent5 8 2 4" xfId="22646" xr:uid="{00000000-0005-0000-0000-0000B80B0000}"/>
    <cellStyle name="20% - Accent5 8 3" xfId="4615" xr:uid="{00000000-0005-0000-0000-0000B90B0000}"/>
    <cellStyle name="20% - Accent5 8 3 2" xfId="11293" xr:uid="{00000000-0005-0000-0000-0000BA0B0000}"/>
    <cellStyle name="20% - Accent5 8 3 2 2" xfId="28425" xr:uid="{00000000-0005-0000-0000-0000BB0B0000}"/>
    <cellStyle name="20% - Accent5 8 3 3" xfId="16034" xr:uid="{00000000-0005-0000-0000-0000BC0B0000}"/>
    <cellStyle name="20% - Accent5 8 3 3 2" xfId="33125" xr:uid="{00000000-0005-0000-0000-0000BD0B0000}"/>
    <cellStyle name="20% - Accent5 8 3 4" xfId="22586" xr:uid="{00000000-0005-0000-0000-0000BE0B0000}"/>
    <cellStyle name="20% - Accent5 8 4" xfId="11388" xr:uid="{00000000-0005-0000-0000-0000BF0B0000}"/>
    <cellStyle name="20% - Accent5 8 4 2" xfId="28520" xr:uid="{00000000-0005-0000-0000-0000C00B0000}"/>
    <cellStyle name="20% - Accent5 8 5" xfId="16129" xr:uid="{00000000-0005-0000-0000-0000C10B0000}"/>
    <cellStyle name="20% - Accent5 8 5 2" xfId="33220" xr:uid="{00000000-0005-0000-0000-0000C20B0000}"/>
    <cellStyle name="20% - Accent5 8 6" xfId="22682" xr:uid="{00000000-0005-0000-0000-0000C30B0000}"/>
    <cellStyle name="20% - Accent5 9" xfId="4796" xr:uid="{00000000-0005-0000-0000-0000C40B0000}"/>
    <cellStyle name="20% - Accent6" xfId="1339" builtinId="50" customBuiltin="1"/>
    <cellStyle name="20% - Accent6 10" xfId="4880" xr:uid="{00000000-0005-0000-0000-0000C60B0000}"/>
    <cellStyle name="20% - Accent6 11" xfId="4447" xr:uid="{00000000-0005-0000-0000-0000C70B0000}"/>
    <cellStyle name="20% - Accent6 11 2" xfId="11182" xr:uid="{00000000-0005-0000-0000-0000C80B0000}"/>
    <cellStyle name="20% - Accent6 11 2 2" xfId="28314" xr:uid="{00000000-0005-0000-0000-0000C90B0000}"/>
    <cellStyle name="20% - Accent6 11 3" xfId="15923" xr:uid="{00000000-0005-0000-0000-0000CA0B0000}"/>
    <cellStyle name="20% - Accent6 11 3 2" xfId="33014" xr:uid="{00000000-0005-0000-0000-0000CB0B0000}"/>
    <cellStyle name="20% - Accent6 11 4" xfId="22459" xr:uid="{00000000-0005-0000-0000-0000CC0B0000}"/>
    <cellStyle name="20% - Accent6 12" xfId="7720" xr:uid="{00000000-0005-0000-0000-0000CD0B0000}"/>
    <cellStyle name="20% - Accent6 13" xfId="4295" xr:uid="{00000000-0005-0000-0000-0000CE0B0000}"/>
    <cellStyle name="20% - Accent6 13 2" xfId="15863" xr:uid="{00000000-0005-0000-0000-0000CF0B0000}"/>
    <cellStyle name="20% - Accent6 13 2 2" xfId="32955" xr:uid="{00000000-0005-0000-0000-0000D00B0000}"/>
    <cellStyle name="20% - Accent6 13 3" xfId="22379" xr:uid="{00000000-0005-0000-0000-0000D10B0000}"/>
    <cellStyle name="20% - Accent6 14" xfId="11122" xr:uid="{00000000-0005-0000-0000-0000D20B0000}"/>
    <cellStyle name="20% - Accent6 14 2" xfId="19406" xr:uid="{00000000-0005-0000-0000-0000D30B0000}"/>
    <cellStyle name="20% - Accent6 14 2 2" xfId="36495" xr:uid="{00000000-0005-0000-0000-0000D40B0000}"/>
    <cellStyle name="20% - Accent6 14 3" xfId="28254" xr:uid="{00000000-0005-0000-0000-0000D50B0000}"/>
    <cellStyle name="20% - Accent6 15" xfId="14676" xr:uid="{00000000-0005-0000-0000-0000D60B0000}"/>
    <cellStyle name="20% - Accent6 15 2" xfId="31808" xr:uid="{00000000-0005-0000-0000-0000D70B0000}"/>
    <cellStyle name="20% - Accent6 16" xfId="19428" xr:uid="{00000000-0005-0000-0000-0000D80B0000}"/>
    <cellStyle name="20% - Accent6 16 2" xfId="36517" xr:uid="{00000000-0005-0000-0000-0000D90B0000}"/>
    <cellStyle name="20% - Accent6 17" xfId="19513" xr:uid="{00000000-0005-0000-0000-0000DA0B0000}"/>
    <cellStyle name="20% - Accent6 2" xfId="10" xr:uid="{00000000-0005-0000-0000-0000DB0B0000}"/>
    <cellStyle name="20% - Accent6 2 10" xfId="7551" xr:uid="{00000000-0005-0000-0000-0000DC0B0000}"/>
    <cellStyle name="20% - Accent6 2 11" xfId="7383" xr:uid="{00000000-0005-0000-0000-0000DD0B0000}"/>
    <cellStyle name="20% - Accent6 2 12" xfId="3903" xr:uid="{00000000-0005-0000-0000-0000DE0B0000}"/>
    <cellStyle name="20% - Accent6 2 2" xfId="675" xr:uid="{00000000-0005-0000-0000-0000DF0B0000}"/>
    <cellStyle name="20% - Accent6 2 2 10" xfId="2510" xr:uid="{00000000-0005-0000-0000-0000E00B0000}"/>
    <cellStyle name="20% - Accent6 2 2 10 2" xfId="20843" xr:uid="{00000000-0005-0000-0000-0000E10B0000}"/>
    <cellStyle name="20% - Accent6 2 2 11" xfId="10159" xr:uid="{00000000-0005-0000-0000-0000E20B0000}"/>
    <cellStyle name="20% - Accent6 2 2 11 2" xfId="27304" xr:uid="{00000000-0005-0000-0000-0000E30B0000}"/>
    <cellStyle name="20% - Accent6 2 2 12" xfId="14779" xr:uid="{00000000-0005-0000-0000-0000E40B0000}"/>
    <cellStyle name="20% - Accent6 2 2 12 2" xfId="31911" xr:uid="{00000000-0005-0000-0000-0000E50B0000}"/>
    <cellStyle name="20% - Accent6 2 2 2" xfId="2511" xr:uid="{00000000-0005-0000-0000-0000E60B0000}"/>
    <cellStyle name="20% - Accent6 2 2 2 2" xfId="4699" xr:uid="{00000000-0005-0000-0000-0000E70B0000}"/>
    <cellStyle name="20% - Accent6 2 2 2 2 2" xfId="4879" xr:uid="{00000000-0005-0000-0000-0000E80B0000}"/>
    <cellStyle name="20% - Accent6 2 2 2 2 2 2" xfId="11505" xr:uid="{00000000-0005-0000-0000-0000E90B0000}"/>
    <cellStyle name="20% - Accent6 2 2 2 2 2 2 2" xfId="28637" xr:uid="{00000000-0005-0000-0000-0000EA0B0000}"/>
    <cellStyle name="20% - Accent6 2 2 2 2 2 3" xfId="16247" xr:uid="{00000000-0005-0000-0000-0000EB0B0000}"/>
    <cellStyle name="20% - Accent6 2 2 2 2 2 3 2" xfId="33338" xr:uid="{00000000-0005-0000-0000-0000EC0B0000}"/>
    <cellStyle name="20% - Accent6 2 2 2 2 2 4" xfId="22805" xr:uid="{00000000-0005-0000-0000-0000ED0B0000}"/>
    <cellStyle name="20% - Accent6 2 2 2 2 3" xfId="4653" xr:uid="{00000000-0005-0000-0000-0000EE0B0000}"/>
    <cellStyle name="20% - Accent6 2 2 2 2 3 2" xfId="11324" xr:uid="{00000000-0005-0000-0000-0000EF0B0000}"/>
    <cellStyle name="20% - Accent6 2 2 2 2 3 2 2" xfId="28456" xr:uid="{00000000-0005-0000-0000-0000F00B0000}"/>
    <cellStyle name="20% - Accent6 2 2 2 2 3 3" xfId="16065" xr:uid="{00000000-0005-0000-0000-0000F10B0000}"/>
    <cellStyle name="20% - Accent6 2 2 2 2 3 3 2" xfId="33156" xr:uid="{00000000-0005-0000-0000-0000F20B0000}"/>
    <cellStyle name="20% - Accent6 2 2 2 2 3 4" xfId="22617" xr:uid="{00000000-0005-0000-0000-0000F30B0000}"/>
    <cellStyle name="20% - Accent6 2 2 2 2 4" xfId="11363" xr:uid="{00000000-0005-0000-0000-0000F40B0000}"/>
    <cellStyle name="20% - Accent6 2 2 2 2 4 2" xfId="28495" xr:uid="{00000000-0005-0000-0000-0000F50B0000}"/>
    <cellStyle name="20% - Accent6 2 2 2 2 5" xfId="16104" xr:uid="{00000000-0005-0000-0000-0000F60B0000}"/>
    <cellStyle name="20% - Accent6 2 2 2 2 5 2" xfId="33195" xr:uid="{00000000-0005-0000-0000-0000F70B0000}"/>
    <cellStyle name="20% - Accent6 2 2 2 2 6" xfId="22657" xr:uid="{00000000-0005-0000-0000-0000F80B0000}"/>
    <cellStyle name="20% - Accent6 2 2 2 3" xfId="4878" xr:uid="{00000000-0005-0000-0000-0000F90B0000}"/>
    <cellStyle name="20% - Accent6 2 2 2 3 2" xfId="11504" xr:uid="{00000000-0005-0000-0000-0000FA0B0000}"/>
    <cellStyle name="20% - Accent6 2 2 2 3 2 2" xfId="28636" xr:uid="{00000000-0005-0000-0000-0000FB0B0000}"/>
    <cellStyle name="20% - Accent6 2 2 2 3 3" xfId="16246" xr:uid="{00000000-0005-0000-0000-0000FC0B0000}"/>
    <cellStyle name="20% - Accent6 2 2 2 3 3 2" xfId="33337" xr:uid="{00000000-0005-0000-0000-0000FD0B0000}"/>
    <cellStyle name="20% - Accent6 2 2 2 3 4" xfId="22804" xr:uid="{00000000-0005-0000-0000-0000FE0B0000}"/>
    <cellStyle name="20% - Accent6 2 2 2 4" xfId="4723" xr:uid="{00000000-0005-0000-0000-0000FF0B0000}"/>
    <cellStyle name="20% - Accent6 2 2 2 4 2" xfId="11379" xr:uid="{00000000-0005-0000-0000-0000000C0000}"/>
    <cellStyle name="20% - Accent6 2 2 2 4 2 2" xfId="28511" xr:uid="{00000000-0005-0000-0000-0000010C0000}"/>
    <cellStyle name="20% - Accent6 2 2 2 4 3" xfId="16120" xr:uid="{00000000-0005-0000-0000-0000020C0000}"/>
    <cellStyle name="20% - Accent6 2 2 2 4 3 2" xfId="33211" xr:uid="{00000000-0005-0000-0000-0000030C0000}"/>
    <cellStyle name="20% - Accent6 2 2 2 4 4" xfId="22673" xr:uid="{00000000-0005-0000-0000-0000040C0000}"/>
    <cellStyle name="20% - Accent6 2 2 2 5" xfId="10160" xr:uid="{00000000-0005-0000-0000-0000050C0000}"/>
    <cellStyle name="20% - Accent6 2 2 2 5 2" xfId="27305" xr:uid="{00000000-0005-0000-0000-0000060C0000}"/>
    <cellStyle name="20% - Accent6 2 2 2 6" xfId="14780" xr:uid="{00000000-0005-0000-0000-0000070C0000}"/>
    <cellStyle name="20% - Accent6 2 2 2 6 2" xfId="31912" xr:uid="{00000000-0005-0000-0000-0000080C0000}"/>
    <cellStyle name="20% - Accent6 2 2 2 7" xfId="20844" xr:uid="{00000000-0005-0000-0000-0000090C0000}"/>
    <cellStyle name="20% - Accent6 2 2 2_Active vs. Retiree" xfId="4675" xr:uid="{00000000-0005-0000-0000-00000A0C0000}"/>
    <cellStyle name="20% - Accent6 2 2 3" xfId="2512" xr:uid="{00000000-0005-0000-0000-00000B0C0000}"/>
    <cellStyle name="20% - Accent6 2 2 3 2" xfId="4563" xr:uid="{00000000-0005-0000-0000-00000C0C0000}"/>
    <cellStyle name="20% - Accent6 2 2 3 2 2" xfId="11252" xr:uid="{00000000-0005-0000-0000-00000D0C0000}"/>
    <cellStyle name="20% - Accent6 2 2 3 2 2 2" xfId="28384" xr:uid="{00000000-0005-0000-0000-00000E0C0000}"/>
    <cellStyle name="20% - Accent6 2 2 3 2 3" xfId="15993" xr:uid="{00000000-0005-0000-0000-00000F0C0000}"/>
    <cellStyle name="20% - Accent6 2 2 3 2 3 2" xfId="33084" xr:uid="{00000000-0005-0000-0000-0000100C0000}"/>
    <cellStyle name="20% - Accent6 2 2 3 2 4" xfId="22545" xr:uid="{00000000-0005-0000-0000-0000110C0000}"/>
    <cellStyle name="20% - Accent6 2 2 3 3" xfId="4625" xr:uid="{00000000-0005-0000-0000-0000120C0000}"/>
    <cellStyle name="20% - Accent6 2 2 3 3 2" xfId="11300" xr:uid="{00000000-0005-0000-0000-0000130C0000}"/>
    <cellStyle name="20% - Accent6 2 2 3 3 2 2" xfId="28432" xr:uid="{00000000-0005-0000-0000-0000140C0000}"/>
    <cellStyle name="20% - Accent6 2 2 3 3 3" xfId="16041" xr:uid="{00000000-0005-0000-0000-0000150C0000}"/>
    <cellStyle name="20% - Accent6 2 2 3 3 3 2" xfId="33132" xr:uid="{00000000-0005-0000-0000-0000160C0000}"/>
    <cellStyle name="20% - Accent6 2 2 3 3 4" xfId="22593" xr:uid="{00000000-0005-0000-0000-0000170C0000}"/>
    <cellStyle name="20% - Accent6 2 2 3 4" xfId="4448" xr:uid="{00000000-0005-0000-0000-0000180C0000}"/>
    <cellStyle name="20% - Accent6 2 2 3 4 2" xfId="11183" xr:uid="{00000000-0005-0000-0000-0000190C0000}"/>
    <cellStyle name="20% - Accent6 2 2 3 4 2 2" xfId="28315" xr:uid="{00000000-0005-0000-0000-00001A0C0000}"/>
    <cellStyle name="20% - Accent6 2 2 3 4 3" xfId="15924" xr:uid="{00000000-0005-0000-0000-00001B0C0000}"/>
    <cellStyle name="20% - Accent6 2 2 3 4 3 2" xfId="33015" xr:uid="{00000000-0005-0000-0000-00001C0C0000}"/>
    <cellStyle name="20% - Accent6 2 2 3 4 4" xfId="22460" xr:uid="{00000000-0005-0000-0000-00001D0C0000}"/>
    <cellStyle name="20% - Accent6 2 2 4" xfId="4877" xr:uid="{00000000-0005-0000-0000-00001E0C0000}"/>
    <cellStyle name="20% - Accent6 2 2 4 2" xfId="11503" xr:uid="{00000000-0005-0000-0000-00001F0C0000}"/>
    <cellStyle name="20% - Accent6 2 2 4 2 2" xfId="28635" xr:uid="{00000000-0005-0000-0000-0000200C0000}"/>
    <cellStyle name="20% - Accent6 2 2 4 3" xfId="16245" xr:uid="{00000000-0005-0000-0000-0000210C0000}"/>
    <cellStyle name="20% - Accent6 2 2 4 3 2" xfId="33336" xr:uid="{00000000-0005-0000-0000-0000220C0000}"/>
    <cellStyle name="20% - Accent6 2 2 4 4" xfId="22803" xr:uid="{00000000-0005-0000-0000-0000230C0000}"/>
    <cellStyle name="20% - Accent6 2 2 5" xfId="4710" xr:uid="{00000000-0005-0000-0000-0000240C0000}"/>
    <cellStyle name="20% - Accent6 2 2 5 2" xfId="11370" xr:uid="{00000000-0005-0000-0000-0000250C0000}"/>
    <cellStyle name="20% - Accent6 2 2 5 2 2" xfId="28502" xr:uid="{00000000-0005-0000-0000-0000260C0000}"/>
    <cellStyle name="20% - Accent6 2 2 5 3" xfId="16111" xr:uid="{00000000-0005-0000-0000-0000270C0000}"/>
    <cellStyle name="20% - Accent6 2 2 5 3 2" xfId="33202" xr:uid="{00000000-0005-0000-0000-0000280C0000}"/>
    <cellStyle name="20% - Accent6 2 2 5 4" xfId="22664" xr:uid="{00000000-0005-0000-0000-0000290C0000}"/>
    <cellStyle name="20% - Accent6 2 2 6" xfId="7740" xr:uid="{00000000-0005-0000-0000-00002A0C0000}"/>
    <cellStyle name="20% - Accent6 2 2 7" xfId="7618" xr:uid="{00000000-0005-0000-0000-00002B0C0000}"/>
    <cellStyle name="20% - Accent6 2 2 8" xfId="7651" xr:uid="{00000000-0005-0000-0000-00002C0C0000}"/>
    <cellStyle name="20% - Accent6 2 2 9" xfId="9372" xr:uid="{00000000-0005-0000-0000-00002D0C0000}"/>
    <cellStyle name="20% - Accent6 2 2_Active vs. Retiree" xfId="4662" xr:uid="{00000000-0005-0000-0000-00002E0C0000}"/>
    <cellStyle name="20% - Accent6 2 3" xfId="676" xr:uid="{00000000-0005-0000-0000-00002F0C0000}"/>
    <cellStyle name="20% - Accent6 2 3 2" xfId="2514" xr:uid="{00000000-0005-0000-0000-0000300C0000}"/>
    <cellStyle name="20% - Accent6 2 3 2 2" xfId="4613" xr:uid="{00000000-0005-0000-0000-0000310C0000}"/>
    <cellStyle name="20% - Accent6 2 3 2 2 2" xfId="11292" xr:uid="{00000000-0005-0000-0000-0000320C0000}"/>
    <cellStyle name="20% - Accent6 2 3 2 2 2 2" xfId="28424" xr:uid="{00000000-0005-0000-0000-0000330C0000}"/>
    <cellStyle name="20% - Accent6 2 3 2 2 3" xfId="16033" xr:uid="{00000000-0005-0000-0000-0000340C0000}"/>
    <cellStyle name="20% - Accent6 2 3 2 2 3 2" xfId="33124" xr:uid="{00000000-0005-0000-0000-0000350C0000}"/>
    <cellStyle name="20% - Accent6 2 3 2 2 4" xfId="22585" xr:uid="{00000000-0005-0000-0000-0000360C0000}"/>
    <cellStyle name="20% - Accent6 2 3 2 3" xfId="4795" xr:uid="{00000000-0005-0000-0000-0000370C0000}"/>
    <cellStyle name="20% - Accent6 2 3 2 3 2" xfId="11435" xr:uid="{00000000-0005-0000-0000-0000380C0000}"/>
    <cellStyle name="20% - Accent6 2 3 2 3 2 2" xfId="28567" xr:uid="{00000000-0005-0000-0000-0000390C0000}"/>
    <cellStyle name="20% - Accent6 2 3 2 3 3" xfId="16175" xr:uid="{00000000-0005-0000-0000-00003A0C0000}"/>
    <cellStyle name="20% - Accent6 2 3 2 3 3 2" xfId="33266" xr:uid="{00000000-0005-0000-0000-00003B0C0000}"/>
    <cellStyle name="20% - Accent6 2 3 2 3 4" xfId="22732" xr:uid="{00000000-0005-0000-0000-00003C0C0000}"/>
    <cellStyle name="20% - Accent6 2 3 2 4" xfId="4685" xr:uid="{00000000-0005-0000-0000-00003D0C0000}"/>
    <cellStyle name="20% - Accent6 2 3 2 4 2" xfId="11350" xr:uid="{00000000-0005-0000-0000-00003E0C0000}"/>
    <cellStyle name="20% - Accent6 2 3 2 4 2 2" xfId="28482" xr:uid="{00000000-0005-0000-0000-00003F0C0000}"/>
    <cellStyle name="20% - Accent6 2 3 2 4 3" xfId="16091" xr:uid="{00000000-0005-0000-0000-0000400C0000}"/>
    <cellStyle name="20% - Accent6 2 3 2 4 3 2" xfId="33182" xr:uid="{00000000-0005-0000-0000-0000410C0000}"/>
    <cellStyle name="20% - Accent6 2 3 2 4 4" xfId="22644" xr:uid="{00000000-0005-0000-0000-0000420C0000}"/>
    <cellStyle name="20% - Accent6 2 3 3" xfId="4876" xr:uid="{00000000-0005-0000-0000-0000430C0000}"/>
    <cellStyle name="20% - Accent6 2 3 3 2" xfId="11502" xr:uid="{00000000-0005-0000-0000-0000440C0000}"/>
    <cellStyle name="20% - Accent6 2 3 3 2 2" xfId="28634" xr:uid="{00000000-0005-0000-0000-0000450C0000}"/>
    <cellStyle name="20% - Accent6 2 3 3 3" xfId="16244" xr:uid="{00000000-0005-0000-0000-0000460C0000}"/>
    <cellStyle name="20% - Accent6 2 3 3 3 2" xfId="33335" xr:uid="{00000000-0005-0000-0000-0000470C0000}"/>
    <cellStyle name="20% - Accent6 2 3 3 4" xfId="22802" xr:uid="{00000000-0005-0000-0000-0000480C0000}"/>
    <cellStyle name="20% - Accent6 2 3 4" xfId="4449" xr:uid="{00000000-0005-0000-0000-0000490C0000}"/>
    <cellStyle name="20% - Accent6 2 3 4 2" xfId="11184" xr:uid="{00000000-0005-0000-0000-00004A0C0000}"/>
    <cellStyle name="20% - Accent6 2 3 4 2 2" xfId="28316" xr:uid="{00000000-0005-0000-0000-00004B0C0000}"/>
    <cellStyle name="20% - Accent6 2 3 4 3" xfId="15925" xr:uid="{00000000-0005-0000-0000-00004C0C0000}"/>
    <cellStyle name="20% - Accent6 2 3 4 3 2" xfId="33016" xr:uid="{00000000-0005-0000-0000-00004D0C0000}"/>
    <cellStyle name="20% - Accent6 2 3 4 4" xfId="22461" xr:uid="{00000000-0005-0000-0000-00004E0C0000}"/>
    <cellStyle name="20% - Accent6 2 3 5" xfId="7741" xr:uid="{00000000-0005-0000-0000-00004F0C0000}"/>
    <cellStyle name="20% - Accent6 2 3 6" xfId="2513" xr:uid="{00000000-0005-0000-0000-0000500C0000}"/>
    <cellStyle name="20% - Accent6 2 3 6 2" xfId="20845" xr:uid="{00000000-0005-0000-0000-0000510C0000}"/>
    <cellStyle name="20% - Accent6 2 3 7" xfId="10161" xr:uid="{00000000-0005-0000-0000-0000520C0000}"/>
    <cellStyle name="20% - Accent6 2 3 7 2" xfId="27306" xr:uid="{00000000-0005-0000-0000-0000530C0000}"/>
    <cellStyle name="20% - Accent6 2 3 8" xfId="14781" xr:uid="{00000000-0005-0000-0000-0000540C0000}"/>
    <cellStyle name="20% - Accent6 2 3 8 2" xfId="31913" xr:uid="{00000000-0005-0000-0000-0000550C0000}"/>
    <cellStyle name="20% - Accent6 2 3_Active vs. Retiree" xfId="4764" xr:uid="{00000000-0005-0000-0000-0000560C0000}"/>
    <cellStyle name="20% - Accent6 2 4" xfId="2515" xr:uid="{00000000-0005-0000-0000-0000570C0000}"/>
    <cellStyle name="20% - Accent6 2 4 2" xfId="4794" xr:uid="{00000000-0005-0000-0000-0000580C0000}"/>
    <cellStyle name="20% - Accent6 2 4 2 2" xfId="4697" xr:uid="{00000000-0005-0000-0000-0000590C0000}"/>
    <cellStyle name="20% - Accent6 2 4 2 2 2" xfId="11361" xr:uid="{00000000-0005-0000-0000-00005A0C0000}"/>
    <cellStyle name="20% - Accent6 2 4 2 2 2 2" xfId="28493" xr:uid="{00000000-0005-0000-0000-00005B0C0000}"/>
    <cellStyle name="20% - Accent6 2 4 2 2 3" xfId="16102" xr:uid="{00000000-0005-0000-0000-00005C0C0000}"/>
    <cellStyle name="20% - Accent6 2 4 2 2 3 2" xfId="33193" xr:uid="{00000000-0005-0000-0000-00005D0C0000}"/>
    <cellStyle name="20% - Accent6 2 4 2 2 4" xfId="22655" xr:uid="{00000000-0005-0000-0000-00005E0C0000}"/>
    <cellStyle name="20% - Accent6 2 4 2 3" xfId="4875" xr:uid="{00000000-0005-0000-0000-00005F0C0000}"/>
    <cellStyle name="20% - Accent6 2 4 2 3 2" xfId="11501" xr:uid="{00000000-0005-0000-0000-0000600C0000}"/>
    <cellStyle name="20% - Accent6 2 4 2 3 2 2" xfId="28633" xr:uid="{00000000-0005-0000-0000-0000610C0000}"/>
    <cellStyle name="20% - Accent6 2 4 2 3 3" xfId="16243" xr:uid="{00000000-0005-0000-0000-0000620C0000}"/>
    <cellStyle name="20% - Accent6 2 4 2 3 3 2" xfId="33334" xr:uid="{00000000-0005-0000-0000-0000630C0000}"/>
    <cellStyle name="20% - Accent6 2 4 2 3 4" xfId="22801" xr:uid="{00000000-0005-0000-0000-0000640C0000}"/>
    <cellStyle name="20% - Accent6 2 4 2 4" xfId="11434" xr:uid="{00000000-0005-0000-0000-0000650C0000}"/>
    <cellStyle name="20% - Accent6 2 4 2 4 2" xfId="28566" xr:uid="{00000000-0005-0000-0000-0000660C0000}"/>
    <cellStyle name="20% - Accent6 2 4 2 5" xfId="16174" xr:uid="{00000000-0005-0000-0000-0000670C0000}"/>
    <cellStyle name="20% - Accent6 2 4 2 5 2" xfId="33265" xr:uid="{00000000-0005-0000-0000-0000680C0000}"/>
    <cellStyle name="20% - Accent6 2 4 2 6" xfId="22731" xr:uid="{00000000-0005-0000-0000-0000690C0000}"/>
    <cellStyle name="20% - Accent6 2 4 3" xfId="4651" xr:uid="{00000000-0005-0000-0000-00006A0C0000}"/>
    <cellStyle name="20% - Accent6 2 4 3 2" xfId="11323" xr:uid="{00000000-0005-0000-0000-00006B0C0000}"/>
    <cellStyle name="20% - Accent6 2 4 3 2 2" xfId="28455" xr:uid="{00000000-0005-0000-0000-00006C0C0000}"/>
    <cellStyle name="20% - Accent6 2 4 3 3" xfId="16064" xr:uid="{00000000-0005-0000-0000-00006D0C0000}"/>
    <cellStyle name="20% - Accent6 2 4 3 3 2" xfId="33155" xr:uid="{00000000-0005-0000-0000-00006E0C0000}"/>
    <cellStyle name="20% - Accent6 2 4 3 4" xfId="22616" xr:uid="{00000000-0005-0000-0000-00006F0C0000}"/>
    <cellStyle name="20% - Accent6 2 4 4" xfId="4874" xr:uid="{00000000-0005-0000-0000-0000700C0000}"/>
    <cellStyle name="20% - Accent6 2 4 4 2" xfId="11500" xr:uid="{00000000-0005-0000-0000-0000710C0000}"/>
    <cellStyle name="20% - Accent6 2 4 4 2 2" xfId="28632" xr:uid="{00000000-0005-0000-0000-0000720C0000}"/>
    <cellStyle name="20% - Accent6 2 4 4 3" xfId="16242" xr:uid="{00000000-0005-0000-0000-0000730C0000}"/>
    <cellStyle name="20% - Accent6 2 4 4 3 2" xfId="33333" xr:uid="{00000000-0005-0000-0000-0000740C0000}"/>
    <cellStyle name="20% - Accent6 2 4 4 4" xfId="22800" xr:uid="{00000000-0005-0000-0000-0000750C0000}"/>
    <cellStyle name="20% - Accent6 2 4 5" xfId="10162" xr:uid="{00000000-0005-0000-0000-0000760C0000}"/>
    <cellStyle name="20% - Accent6 2 4 5 2" xfId="27307" xr:uid="{00000000-0005-0000-0000-0000770C0000}"/>
    <cellStyle name="20% - Accent6 2 4 6" xfId="14782" xr:uid="{00000000-0005-0000-0000-0000780C0000}"/>
    <cellStyle name="20% - Accent6 2 4 6 2" xfId="31914" xr:uid="{00000000-0005-0000-0000-0000790C0000}"/>
    <cellStyle name="20% - Accent6 2 4 7" xfId="20846" xr:uid="{00000000-0005-0000-0000-00007A0C0000}"/>
    <cellStyle name="20% - Accent6 2 4_Active vs. Retiree" xfId="4721" xr:uid="{00000000-0005-0000-0000-00007B0C0000}"/>
    <cellStyle name="20% - Accent6 2 5" xfId="2516" xr:uid="{00000000-0005-0000-0000-00007C0C0000}"/>
    <cellStyle name="20% - Accent6 2 5 2" xfId="4451" xr:uid="{00000000-0005-0000-0000-00007D0C0000}"/>
    <cellStyle name="20% - Accent6 2 5 2 2" xfId="11185" xr:uid="{00000000-0005-0000-0000-00007E0C0000}"/>
    <cellStyle name="20% - Accent6 2 5 2 2 2" xfId="28317" xr:uid="{00000000-0005-0000-0000-00007F0C0000}"/>
    <cellStyle name="20% - Accent6 2 5 2 3" xfId="15926" xr:uid="{00000000-0005-0000-0000-0000800C0000}"/>
    <cellStyle name="20% - Accent6 2 5 2 3 2" xfId="33017" xr:uid="{00000000-0005-0000-0000-0000810C0000}"/>
    <cellStyle name="20% - Accent6 2 5 2 4" xfId="22462" xr:uid="{00000000-0005-0000-0000-0000820C0000}"/>
    <cellStyle name="20% - Accent6 2 5 3" xfId="4562" xr:uid="{00000000-0005-0000-0000-0000830C0000}"/>
    <cellStyle name="20% - Accent6 2 5 3 2" xfId="11251" xr:uid="{00000000-0005-0000-0000-0000840C0000}"/>
    <cellStyle name="20% - Accent6 2 5 3 2 2" xfId="28383" xr:uid="{00000000-0005-0000-0000-0000850C0000}"/>
    <cellStyle name="20% - Accent6 2 5 3 3" xfId="15992" xr:uid="{00000000-0005-0000-0000-0000860C0000}"/>
    <cellStyle name="20% - Accent6 2 5 3 3 2" xfId="33083" xr:uid="{00000000-0005-0000-0000-0000870C0000}"/>
    <cellStyle name="20% - Accent6 2 5 3 4" xfId="22544" xr:uid="{00000000-0005-0000-0000-0000880C0000}"/>
    <cellStyle name="20% - Accent6 2 5 4" xfId="10163" xr:uid="{00000000-0005-0000-0000-0000890C0000}"/>
    <cellStyle name="20% - Accent6 2 5 4 2" xfId="27308" xr:uid="{00000000-0005-0000-0000-00008A0C0000}"/>
    <cellStyle name="20% - Accent6 2 5 5" xfId="14783" xr:uid="{00000000-0005-0000-0000-00008B0C0000}"/>
    <cellStyle name="20% - Accent6 2 5 5 2" xfId="31915" xr:uid="{00000000-0005-0000-0000-00008C0C0000}"/>
    <cellStyle name="20% - Accent6 2 5 6" xfId="20847" xr:uid="{00000000-0005-0000-0000-00008D0C0000}"/>
    <cellStyle name="20% - Accent6 2 6" xfId="2517" xr:uid="{00000000-0005-0000-0000-00008E0C0000}"/>
    <cellStyle name="20% - Accent6 2 6 2" xfId="4873" xr:uid="{00000000-0005-0000-0000-00008F0C0000}"/>
    <cellStyle name="20% - Accent6 2 6 2 2" xfId="11499" xr:uid="{00000000-0005-0000-0000-0000900C0000}"/>
    <cellStyle name="20% - Accent6 2 6 2 2 2" xfId="28631" xr:uid="{00000000-0005-0000-0000-0000910C0000}"/>
    <cellStyle name="20% - Accent6 2 6 2 3" xfId="16241" xr:uid="{00000000-0005-0000-0000-0000920C0000}"/>
    <cellStyle name="20% - Accent6 2 6 2 3 2" xfId="33332" xr:uid="{00000000-0005-0000-0000-0000930C0000}"/>
    <cellStyle name="20% - Accent6 2 6 2 4" xfId="22799" xr:uid="{00000000-0005-0000-0000-0000940C0000}"/>
    <cellStyle name="20% - Accent6 2 6 3" xfId="4708" xr:uid="{00000000-0005-0000-0000-0000950C0000}"/>
    <cellStyle name="20% - Accent6 2 6 3 2" xfId="11368" xr:uid="{00000000-0005-0000-0000-0000960C0000}"/>
    <cellStyle name="20% - Accent6 2 6 3 2 2" xfId="28500" xr:uid="{00000000-0005-0000-0000-0000970C0000}"/>
    <cellStyle name="20% - Accent6 2 6 3 3" xfId="16109" xr:uid="{00000000-0005-0000-0000-0000980C0000}"/>
    <cellStyle name="20% - Accent6 2 6 3 3 2" xfId="33200" xr:uid="{00000000-0005-0000-0000-0000990C0000}"/>
    <cellStyle name="20% - Accent6 2 6 3 4" xfId="22662" xr:uid="{00000000-0005-0000-0000-00009A0C0000}"/>
    <cellStyle name="20% - Accent6 2 6 4" xfId="4624" xr:uid="{00000000-0005-0000-0000-00009B0C0000}"/>
    <cellStyle name="20% - Accent6 2 6 4 2" xfId="11299" xr:uid="{00000000-0005-0000-0000-00009C0C0000}"/>
    <cellStyle name="20% - Accent6 2 6 4 2 2" xfId="28431" xr:uid="{00000000-0005-0000-0000-00009D0C0000}"/>
    <cellStyle name="20% - Accent6 2 6 4 3" xfId="16040" xr:uid="{00000000-0005-0000-0000-00009E0C0000}"/>
    <cellStyle name="20% - Accent6 2 6 4 3 2" xfId="33131" xr:uid="{00000000-0005-0000-0000-00009F0C0000}"/>
    <cellStyle name="20% - Accent6 2 6 4 4" xfId="22592" xr:uid="{00000000-0005-0000-0000-0000A00C0000}"/>
    <cellStyle name="20% - Accent6 2 7" xfId="4388" xr:uid="{00000000-0005-0000-0000-0000A10C0000}"/>
    <cellStyle name="20% - Accent6 2 7 2" xfId="4660" xr:uid="{00000000-0005-0000-0000-0000A20C0000}"/>
    <cellStyle name="20% - Accent6 2 7 2 2" xfId="11331" xr:uid="{00000000-0005-0000-0000-0000A30C0000}"/>
    <cellStyle name="20% - Accent6 2 7 2 2 2" xfId="28463" xr:uid="{00000000-0005-0000-0000-0000A40C0000}"/>
    <cellStyle name="20% - Accent6 2 7 2 3" xfId="16072" xr:uid="{00000000-0005-0000-0000-0000A50C0000}"/>
    <cellStyle name="20% - Accent6 2 7 2 3 2" xfId="33163" xr:uid="{00000000-0005-0000-0000-0000A60C0000}"/>
    <cellStyle name="20% - Accent6 2 7 2 4" xfId="22624" xr:uid="{00000000-0005-0000-0000-0000A70C0000}"/>
    <cellStyle name="20% - Accent6 2 8" xfId="4731" xr:uid="{00000000-0005-0000-0000-0000A80C0000}"/>
    <cellStyle name="20% - Accent6 2 9" xfId="4683" xr:uid="{00000000-0005-0000-0000-0000A90C0000}"/>
    <cellStyle name="20% - Accent6 2 9 2" xfId="11349" xr:uid="{00000000-0005-0000-0000-0000AA0C0000}"/>
    <cellStyle name="20% - Accent6 2 9 2 2" xfId="28481" xr:uid="{00000000-0005-0000-0000-0000AB0C0000}"/>
    <cellStyle name="20% - Accent6 2 9 3" xfId="16090" xr:uid="{00000000-0005-0000-0000-0000AC0C0000}"/>
    <cellStyle name="20% - Accent6 2 9 3 2" xfId="33181" xr:uid="{00000000-0005-0000-0000-0000AD0C0000}"/>
    <cellStyle name="20% - Accent6 2 9 4" xfId="22643" xr:uid="{00000000-0005-0000-0000-0000AE0C0000}"/>
    <cellStyle name="20% - Accent6 2_Active vs. Retiree" xfId="4611" xr:uid="{00000000-0005-0000-0000-0000AF0C0000}"/>
    <cellStyle name="20% - Accent6 3" xfId="677" xr:uid="{00000000-0005-0000-0000-0000B00C0000}"/>
    <cellStyle name="20% - Accent6 3 2" xfId="678" xr:uid="{00000000-0005-0000-0000-0000B10C0000}"/>
    <cellStyle name="20% - Accent6 3 2 2" xfId="8022" xr:uid="{00000000-0005-0000-0000-0000B20C0000}"/>
    <cellStyle name="20% - Accent6 3 2 2 2" xfId="8783" xr:uid="{00000000-0005-0000-0000-0000B30C0000}"/>
    <cellStyle name="20% - Accent6 3 2 2 2 2" xfId="14169" xr:uid="{00000000-0005-0000-0000-0000B40C0000}"/>
    <cellStyle name="20% - Accent6 3 2 2 2 2 2" xfId="31301" xr:uid="{00000000-0005-0000-0000-0000B50C0000}"/>
    <cellStyle name="20% - Accent6 3 2 2 2 3" xfId="18912" xr:uid="{00000000-0005-0000-0000-0000B60C0000}"/>
    <cellStyle name="20% - Accent6 3 2 2 2 3 2" xfId="36001" xr:uid="{00000000-0005-0000-0000-0000B70C0000}"/>
    <cellStyle name="20% - Accent6 3 2 2 2 4" xfId="26003" xr:uid="{00000000-0005-0000-0000-0000B80C0000}"/>
    <cellStyle name="20% - Accent6 3 2 2 3" xfId="13427" xr:uid="{00000000-0005-0000-0000-0000B90C0000}"/>
    <cellStyle name="20% - Accent6 3 2 2 3 2" xfId="30559" xr:uid="{00000000-0005-0000-0000-0000BA0C0000}"/>
    <cellStyle name="20% - Accent6 3 2 2 4" xfId="18171" xr:uid="{00000000-0005-0000-0000-0000BB0C0000}"/>
    <cellStyle name="20% - Accent6 3 2 2 4 2" xfId="35260" xr:uid="{00000000-0005-0000-0000-0000BC0C0000}"/>
    <cellStyle name="20% - Accent6 3 2 2 5" xfId="25251" xr:uid="{00000000-0005-0000-0000-0000BD0C0000}"/>
    <cellStyle name="20% - Accent6 3 2 3" xfId="8231" xr:uid="{00000000-0005-0000-0000-0000BE0C0000}"/>
    <cellStyle name="20% - Accent6 3 2 3 2" xfId="9098" xr:uid="{00000000-0005-0000-0000-0000BF0C0000}"/>
    <cellStyle name="20% - Accent6 3 2 3 2 2" xfId="14482" xr:uid="{00000000-0005-0000-0000-0000C00C0000}"/>
    <cellStyle name="20% - Accent6 3 2 3 2 2 2" xfId="31614" xr:uid="{00000000-0005-0000-0000-0000C10C0000}"/>
    <cellStyle name="20% - Accent6 3 2 3 2 3" xfId="19225" xr:uid="{00000000-0005-0000-0000-0000C20C0000}"/>
    <cellStyle name="20% - Accent6 3 2 3 2 3 2" xfId="36314" xr:uid="{00000000-0005-0000-0000-0000C30C0000}"/>
    <cellStyle name="20% - Accent6 3 2 3 2 4" xfId="26317" xr:uid="{00000000-0005-0000-0000-0000C40C0000}"/>
    <cellStyle name="20% - Accent6 3 2 3 3" xfId="13625" xr:uid="{00000000-0005-0000-0000-0000C50C0000}"/>
    <cellStyle name="20% - Accent6 3 2 3 3 2" xfId="30757" xr:uid="{00000000-0005-0000-0000-0000C60C0000}"/>
    <cellStyle name="20% - Accent6 3 2 3 4" xfId="18369" xr:uid="{00000000-0005-0000-0000-0000C70C0000}"/>
    <cellStyle name="20% - Accent6 3 2 3 4 2" xfId="35458" xr:uid="{00000000-0005-0000-0000-0000C80C0000}"/>
    <cellStyle name="20% - Accent6 3 2 3 5" xfId="25455" xr:uid="{00000000-0005-0000-0000-0000C90C0000}"/>
    <cellStyle name="20% - Accent6 3 2 4" xfId="8485" xr:uid="{00000000-0005-0000-0000-0000CA0C0000}"/>
    <cellStyle name="20% - Accent6 3 2 4 2" xfId="13875" xr:uid="{00000000-0005-0000-0000-0000CB0C0000}"/>
    <cellStyle name="20% - Accent6 3 2 4 2 2" xfId="31007" xr:uid="{00000000-0005-0000-0000-0000CC0C0000}"/>
    <cellStyle name="20% - Accent6 3 2 4 3" xfId="18618" xr:uid="{00000000-0005-0000-0000-0000CD0C0000}"/>
    <cellStyle name="20% - Accent6 3 2 4 3 2" xfId="35707" xr:uid="{00000000-0005-0000-0000-0000CE0C0000}"/>
    <cellStyle name="20% - Accent6 3 2 4 4" xfId="25707" xr:uid="{00000000-0005-0000-0000-0000CF0C0000}"/>
    <cellStyle name="20% - Accent6 3 2 5" xfId="2519" xr:uid="{00000000-0005-0000-0000-0000D00C0000}"/>
    <cellStyle name="20% - Accent6 3 2 5 2" xfId="20848" xr:uid="{00000000-0005-0000-0000-0000D10C0000}"/>
    <cellStyle name="20% - Accent6 3 2 6" xfId="10164" xr:uid="{00000000-0005-0000-0000-0000D20C0000}"/>
    <cellStyle name="20% - Accent6 3 2 6 2" xfId="27309" xr:uid="{00000000-0005-0000-0000-0000D30C0000}"/>
    <cellStyle name="20% - Accent6 3 2 7" xfId="14784" xr:uid="{00000000-0005-0000-0000-0000D40C0000}"/>
    <cellStyle name="20% - Accent6 3 2 7 2" xfId="31916" xr:uid="{00000000-0005-0000-0000-0000D50C0000}"/>
    <cellStyle name="20% - Accent6 3 2 8" xfId="19850" xr:uid="{00000000-0005-0000-0000-0000D60C0000}"/>
    <cellStyle name="20% - Accent6 3 3" xfId="1475" xr:uid="{00000000-0005-0000-0000-0000D70C0000}"/>
    <cellStyle name="20% - Accent6 3 3 2" xfId="8640" xr:uid="{00000000-0005-0000-0000-0000D80C0000}"/>
    <cellStyle name="20% - Accent6 3 3 2 2" xfId="14029" xr:uid="{00000000-0005-0000-0000-0000D90C0000}"/>
    <cellStyle name="20% - Accent6 3 3 2 2 2" xfId="31161" xr:uid="{00000000-0005-0000-0000-0000DA0C0000}"/>
    <cellStyle name="20% - Accent6 3 3 2 3" xfId="18772" xr:uid="{00000000-0005-0000-0000-0000DB0C0000}"/>
    <cellStyle name="20% - Accent6 3 3 2 3 2" xfId="35861" xr:uid="{00000000-0005-0000-0000-0000DC0C0000}"/>
    <cellStyle name="20% - Accent6 3 3 2 4" xfId="25862" xr:uid="{00000000-0005-0000-0000-0000DD0C0000}"/>
    <cellStyle name="20% - Accent6 3 3 3" xfId="2520" xr:uid="{00000000-0005-0000-0000-0000DE0C0000}"/>
    <cellStyle name="20% - Accent6 3 3 3 2" xfId="20849" xr:uid="{00000000-0005-0000-0000-0000DF0C0000}"/>
    <cellStyle name="20% - Accent6 3 3 4" xfId="10165" xr:uid="{00000000-0005-0000-0000-0000E00C0000}"/>
    <cellStyle name="20% - Accent6 3 3 4 2" xfId="27310" xr:uid="{00000000-0005-0000-0000-0000E10C0000}"/>
    <cellStyle name="20% - Accent6 3 3 5" xfId="14785" xr:uid="{00000000-0005-0000-0000-0000E20C0000}"/>
    <cellStyle name="20% - Accent6 3 3 5 2" xfId="31917" xr:uid="{00000000-0005-0000-0000-0000E30C0000}"/>
    <cellStyle name="20% - Accent6 3 3 6" xfId="19591" xr:uid="{00000000-0005-0000-0000-0000E40C0000}"/>
    <cellStyle name="20% - Accent6 3 4" xfId="8141" xr:uid="{00000000-0005-0000-0000-0000E50C0000}"/>
    <cellStyle name="20% - Accent6 3 4 2" xfId="8945" xr:uid="{00000000-0005-0000-0000-0000E60C0000}"/>
    <cellStyle name="20% - Accent6 3 4 2 2" xfId="14330" xr:uid="{00000000-0005-0000-0000-0000E70C0000}"/>
    <cellStyle name="20% - Accent6 3 4 2 2 2" xfId="31462" xr:uid="{00000000-0005-0000-0000-0000E80C0000}"/>
    <cellStyle name="20% - Accent6 3 4 2 3" xfId="19073" xr:uid="{00000000-0005-0000-0000-0000E90C0000}"/>
    <cellStyle name="20% - Accent6 3 4 2 3 2" xfId="36162" xr:uid="{00000000-0005-0000-0000-0000EA0C0000}"/>
    <cellStyle name="20% - Accent6 3 4 2 4" xfId="26164" xr:uid="{00000000-0005-0000-0000-0000EB0C0000}"/>
    <cellStyle name="20% - Accent6 3 4 3" xfId="13542" xr:uid="{00000000-0005-0000-0000-0000EC0C0000}"/>
    <cellStyle name="20% - Accent6 3 4 3 2" xfId="30674" xr:uid="{00000000-0005-0000-0000-0000ED0C0000}"/>
    <cellStyle name="20% - Accent6 3 4 4" xfId="18286" xr:uid="{00000000-0005-0000-0000-0000EE0C0000}"/>
    <cellStyle name="20% - Accent6 3 4 4 2" xfId="35375" xr:uid="{00000000-0005-0000-0000-0000EF0C0000}"/>
    <cellStyle name="20% - Accent6 3 4 5" xfId="25370" xr:uid="{00000000-0005-0000-0000-0000F00C0000}"/>
    <cellStyle name="20% - Accent6 3 5" xfId="8386" xr:uid="{00000000-0005-0000-0000-0000F10C0000}"/>
    <cellStyle name="20% - Accent6 3 5 2" xfId="13779" xr:uid="{00000000-0005-0000-0000-0000F20C0000}"/>
    <cellStyle name="20% - Accent6 3 5 2 2" xfId="30911" xr:uid="{00000000-0005-0000-0000-0000F30C0000}"/>
    <cellStyle name="20% - Accent6 3 5 3" xfId="18522" xr:uid="{00000000-0005-0000-0000-0000F40C0000}"/>
    <cellStyle name="20% - Accent6 3 5 3 2" xfId="35611" xr:uid="{00000000-0005-0000-0000-0000F50C0000}"/>
    <cellStyle name="20% - Accent6 3 5 4" xfId="25610" xr:uid="{00000000-0005-0000-0000-0000F60C0000}"/>
    <cellStyle name="20% - Accent6 3 6" xfId="7552" xr:uid="{00000000-0005-0000-0000-0000F70C0000}"/>
    <cellStyle name="20% - Accent6 3 6 2" xfId="13250" xr:uid="{00000000-0005-0000-0000-0000F80C0000}"/>
    <cellStyle name="20% - Accent6 3 6 2 2" xfId="30382" xr:uid="{00000000-0005-0000-0000-0000F90C0000}"/>
    <cellStyle name="20% - Accent6 3 6 3" xfId="18001" xr:uid="{00000000-0005-0000-0000-0000FA0C0000}"/>
    <cellStyle name="20% - Accent6 3 6 3 2" xfId="35090" xr:uid="{00000000-0005-0000-0000-0000FB0C0000}"/>
    <cellStyle name="20% - Accent6 3 6 4" xfId="24986" xr:uid="{00000000-0005-0000-0000-0000FC0C0000}"/>
    <cellStyle name="20% - Accent6 3 7" xfId="2518" xr:uid="{00000000-0005-0000-0000-0000FD0C0000}"/>
    <cellStyle name="20% - Accent6 3 8" xfId="14695" xr:uid="{00000000-0005-0000-0000-0000FE0C0000}"/>
    <cellStyle name="20% - Accent6 3 8 2" xfId="31827" xr:uid="{00000000-0005-0000-0000-0000FF0C0000}"/>
    <cellStyle name="20% - Accent6 3 9" xfId="19532" xr:uid="{00000000-0005-0000-0000-0000000D0000}"/>
    <cellStyle name="20% - Accent6 4" xfId="679" xr:uid="{00000000-0005-0000-0000-0000010D0000}"/>
    <cellStyle name="20% - Accent6 4 10" xfId="7617" xr:uid="{00000000-0005-0000-0000-0000020D0000}"/>
    <cellStyle name="20% - Accent6 4 11" xfId="2521" xr:uid="{00000000-0005-0000-0000-0000030D0000}"/>
    <cellStyle name="20% - Accent6 4 11 2" xfId="20850" xr:uid="{00000000-0005-0000-0000-0000040D0000}"/>
    <cellStyle name="20% - Accent6 4 12" xfId="10166" xr:uid="{00000000-0005-0000-0000-0000050D0000}"/>
    <cellStyle name="20% - Accent6 4 12 2" xfId="27311" xr:uid="{00000000-0005-0000-0000-0000060D0000}"/>
    <cellStyle name="20% - Accent6 4 13" xfId="14786" xr:uid="{00000000-0005-0000-0000-0000070D0000}"/>
    <cellStyle name="20% - Accent6 4 13 2" xfId="31918" xr:uid="{00000000-0005-0000-0000-0000080D0000}"/>
    <cellStyle name="20% - Accent6 4 2" xfId="2522" xr:uid="{00000000-0005-0000-0000-0000090D0000}"/>
    <cellStyle name="20% - Accent6 4 2 2" xfId="2523" xr:uid="{00000000-0005-0000-0000-00000A0D0000}"/>
    <cellStyle name="20% - Accent6 4 2 2 2" xfId="4763" xr:uid="{00000000-0005-0000-0000-00000B0D0000}"/>
    <cellStyle name="20% - Accent6 4 2 2 2 2" xfId="4590" xr:uid="{00000000-0005-0000-0000-00000C0D0000}"/>
    <cellStyle name="20% - Accent6 4 2 2 2 2 2" xfId="11274" xr:uid="{00000000-0005-0000-0000-00000D0D0000}"/>
    <cellStyle name="20% - Accent6 4 2 2 2 2 2 2" xfId="28406" xr:uid="{00000000-0005-0000-0000-00000E0D0000}"/>
    <cellStyle name="20% - Accent6 4 2 2 2 2 3" xfId="16015" xr:uid="{00000000-0005-0000-0000-00000F0D0000}"/>
    <cellStyle name="20% - Accent6 4 2 2 2 2 3 2" xfId="33106" xr:uid="{00000000-0005-0000-0000-0000100D0000}"/>
    <cellStyle name="20% - Accent6 4 2 2 2 2 4" xfId="22567" xr:uid="{00000000-0005-0000-0000-0000110D0000}"/>
    <cellStyle name="20% - Accent6 4 2 2 2 3" xfId="4793" xr:uid="{00000000-0005-0000-0000-0000120D0000}"/>
    <cellStyle name="20% - Accent6 4 2 2 2 3 2" xfId="11433" xr:uid="{00000000-0005-0000-0000-0000130D0000}"/>
    <cellStyle name="20% - Accent6 4 2 2 2 3 2 2" xfId="28565" xr:uid="{00000000-0005-0000-0000-0000140D0000}"/>
    <cellStyle name="20% - Accent6 4 2 2 2 3 3" xfId="16173" xr:uid="{00000000-0005-0000-0000-0000150D0000}"/>
    <cellStyle name="20% - Accent6 4 2 2 2 3 3 2" xfId="33264" xr:uid="{00000000-0005-0000-0000-0000160D0000}"/>
    <cellStyle name="20% - Accent6 4 2 2 2 3 4" xfId="22730" xr:uid="{00000000-0005-0000-0000-0000170D0000}"/>
    <cellStyle name="20% - Accent6 4 2 2 2 4" xfId="11409" xr:uid="{00000000-0005-0000-0000-0000180D0000}"/>
    <cellStyle name="20% - Accent6 4 2 2 2 4 2" xfId="28541" xr:uid="{00000000-0005-0000-0000-0000190D0000}"/>
    <cellStyle name="20% - Accent6 4 2 2 2 5" xfId="16149" xr:uid="{00000000-0005-0000-0000-00001A0D0000}"/>
    <cellStyle name="20% - Accent6 4 2 2 2 5 2" xfId="33240" xr:uid="{00000000-0005-0000-0000-00001B0D0000}"/>
    <cellStyle name="20% - Accent6 4 2 2 2 6" xfId="22706" xr:uid="{00000000-0005-0000-0000-00001C0D0000}"/>
    <cellStyle name="20% - Accent6 4 2 2 3" xfId="4695" xr:uid="{00000000-0005-0000-0000-00001D0D0000}"/>
    <cellStyle name="20% - Accent6 4 2 2 3 2" xfId="11359" xr:uid="{00000000-0005-0000-0000-00001E0D0000}"/>
    <cellStyle name="20% - Accent6 4 2 2 3 2 2" xfId="28491" xr:uid="{00000000-0005-0000-0000-00001F0D0000}"/>
    <cellStyle name="20% - Accent6 4 2 2 3 3" xfId="16100" xr:uid="{00000000-0005-0000-0000-0000200D0000}"/>
    <cellStyle name="20% - Accent6 4 2 2 3 3 2" xfId="33191" xr:uid="{00000000-0005-0000-0000-0000210D0000}"/>
    <cellStyle name="20% - Accent6 4 2 2 3 4" xfId="22653" xr:uid="{00000000-0005-0000-0000-0000220D0000}"/>
    <cellStyle name="20% - Accent6 4 2 2 4" xfId="4872" xr:uid="{00000000-0005-0000-0000-0000230D0000}"/>
    <cellStyle name="20% - Accent6 4 2 2 4 2" xfId="11498" xr:uid="{00000000-0005-0000-0000-0000240D0000}"/>
    <cellStyle name="20% - Accent6 4 2 2 4 2 2" xfId="28630" xr:uid="{00000000-0005-0000-0000-0000250D0000}"/>
    <cellStyle name="20% - Accent6 4 2 2 4 3" xfId="16240" xr:uid="{00000000-0005-0000-0000-0000260D0000}"/>
    <cellStyle name="20% - Accent6 4 2 2 4 3 2" xfId="33331" xr:uid="{00000000-0005-0000-0000-0000270D0000}"/>
    <cellStyle name="20% - Accent6 4 2 2 4 4" xfId="22798" xr:uid="{00000000-0005-0000-0000-0000280D0000}"/>
    <cellStyle name="20% - Accent6 4 2 2 5" xfId="10168" xr:uid="{00000000-0005-0000-0000-0000290D0000}"/>
    <cellStyle name="20% - Accent6 4 2 2 5 2" xfId="27313" xr:uid="{00000000-0005-0000-0000-00002A0D0000}"/>
    <cellStyle name="20% - Accent6 4 2 2 6" xfId="14788" xr:uid="{00000000-0005-0000-0000-00002B0D0000}"/>
    <cellStyle name="20% - Accent6 4 2 2 6 2" xfId="31920" xr:uid="{00000000-0005-0000-0000-00002C0D0000}"/>
    <cellStyle name="20% - Accent6 4 2 2 7" xfId="20852" xr:uid="{00000000-0005-0000-0000-00002D0D0000}"/>
    <cellStyle name="20% - Accent6 4 2 2_Active vs. Retiree" xfId="4649" xr:uid="{00000000-0005-0000-0000-00002E0D0000}"/>
    <cellStyle name="20% - Accent6 4 2 3" xfId="4871" xr:uid="{00000000-0005-0000-0000-00002F0D0000}"/>
    <cellStyle name="20% - Accent6 4 2 3 2" xfId="4719" xr:uid="{00000000-0005-0000-0000-0000300D0000}"/>
    <cellStyle name="20% - Accent6 4 2 3 2 2" xfId="11377" xr:uid="{00000000-0005-0000-0000-0000310D0000}"/>
    <cellStyle name="20% - Accent6 4 2 3 2 2 2" xfId="28509" xr:uid="{00000000-0005-0000-0000-0000320D0000}"/>
    <cellStyle name="20% - Accent6 4 2 3 2 3" xfId="16118" xr:uid="{00000000-0005-0000-0000-0000330D0000}"/>
    <cellStyle name="20% - Accent6 4 2 3 2 3 2" xfId="33209" xr:uid="{00000000-0005-0000-0000-0000340D0000}"/>
    <cellStyle name="20% - Accent6 4 2 3 2 4" xfId="22671" xr:uid="{00000000-0005-0000-0000-0000350D0000}"/>
    <cellStyle name="20% - Accent6 4 2 3 3" xfId="4673" xr:uid="{00000000-0005-0000-0000-0000360D0000}"/>
    <cellStyle name="20% - Accent6 4 2 3 3 2" xfId="11341" xr:uid="{00000000-0005-0000-0000-0000370D0000}"/>
    <cellStyle name="20% - Accent6 4 2 3 3 2 2" xfId="28473" xr:uid="{00000000-0005-0000-0000-0000380D0000}"/>
    <cellStyle name="20% - Accent6 4 2 3 3 3" xfId="16082" xr:uid="{00000000-0005-0000-0000-0000390D0000}"/>
    <cellStyle name="20% - Accent6 4 2 3 3 3 2" xfId="33173" xr:uid="{00000000-0005-0000-0000-00003A0D0000}"/>
    <cellStyle name="20% - Accent6 4 2 3 3 4" xfId="22635" xr:uid="{00000000-0005-0000-0000-00003B0D0000}"/>
    <cellStyle name="20% - Accent6 4 2 3 4" xfId="11497" xr:uid="{00000000-0005-0000-0000-00003C0D0000}"/>
    <cellStyle name="20% - Accent6 4 2 3 4 2" xfId="28629" xr:uid="{00000000-0005-0000-0000-00003D0D0000}"/>
    <cellStyle name="20% - Accent6 4 2 3 5" xfId="16239" xr:uid="{00000000-0005-0000-0000-00003E0D0000}"/>
    <cellStyle name="20% - Accent6 4 2 3 5 2" xfId="33330" xr:uid="{00000000-0005-0000-0000-00003F0D0000}"/>
    <cellStyle name="20% - Accent6 4 2 3 6" xfId="22797" xr:uid="{00000000-0005-0000-0000-0000400D0000}"/>
    <cellStyle name="20% - Accent6 4 2 4" xfId="4343" xr:uid="{00000000-0005-0000-0000-0000410D0000}"/>
    <cellStyle name="20% - Accent6 4 2 4 2" xfId="11129" xr:uid="{00000000-0005-0000-0000-0000420D0000}"/>
    <cellStyle name="20% - Accent6 4 2 4 2 2" xfId="28261" xr:uid="{00000000-0005-0000-0000-0000430D0000}"/>
    <cellStyle name="20% - Accent6 4 2 4 3" xfId="15868" xr:uid="{00000000-0005-0000-0000-0000440D0000}"/>
    <cellStyle name="20% - Accent6 4 2 4 3 2" xfId="32960" xr:uid="{00000000-0005-0000-0000-0000450D0000}"/>
    <cellStyle name="20% - Accent6 4 2 4 4" xfId="22396" xr:uid="{00000000-0005-0000-0000-0000460D0000}"/>
    <cellStyle name="20% - Accent6 4 2 5" xfId="4561" xr:uid="{00000000-0005-0000-0000-0000470D0000}"/>
    <cellStyle name="20% - Accent6 4 2 5 2" xfId="11250" xr:uid="{00000000-0005-0000-0000-0000480D0000}"/>
    <cellStyle name="20% - Accent6 4 2 5 2 2" xfId="28382" xr:uid="{00000000-0005-0000-0000-0000490D0000}"/>
    <cellStyle name="20% - Accent6 4 2 5 3" xfId="15991" xr:uid="{00000000-0005-0000-0000-00004A0D0000}"/>
    <cellStyle name="20% - Accent6 4 2 5 3 2" xfId="33082" xr:uid="{00000000-0005-0000-0000-00004B0D0000}"/>
    <cellStyle name="20% - Accent6 4 2 5 4" xfId="22543" xr:uid="{00000000-0005-0000-0000-00004C0D0000}"/>
    <cellStyle name="20% - Accent6 4 2 6" xfId="10167" xr:uid="{00000000-0005-0000-0000-00004D0D0000}"/>
    <cellStyle name="20% - Accent6 4 2 6 2" xfId="27312" xr:uid="{00000000-0005-0000-0000-00004E0D0000}"/>
    <cellStyle name="20% - Accent6 4 2 7" xfId="14787" xr:uid="{00000000-0005-0000-0000-00004F0D0000}"/>
    <cellStyle name="20% - Accent6 4 2 7 2" xfId="31919" xr:uid="{00000000-0005-0000-0000-0000500D0000}"/>
    <cellStyle name="20% - Accent6 4 2 8" xfId="20851" xr:uid="{00000000-0005-0000-0000-0000510D0000}"/>
    <cellStyle name="20% - Accent6 4 2_Active vs. Retiree" xfId="4623" xr:uid="{00000000-0005-0000-0000-0000520D0000}"/>
    <cellStyle name="20% - Accent6 4 3" xfId="2524" xr:uid="{00000000-0005-0000-0000-0000530D0000}"/>
    <cellStyle name="20% - Accent6 4 3 2" xfId="4706" xr:uid="{00000000-0005-0000-0000-0000540D0000}"/>
    <cellStyle name="20% - Accent6 4 3 2 2" xfId="4658" xr:uid="{00000000-0005-0000-0000-0000550D0000}"/>
    <cellStyle name="20% - Accent6 4 3 2 2 2" xfId="11329" xr:uid="{00000000-0005-0000-0000-0000560D0000}"/>
    <cellStyle name="20% - Accent6 4 3 2 2 2 2" xfId="28461" xr:uid="{00000000-0005-0000-0000-0000570D0000}"/>
    <cellStyle name="20% - Accent6 4 3 2 2 3" xfId="16070" xr:uid="{00000000-0005-0000-0000-0000580D0000}"/>
    <cellStyle name="20% - Accent6 4 3 2 2 3 2" xfId="33161" xr:uid="{00000000-0005-0000-0000-0000590D0000}"/>
    <cellStyle name="20% - Accent6 4 3 2 2 4" xfId="22622" xr:uid="{00000000-0005-0000-0000-00005A0D0000}"/>
    <cellStyle name="20% - Accent6 4 3 2 3" xfId="4729" xr:uid="{00000000-0005-0000-0000-00005B0D0000}"/>
    <cellStyle name="20% - Accent6 4 3 2 3 2" xfId="11385" xr:uid="{00000000-0005-0000-0000-00005C0D0000}"/>
    <cellStyle name="20% - Accent6 4 3 2 3 2 2" xfId="28517" xr:uid="{00000000-0005-0000-0000-00005D0D0000}"/>
    <cellStyle name="20% - Accent6 4 3 2 3 3" xfId="16126" xr:uid="{00000000-0005-0000-0000-00005E0D0000}"/>
    <cellStyle name="20% - Accent6 4 3 2 3 3 2" xfId="33217" xr:uid="{00000000-0005-0000-0000-00005F0D0000}"/>
    <cellStyle name="20% - Accent6 4 3 2 3 4" xfId="22679" xr:uid="{00000000-0005-0000-0000-0000600D0000}"/>
    <cellStyle name="20% - Accent6 4 3 2 4" xfId="11366" xr:uid="{00000000-0005-0000-0000-0000610D0000}"/>
    <cellStyle name="20% - Accent6 4 3 2 4 2" xfId="28498" xr:uid="{00000000-0005-0000-0000-0000620D0000}"/>
    <cellStyle name="20% - Accent6 4 3 2 5" xfId="16107" xr:uid="{00000000-0005-0000-0000-0000630D0000}"/>
    <cellStyle name="20% - Accent6 4 3 2 5 2" xfId="33198" xr:uid="{00000000-0005-0000-0000-0000640D0000}"/>
    <cellStyle name="20% - Accent6 4 3 2 6" xfId="22660" xr:uid="{00000000-0005-0000-0000-0000650D0000}"/>
    <cellStyle name="20% - Accent6 4 3 3" xfId="4681" xr:uid="{00000000-0005-0000-0000-0000660D0000}"/>
    <cellStyle name="20% - Accent6 4 3 3 2" xfId="11347" xr:uid="{00000000-0005-0000-0000-0000670D0000}"/>
    <cellStyle name="20% - Accent6 4 3 3 2 2" xfId="28479" xr:uid="{00000000-0005-0000-0000-0000680D0000}"/>
    <cellStyle name="20% - Accent6 4 3 3 3" xfId="16088" xr:uid="{00000000-0005-0000-0000-0000690D0000}"/>
    <cellStyle name="20% - Accent6 4 3 3 3 2" xfId="33179" xr:uid="{00000000-0005-0000-0000-00006A0D0000}"/>
    <cellStyle name="20% - Accent6 4 3 3 4" xfId="22641" xr:uid="{00000000-0005-0000-0000-00006B0D0000}"/>
    <cellStyle name="20% - Accent6 4 3 4" xfId="4609" xr:uid="{00000000-0005-0000-0000-00006C0D0000}"/>
    <cellStyle name="20% - Accent6 4 3 4 2" xfId="11289" xr:uid="{00000000-0005-0000-0000-00006D0D0000}"/>
    <cellStyle name="20% - Accent6 4 3 4 2 2" xfId="28421" xr:uid="{00000000-0005-0000-0000-00006E0D0000}"/>
    <cellStyle name="20% - Accent6 4 3 4 3" xfId="16030" xr:uid="{00000000-0005-0000-0000-00006F0D0000}"/>
    <cellStyle name="20% - Accent6 4 3 4 3 2" xfId="33121" xr:uid="{00000000-0005-0000-0000-0000700D0000}"/>
    <cellStyle name="20% - Accent6 4 3 4 4" xfId="22582" xr:uid="{00000000-0005-0000-0000-0000710D0000}"/>
    <cellStyle name="20% - Accent6 4 3 5" xfId="10169" xr:uid="{00000000-0005-0000-0000-0000720D0000}"/>
    <cellStyle name="20% - Accent6 4 3 5 2" xfId="27314" xr:uid="{00000000-0005-0000-0000-0000730D0000}"/>
    <cellStyle name="20% - Accent6 4 3 6" xfId="14789" xr:uid="{00000000-0005-0000-0000-0000740D0000}"/>
    <cellStyle name="20% - Accent6 4 3 6 2" xfId="31921" xr:uid="{00000000-0005-0000-0000-0000750D0000}"/>
    <cellStyle name="20% - Accent6 4 3 7" xfId="20853" xr:uid="{00000000-0005-0000-0000-0000760D0000}"/>
    <cellStyle name="20% - Accent6 4 3_Active vs. Retiree" xfId="4792" xr:uid="{00000000-0005-0000-0000-0000770D0000}"/>
    <cellStyle name="20% - Accent6 4 4" xfId="2525" xr:uid="{00000000-0005-0000-0000-0000780D0000}"/>
    <cellStyle name="20% - Accent6 4 4 2" xfId="4344" xr:uid="{00000000-0005-0000-0000-0000790D0000}"/>
    <cellStyle name="20% - Accent6 4 4 2 2" xfId="4762" xr:uid="{00000000-0005-0000-0000-00007A0D0000}"/>
    <cellStyle name="20% - Accent6 4 4 2 2 2" xfId="11408" xr:uid="{00000000-0005-0000-0000-00007B0D0000}"/>
    <cellStyle name="20% - Accent6 4 4 2 2 2 2" xfId="28540" xr:uid="{00000000-0005-0000-0000-00007C0D0000}"/>
    <cellStyle name="20% - Accent6 4 4 2 2 3" xfId="16148" xr:uid="{00000000-0005-0000-0000-00007D0D0000}"/>
    <cellStyle name="20% - Accent6 4 4 2 2 3 2" xfId="33239" xr:uid="{00000000-0005-0000-0000-00007E0D0000}"/>
    <cellStyle name="20% - Accent6 4 4 2 2 4" xfId="22705" xr:uid="{00000000-0005-0000-0000-00007F0D0000}"/>
    <cellStyle name="20% - Accent6 4 4 2 3" xfId="4586" xr:uid="{00000000-0005-0000-0000-0000800D0000}"/>
    <cellStyle name="20% - Accent6 4 4 2 3 2" xfId="11271" xr:uid="{00000000-0005-0000-0000-0000810D0000}"/>
    <cellStyle name="20% - Accent6 4 4 2 3 2 2" xfId="28403" xr:uid="{00000000-0005-0000-0000-0000820D0000}"/>
    <cellStyle name="20% - Accent6 4 4 2 3 3" xfId="16012" xr:uid="{00000000-0005-0000-0000-0000830D0000}"/>
    <cellStyle name="20% - Accent6 4 4 2 3 3 2" xfId="33103" xr:uid="{00000000-0005-0000-0000-0000840D0000}"/>
    <cellStyle name="20% - Accent6 4 4 2 3 4" xfId="22564" xr:uid="{00000000-0005-0000-0000-0000850D0000}"/>
    <cellStyle name="20% - Accent6 4 4 2 4" xfId="11130" xr:uid="{00000000-0005-0000-0000-0000860D0000}"/>
    <cellStyle name="20% - Accent6 4 4 2 4 2" xfId="28262" xr:uid="{00000000-0005-0000-0000-0000870D0000}"/>
    <cellStyle name="20% - Accent6 4 4 2 5" xfId="15869" xr:uid="{00000000-0005-0000-0000-0000880D0000}"/>
    <cellStyle name="20% - Accent6 4 4 2 5 2" xfId="32961" xr:uid="{00000000-0005-0000-0000-0000890D0000}"/>
    <cellStyle name="20% - Accent6 4 4 2 6" xfId="22397" xr:uid="{00000000-0005-0000-0000-00008A0D0000}"/>
    <cellStyle name="20% - Accent6 4 4 3" xfId="4791" xr:uid="{00000000-0005-0000-0000-00008B0D0000}"/>
    <cellStyle name="20% - Accent6 4 4 3 2" xfId="11432" xr:uid="{00000000-0005-0000-0000-00008C0D0000}"/>
    <cellStyle name="20% - Accent6 4 4 3 2 2" xfId="28564" xr:uid="{00000000-0005-0000-0000-00008D0D0000}"/>
    <cellStyle name="20% - Accent6 4 4 3 3" xfId="16172" xr:uid="{00000000-0005-0000-0000-00008E0D0000}"/>
    <cellStyle name="20% - Accent6 4 4 3 3 2" xfId="33263" xr:uid="{00000000-0005-0000-0000-00008F0D0000}"/>
    <cellStyle name="20% - Accent6 4 4 3 4" xfId="22729" xr:uid="{00000000-0005-0000-0000-0000900D0000}"/>
    <cellStyle name="20% - Accent6 4 4 4" xfId="4693" xr:uid="{00000000-0005-0000-0000-0000910D0000}"/>
    <cellStyle name="20% - Accent6 4 4 4 2" xfId="11358" xr:uid="{00000000-0005-0000-0000-0000920D0000}"/>
    <cellStyle name="20% - Accent6 4 4 4 2 2" xfId="28490" xr:uid="{00000000-0005-0000-0000-0000930D0000}"/>
    <cellStyle name="20% - Accent6 4 4 4 3" xfId="16099" xr:uid="{00000000-0005-0000-0000-0000940D0000}"/>
    <cellStyle name="20% - Accent6 4 4 4 3 2" xfId="33190" xr:uid="{00000000-0005-0000-0000-0000950D0000}"/>
    <cellStyle name="20% - Accent6 4 4 4 4" xfId="22652" xr:uid="{00000000-0005-0000-0000-0000960D0000}"/>
    <cellStyle name="20% - Accent6 4 4 5" xfId="10170" xr:uid="{00000000-0005-0000-0000-0000970D0000}"/>
    <cellStyle name="20% - Accent6 4 4 5 2" xfId="27315" xr:uid="{00000000-0005-0000-0000-0000980D0000}"/>
    <cellStyle name="20% - Accent6 4 4 6" xfId="14790" xr:uid="{00000000-0005-0000-0000-0000990D0000}"/>
    <cellStyle name="20% - Accent6 4 4 6 2" xfId="31922" xr:uid="{00000000-0005-0000-0000-00009A0D0000}"/>
    <cellStyle name="20% - Accent6 4 4 7" xfId="20854" xr:uid="{00000000-0005-0000-0000-00009B0D0000}"/>
    <cellStyle name="20% - Accent6 4 4_Active vs. Retiree" xfId="4870" xr:uid="{00000000-0005-0000-0000-00009C0D0000}"/>
    <cellStyle name="20% - Accent6 4 5" xfId="2526" xr:uid="{00000000-0005-0000-0000-00009D0D0000}"/>
    <cellStyle name="20% - Accent6 4 5 2" xfId="4869" xr:uid="{00000000-0005-0000-0000-00009E0D0000}"/>
    <cellStyle name="20% - Accent6 4 5 2 2" xfId="11496" xr:uid="{00000000-0005-0000-0000-00009F0D0000}"/>
    <cellStyle name="20% - Accent6 4 5 2 2 2" xfId="28628" xr:uid="{00000000-0005-0000-0000-0000A00D0000}"/>
    <cellStyle name="20% - Accent6 4 5 2 3" xfId="16238" xr:uid="{00000000-0005-0000-0000-0000A10D0000}"/>
    <cellStyle name="20% - Accent6 4 5 2 3 2" xfId="33329" xr:uid="{00000000-0005-0000-0000-0000A20D0000}"/>
    <cellStyle name="20% - Accent6 4 5 2 4" xfId="22796" xr:uid="{00000000-0005-0000-0000-0000A30D0000}"/>
    <cellStyle name="20% - Accent6 4 5 3" xfId="4717" xr:uid="{00000000-0005-0000-0000-0000A40D0000}"/>
    <cellStyle name="20% - Accent6 4 5 3 2" xfId="11375" xr:uid="{00000000-0005-0000-0000-0000A50D0000}"/>
    <cellStyle name="20% - Accent6 4 5 3 2 2" xfId="28507" xr:uid="{00000000-0005-0000-0000-0000A60D0000}"/>
    <cellStyle name="20% - Accent6 4 5 3 3" xfId="16116" xr:uid="{00000000-0005-0000-0000-0000A70D0000}"/>
    <cellStyle name="20% - Accent6 4 5 3 3 2" xfId="33207" xr:uid="{00000000-0005-0000-0000-0000A80D0000}"/>
    <cellStyle name="20% - Accent6 4 5 3 4" xfId="22669" xr:uid="{00000000-0005-0000-0000-0000A90D0000}"/>
    <cellStyle name="20% - Accent6 4 5 4" xfId="4647" xr:uid="{00000000-0005-0000-0000-0000AA0D0000}"/>
    <cellStyle name="20% - Accent6 4 5 4 2" xfId="11320" xr:uid="{00000000-0005-0000-0000-0000AB0D0000}"/>
    <cellStyle name="20% - Accent6 4 5 4 2 2" xfId="28452" xr:uid="{00000000-0005-0000-0000-0000AC0D0000}"/>
    <cellStyle name="20% - Accent6 4 5 4 3" xfId="16061" xr:uid="{00000000-0005-0000-0000-0000AD0D0000}"/>
    <cellStyle name="20% - Accent6 4 5 4 3 2" xfId="33152" xr:uid="{00000000-0005-0000-0000-0000AE0D0000}"/>
    <cellStyle name="20% - Accent6 4 5 4 4" xfId="22613" xr:uid="{00000000-0005-0000-0000-0000AF0D0000}"/>
    <cellStyle name="20% - Accent6 4 6" xfId="4671" xr:uid="{00000000-0005-0000-0000-0000B00D0000}"/>
    <cellStyle name="20% - Accent6 4 6 2" xfId="4452" xr:uid="{00000000-0005-0000-0000-0000B10D0000}"/>
    <cellStyle name="20% - Accent6 4 6 2 2" xfId="11186" xr:uid="{00000000-0005-0000-0000-0000B20D0000}"/>
    <cellStyle name="20% - Accent6 4 6 2 2 2" xfId="28318" xr:uid="{00000000-0005-0000-0000-0000B30D0000}"/>
    <cellStyle name="20% - Accent6 4 6 2 3" xfId="15927" xr:uid="{00000000-0005-0000-0000-0000B40D0000}"/>
    <cellStyle name="20% - Accent6 4 6 2 3 2" xfId="33018" xr:uid="{00000000-0005-0000-0000-0000B50D0000}"/>
    <cellStyle name="20% - Accent6 4 6 2 4" xfId="22463" xr:uid="{00000000-0005-0000-0000-0000B60D0000}"/>
    <cellStyle name="20% - Accent6 4 6 3" xfId="4560" xr:uid="{00000000-0005-0000-0000-0000B70D0000}"/>
    <cellStyle name="20% - Accent6 4 6 3 2" xfId="11249" xr:uid="{00000000-0005-0000-0000-0000B80D0000}"/>
    <cellStyle name="20% - Accent6 4 6 3 2 2" xfId="28381" xr:uid="{00000000-0005-0000-0000-0000B90D0000}"/>
    <cellStyle name="20% - Accent6 4 6 3 3" xfId="15990" xr:uid="{00000000-0005-0000-0000-0000BA0D0000}"/>
    <cellStyle name="20% - Accent6 4 6 3 3 2" xfId="33081" xr:uid="{00000000-0005-0000-0000-0000BB0D0000}"/>
    <cellStyle name="20% - Accent6 4 6 3 4" xfId="22542" xr:uid="{00000000-0005-0000-0000-0000BC0D0000}"/>
    <cellStyle name="20% - Accent6 4 6 4" xfId="11339" xr:uid="{00000000-0005-0000-0000-0000BD0D0000}"/>
    <cellStyle name="20% - Accent6 4 6 4 2" xfId="28471" xr:uid="{00000000-0005-0000-0000-0000BE0D0000}"/>
    <cellStyle name="20% - Accent6 4 6 5" xfId="16080" xr:uid="{00000000-0005-0000-0000-0000BF0D0000}"/>
    <cellStyle name="20% - Accent6 4 6 5 2" xfId="33171" xr:uid="{00000000-0005-0000-0000-0000C00D0000}"/>
    <cellStyle name="20% - Accent6 4 6 6" xfId="22633" xr:uid="{00000000-0005-0000-0000-0000C10D0000}"/>
    <cellStyle name="20% - Accent6 4 7" xfId="4622" xr:uid="{00000000-0005-0000-0000-0000C20D0000}"/>
    <cellStyle name="20% - Accent6 4 7 2" xfId="11298" xr:uid="{00000000-0005-0000-0000-0000C30D0000}"/>
    <cellStyle name="20% - Accent6 4 7 2 2" xfId="28430" xr:uid="{00000000-0005-0000-0000-0000C40D0000}"/>
    <cellStyle name="20% - Accent6 4 7 3" xfId="16039" xr:uid="{00000000-0005-0000-0000-0000C50D0000}"/>
    <cellStyle name="20% - Accent6 4 7 3 2" xfId="33130" xr:uid="{00000000-0005-0000-0000-0000C60D0000}"/>
    <cellStyle name="20% - Accent6 4 7 4" xfId="22591" xr:uid="{00000000-0005-0000-0000-0000C70D0000}"/>
    <cellStyle name="20% - Accent6 4 8" xfId="4868" xr:uid="{00000000-0005-0000-0000-0000C80D0000}"/>
    <cellStyle name="20% - Accent6 4 8 2" xfId="11495" xr:uid="{00000000-0005-0000-0000-0000C90D0000}"/>
    <cellStyle name="20% - Accent6 4 8 2 2" xfId="28627" xr:uid="{00000000-0005-0000-0000-0000CA0D0000}"/>
    <cellStyle name="20% - Accent6 4 8 3" xfId="16237" xr:uid="{00000000-0005-0000-0000-0000CB0D0000}"/>
    <cellStyle name="20% - Accent6 4 8 3 2" xfId="33328" xr:uid="{00000000-0005-0000-0000-0000CC0D0000}"/>
    <cellStyle name="20% - Accent6 4 8 4" xfId="22795" xr:uid="{00000000-0005-0000-0000-0000CD0D0000}"/>
    <cellStyle name="20% - Accent6 4 9" xfId="7742" xr:uid="{00000000-0005-0000-0000-0000CE0D0000}"/>
    <cellStyle name="20% - Accent6 4_Active vs. Retiree" xfId="4704" xr:uid="{00000000-0005-0000-0000-0000CF0D0000}"/>
    <cellStyle name="20% - Accent6 5" xfId="2527" xr:uid="{00000000-0005-0000-0000-0000D00D0000}"/>
    <cellStyle name="20% - Accent6 6" xfId="2528" xr:uid="{00000000-0005-0000-0000-0000D10D0000}"/>
    <cellStyle name="20% - Accent6 6 2" xfId="4679" xr:uid="{00000000-0005-0000-0000-0000D20D0000}"/>
    <cellStyle name="20% - Accent6 6 2 2" xfId="4607" xr:uid="{00000000-0005-0000-0000-0000D30D0000}"/>
    <cellStyle name="20% - Accent6 6 2 2 2" xfId="11287" xr:uid="{00000000-0005-0000-0000-0000D40D0000}"/>
    <cellStyle name="20% - Accent6 6 2 2 2 2" xfId="28419" xr:uid="{00000000-0005-0000-0000-0000D50D0000}"/>
    <cellStyle name="20% - Accent6 6 2 2 3" xfId="16028" xr:uid="{00000000-0005-0000-0000-0000D60D0000}"/>
    <cellStyle name="20% - Accent6 6 2 2 3 2" xfId="33119" xr:uid="{00000000-0005-0000-0000-0000D70D0000}"/>
    <cellStyle name="20% - Accent6 6 2 2 4" xfId="22580" xr:uid="{00000000-0005-0000-0000-0000D80D0000}"/>
    <cellStyle name="20% - Accent6 6 2 3" xfId="4790" xr:uid="{00000000-0005-0000-0000-0000D90D0000}"/>
    <cellStyle name="20% - Accent6 6 2 3 2" xfId="11431" xr:uid="{00000000-0005-0000-0000-0000DA0D0000}"/>
    <cellStyle name="20% - Accent6 6 2 3 2 2" xfId="28563" xr:uid="{00000000-0005-0000-0000-0000DB0D0000}"/>
    <cellStyle name="20% - Accent6 6 2 3 3" xfId="16171" xr:uid="{00000000-0005-0000-0000-0000DC0D0000}"/>
    <cellStyle name="20% - Accent6 6 2 3 3 2" xfId="33262" xr:uid="{00000000-0005-0000-0000-0000DD0D0000}"/>
    <cellStyle name="20% - Accent6 6 2 3 4" xfId="22728" xr:uid="{00000000-0005-0000-0000-0000DE0D0000}"/>
    <cellStyle name="20% - Accent6 6 2 4" xfId="11345" xr:uid="{00000000-0005-0000-0000-0000DF0D0000}"/>
    <cellStyle name="20% - Accent6 6 2 4 2" xfId="28477" xr:uid="{00000000-0005-0000-0000-0000E00D0000}"/>
    <cellStyle name="20% - Accent6 6 2 5" xfId="16086" xr:uid="{00000000-0005-0000-0000-0000E10D0000}"/>
    <cellStyle name="20% - Accent6 6 2 5 2" xfId="33177" xr:uid="{00000000-0005-0000-0000-0000E20D0000}"/>
    <cellStyle name="20% - Accent6 6 2 6" xfId="22639" xr:uid="{00000000-0005-0000-0000-0000E30D0000}"/>
    <cellStyle name="20% - Accent6 6 3" xfId="4867" xr:uid="{00000000-0005-0000-0000-0000E40D0000}"/>
    <cellStyle name="20% - Accent6 6 3 2" xfId="11494" xr:uid="{00000000-0005-0000-0000-0000E50D0000}"/>
    <cellStyle name="20% - Accent6 6 3 2 2" xfId="28626" xr:uid="{00000000-0005-0000-0000-0000E60D0000}"/>
    <cellStyle name="20% - Accent6 6 3 3" xfId="16236" xr:uid="{00000000-0005-0000-0000-0000E70D0000}"/>
    <cellStyle name="20% - Accent6 6 3 3 2" xfId="33327" xr:uid="{00000000-0005-0000-0000-0000E80D0000}"/>
    <cellStyle name="20% - Accent6 6 3 4" xfId="22794" xr:uid="{00000000-0005-0000-0000-0000E90D0000}"/>
    <cellStyle name="20% - Accent6 6 4" xfId="4346" xr:uid="{00000000-0005-0000-0000-0000EA0D0000}"/>
    <cellStyle name="20% - Accent6 6 4 2" xfId="11132" xr:uid="{00000000-0005-0000-0000-0000EB0D0000}"/>
    <cellStyle name="20% - Accent6 6 4 2 2" xfId="28264" xr:uid="{00000000-0005-0000-0000-0000EC0D0000}"/>
    <cellStyle name="20% - Accent6 6 4 3" xfId="15871" xr:uid="{00000000-0005-0000-0000-0000ED0D0000}"/>
    <cellStyle name="20% - Accent6 6 4 3 2" xfId="32963" xr:uid="{00000000-0005-0000-0000-0000EE0D0000}"/>
    <cellStyle name="20% - Accent6 6 4 4" xfId="22399" xr:uid="{00000000-0005-0000-0000-0000EF0D0000}"/>
    <cellStyle name="20% - Accent6 6 5" xfId="4727" xr:uid="{00000000-0005-0000-0000-0000F00D0000}"/>
    <cellStyle name="20% - Accent6 6 5 2" xfId="11383" xr:uid="{00000000-0005-0000-0000-0000F10D0000}"/>
    <cellStyle name="20% - Accent6 6 5 2 2" xfId="28515" xr:uid="{00000000-0005-0000-0000-0000F20D0000}"/>
    <cellStyle name="20% - Accent6 6 5 3" xfId="16124" xr:uid="{00000000-0005-0000-0000-0000F30D0000}"/>
    <cellStyle name="20% - Accent6 6 5 3 2" xfId="33215" xr:uid="{00000000-0005-0000-0000-0000F40D0000}"/>
    <cellStyle name="20% - Accent6 6 5 4" xfId="22677" xr:uid="{00000000-0005-0000-0000-0000F50D0000}"/>
    <cellStyle name="20% - Accent6 6_Active vs. Retiree" xfId="4761" xr:uid="{00000000-0005-0000-0000-0000F60D0000}"/>
    <cellStyle name="20% - Accent6 7" xfId="4308" xr:uid="{00000000-0005-0000-0000-0000F70D0000}"/>
    <cellStyle name="20% - Accent6 7 2" xfId="4789" xr:uid="{00000000-0005-0000-0000-0000F80D0000}"/>
    <cellStyle name="20% - Accent6 7 2 2" xfId="11430" xr:uid="{00000000-0005-0000-0000-0000F90D0000}"/>
    <cellStyle name="20% - Accent6 7 2 2 2" xfId="28562" xr:uid="{00000000-0005-0000-0000-0000FA0D0000}"/>
    <cellStyle name="20% - Accent6 7 2 3" xfId="16170" xr:uid="{00000000-0005-0000-0000-0000FB0D0000}"/>
    <cellStyle name="20% - Accent6 7 2 3 2" xfId="33261" xr:uid="{00000000-0005-0000-0000-0000FC0D0000}"/>
    <cellStyle name="20% - Accent6 7 2 4" xfId="22727" xr:uid="{00000000-0005-0000-0000-0000FD0D0000}"/>
    <cellStyle name="20% - Accent6 7 3" xfId="4691" xr:uid="{00000000-0005-0000-0000-0000FE0D0000}"/>
    <cellStyle name="20% - Accent6 7 3 2" xfId="11356" xr:uid="{00000000-0005-0000-0000-0000FF0D0000}"/>
    <cellStyle name="20% - Accent6 7 3 2 2" xfId="28488" xr:uid="{00000000-0005-0000-0000-0000000E0000}"/>
    <cellStyle name="20% - Accent6 7 3 3" xfId="16097" xr:uid="{00000000-0005-0000-0000-0000010E0000}"/>
    <cellStyle name="20% - Accent6 7 3 3 2" xfId="33188" xr:uid="{00000000-0005-0000-0000-0000020E0000}"/>
    <cellStyle name="20% - Accent6 7 3 4" xfId="22650" xr:uid="{00000000-0005-0000-0000-0000030E0000}"/>
    <cellStyle name="20% - Accent6 7 4" xfId="4584" xr:uid="{00000000-0005-0000-0000-0000040E0000}"/>
    <cellStyle name="20% - Accent6 7 4 2" xfId="11270" xr:uid="{00000000-0005-0000-0000-0000050E0000}"/>
    <cellStyle name="20% - Accent6 7 4 2 2" xfId="28402" xr:uid="{00000000-0005-0000-0000-0000060E0000}"/>
    <cellStyle name="20% - Accent6 7 4 3" xfId="16011" xr:uid="{00000000-0005-0000-0000-0000070E0000}"/>
    <cellStyle name="20% - Accent6 7 4 3 2" xfId="33102" xr:uid="{00000000-0005-0000-0000-0000080E0000}"/>
    <cellStyle name="20% - Accent6 7 4 4" xfId="22563" xr:uid="{00000000-0005-0000-0000-0000090E0000}"/>
    <cellStyle name="20% - Accent6 8" xfId="4866" xr:uid="{00000000-0005-0000-0000-00000A0E0000}"/>
    <cellStyle name="20% - Accent6 8 2" xfId="4645" xr:uid="{00000000-0005-0000-0000-00000B0E0000}"/>
    <cellStyle name="20% - Accent6 8 2 2" xfId="11318" xr:uid="{00000000-0005-0000-0000-00000C0E0000}"/>
    <cellStyle name="20% - Accent6 8 2 2 2" xfId="28450" xr:uid="{00000000-0005-0000-0000-00000D0E0000}"/>
    <cellStyle name="20% - Accent6 8 2 3" xfId="16059" xr:uid="{00000000-0005-0000-0000-00000E0E0000}"/>
    <cellStyle name="20% - Accent6 8 2 3 2" xfId="33150" xr:uid="{00000000-0005-0000-0000-00000F0E0000}"/>
    <cellStyle name="20% - Accent6 8 2 4" xfId="22611" xr:uid="{00000000-0005-0000-0000-0000100E0000}"/>
    <cellStyle name="20% - Accent6 8 3" xfId="4865" xr:uid="{00000000-0005-0000-0000-0000110E0000}"/>
    <cellStyle name="20% - Accent6 8 3 2" xfId="11492" xr:uid="{00000000-0005-0000-0000-0000120E0000}"/>
    <cellStyle name="20% - Accent6 8 3 2 2" xfId="28624" xr:uid="{00000000-0005-0000-0000-0000130E0000}"/>
    <cellStyle name="20% - Accent6 8 3 3" xfId="16234" xr:uid="{00000000-0005-0000-0000-0000140E0000}"/>
    <cellStyle name="20% - Accent6 8 3 3 2" xfId="33325" xr:uid="{00000000-0005-0000-0000-0000150E0000}"/>
    <cellStyle name="20% - Accent6 8 3 4" xfId="22792" xr:uid="{00000000-0005-0000-0000-0000160E0000}"/>
    <cellStyle name="20% - Accent6 8 4" xfId="11493" xr:uid="{00000000-0005-0000-0000-0000170E0000}"/>
    <cellStyle name="20% - Accent6 8 4 2" xfId="28625" xr:uid="{00000000-0005-0000-0000-0000180E0000}"/>
    <cellStyle name="20% - Accent6 8 5" xfId="16235" xr:uid="{00000000-0005-0000-0000-0000190E0000}"/>
    <cellStyle name="20% - Accent6 8 5 2" xfId="33326" xr:uid="{00000000-0005-0000-0000-00001A0E0000}"/>
    <cellStyle name="20% - Accent6 8 6" xfId="22793" xr:uid="{00000000-0005-0000-0000-00001B0E0000}"/>
    <cellStyle name="20% - Accent6 9" xfId="4715" xr:uid="{00000000-0005-0000-0000-00001C0E0000}"/>
    <cellStyle name="40% - Accent1" xfId="1320" builtinId="31" customBuiltin="1"/>
    <cellStyle name="40% - Accent1 10" xfId="4669" xr:uid="{00000000-0005-0000-0000-00001E0E0000}"/>
    <cellStyle name="40% - Accent1 11" xfId="4453" xr:uid="{00000000-0005-0000-0000-00001F0E0000}"/>
    <cellStyle name="40% - Accent1 11 2" xfId="11187" xr:uid="{00000000-0005-0000-0000-0000200E0000}"/>
    <cellStyle name="40% - Accent1 11 2 2" xfId="28319" xr:uid="{00000000-0005-0000-0000-0000210E0000}"/>
    <cellStyle name="40% - Accent1 11 3" xfId="15928" xr:uid="{00000000-0005-0000-0000-0000220E0000}"/>
    <cellStyle name="40% - Accent1 11 3 2" xfId="33019" xr:uid="{00000000-0005-0000-0000-0000230E0000}"/>
    <cellStyle name="40% - Accent1 11 4" xfId="22464" xr:uid="{00000000-0005-0000-0000-0000240E0000}"/>
    <cellStyle name="40% - Accent1 12" xfId="7431" xr:uid="{00000000-0005-0000-0000-0000250E0000}"/>
    <cellStyle name="40% - Accent1 13" xfId="4286" xr:uid="{00000000-0005-0000-0000-0000260E0000}"/>
    <cellStyle name="40% - Accent1 13 2" xfId="15854" xr:uid="{00000000-0005-0000-0000-0000270E0000}"/>
    <cellStyle name="40% - Accent1 13 2 2" xfId="32946" xr:uid="{00000000-0005-0000-0000-0000280E0000}"/>
    <cellStyle name="40% - Accent1 13 3" xfId="22370" xr:uid="{00000000-0005-0000-0000-0000290E0000}"/>
    <cellStyle name="40% - Accent1 14" xfId="11113" xr:uid="{00000000-0005-0000-0000-00002A0E0000}"/>
    <cellStyle name="40% - Accent1 14 2" xfId="19397" xr:uid="{00000000-0005-0000-0000-00002B0E0000}"/>
    <cellStyle name="40% - Accent1 14 2 2" xfId="36486" xr:uid="{00000000-0005-0000-0000-00002C0E0000}"/>
    <cellStyle name="40% - Accent1 14 3" xfId="28245" xr:uid="{00000000-0005-0000-0000-00002D0E0000}"/>
    <cellStyle name="40% - Accent1 15" xfId="14667" xr:uid="{00000000-0005-0000-0000-00002E0E0000}"/>
    <cellStyle name="40% - Accent1 15 2" xfId="31799" xr:uid="{00000000-0005-0000-0000-00002F0E0000}"/>
    <cellStyle name="40% - Accent1 16" xfId="19417" xr:uid="{00000000-0005-0000-0000-0000300E0000}"/>
    <cellStyle name="40% - Accent1 16 2" xfId="36506" xr:uid="{00000000-0005-0000-0000-0000310E0000}"/>
    <cellStyle name="40% - Accent1 17" xfId="19503" xr:uid="{00000000-0005-0000-0000-0000320E0000}"/>
    <cellStyle name="40% - Accent1 2" xfId="11" xr:uid="{00000000-0005-0000-0000-0000330E0000}"/>
    <cellStyle name="40% - Accent1 2 10" xfId="7553" xr:uid="{00000000-0005-0000-0000-0000340E0000}"/>
    <cellStyle name="40% - Accent1 2 11" xfId="7392" xr:uid="{00000000-0005-0000-0000-0000350E0000}"/>
    <cellStyle name="40% - Accent1 2 12" xfId="3761" xr:uid="{00000000-0005-0000-0000-0000360E0000}"/>
    <cellStyle name="40% - Accent1 2 13" xfId="1351" xr:uid="{00000000-0005-0000-0000-0000370E0000}"/>
    <cellStyle name="40% - Accent1 2 2" xfId="680" xr:uid="{00000000-0005-0000-0000-0000380E0000}"/>
    <cellStyle name="40% - Accent1 2 2 10" xfId="2529" xr:uid="{00000000-0005-0000-0000-0000390E0000}"/>
    <cellStyle name="40% - Accent1 2 2 10 2" xfId="20855" xr:uid="{00000000-0005-0000-0000-00003A0E0000}"/>
    <cellStyle name="40% - Accent1 2 2 11" xfId="10171" xr:uid="{00000000-0005-0000-0000-00003B0E0000}"/>
    <cellStyle name="40% - Accent1 2 2 11 2" xfId="27316" xr:uid="{00000000-0005-0000-0000-00003C0E0000}"/>
    <cellStyle name="40% - Accent1 2 2 12" xfId="14791" xr:uid="{00000000-0005-0000-0000-00003D0E0000}"/>
    <cellStyle name="40% - Accent1 2 2 12 2" xfId="31923" xr:uid="{00000000-0005-0000-0000-00003E0E0000}"/>
    <cellStyle name="40% - Accent1 2 2 2" xfId="2530" xr:uid="{00000000-0005-0000-0000-00003F0E0000}"/>
    <cellStyle name="40% - Accent1 2 2 2 2" xfId="4864" xr:uid="{00000000-0005-0000-0000-0000400E0000}"/>
    <cellStyle name="40% - Accent1 2 2 2 2 2" xfId="4713" xr:uid="{00000000-0005-0000-0000-0000410E0000}"/>
    <cellStyle name="40% - Accent1 2 2 2 2 2 2" xfId="11373" xr:uid="{00000000-0005-0000-0000-0000420E0000}"/>
    <cellStyle name="40% - Accent1 2 2 2 2 2 2 2" xfId="28505" xr:uid="{00000000-0005-0000-0000-0000430E0000}"/>
    <cellStyle name="40% - Accent1 2 2 2 2 2 3" xfId="16114" xr:uid="{00000000-0005-0000-0000-0000440E0000}"/>
    <cellStyle name="40% - Accent1 2 2 2 2 2 3 2" xfId="33205" xr:uid="{00000000-0005-0000-0000-0000450E0000}"/>
    <cellStyle name="40% - Accent1 2 2 2 2 2 4" xfId="22667" xr:uid="{00000000-0005-0000-0000-0000460E0000}"/>
    <cellStyle name="40% - Accent1 2 2 2 2 3" xfId="4665" xr:uid="{00000000-0005-0000-0000-0000470E0000}"/>
    <cellStyle name="40% - Accent1 2 2 2 2 3 2" xfId="11335" xr:uid="{00000000-0005-0000-0000-0000480E0000}"/>
    <cellStyle name="40% - Accent1 2 2 2 2 3 2 2" xfId="28467" xr:uid="{00000000-0005-0000-0000-0000490E0000}"/>
    <cellStyle name="40% - Accent1 2 2 2 2 3 3" xfId="16076" xr:uid="{00000000-0005-0000-0000-00004A0E0000}"/>
    <cellStyle name="40% - Accent1 2 2 2 2 3 3 2" xfId="33167" xr:uid="{00000000-0005-0000-0000-00004B0E0000}"/>
    <cellStyle name="40% - Accent1 2 2 2 2 3 4" xfId="22628" xr:uid="{00000000-0005-0000-0000-00004C0E0000}"/>
    <cellStyle name="40% - Accent1 2 2 2 2 4" xfId="11491" xr:uid="{00000000-0005-0000-0000-00004D0E0000}"/>
    <cellStyle name="40% - Accent1 2 2 2 2 4 2" xfId="28623" xr:uid="{00000000-0005-0000-0000-00004E0E0000}"/>
    <cellStyle name="40% - Accent1 2 2 2 2 5" xfId="16233" xr:uid="{00000000-0005-0000-0000-00004F0E0000}"/>
    <cellStyle name="40% - Accent1 2 2 2 2 5 2" xfId="33324" xr:uid="{00000000-0005-0000-0000-0000500E0000}"/>
    <cellStyle name="40% - Accent1 2 2 2 2 6" xfId="22791" xr:uid="{00000000-0005-0000-0000-0000510E0000}"/>
    <cellStyle name="40% - Accent1 2 2 2 3" xfId="4735" xr:uid="{00000000-0005-0000-0000-0000520E0000}"/>
    <cellStyle name="40% - Accent1 2 2 2 3 2" xfId="11389" xr:uid="{00000000-0005-0000-0000-0000530E0000}"/>
    <cellStyle name="40% - Accent1 2 2 2 3 2 2" xfId="28521" xr:uid="{00000000-0005-0000-0000-0000540E0000}"/>
    <cellStyle name="40% - Accent1 2 2 2 3 3" xfId="16130" xr:uid="{00000000-0005-0000-0000-0000550E0000}"/>
    <cellStyle name="40% - Accent1 2 2 2 3 3 2" xfId="33221" xr:uid="{00000000-0005-0000-0000-0000560E0000}"/>
    <cellStyle name="40% - Accent1 2 2 2 3 4" xfId="22683" xr:uid="{00000000-0005-0000-0000-0000570E0000}"/>
    <cellStyle name="40% - Accent1 2 2 2 4" xfId="4688" xr:uid="{00000000-0005-0000-0000-0000580E0000}"/>
    <cellStyle name="40% - Accent1 2 2 2 4 2" xfId="11353" xr:uid="{00000000-0005-0000-0000-0000590E0000}"/>
    <cellStyle name="40% - Accent1 2 2 2 4 2 2" xfId="28485" xr:uid="{00000000-0005-0000-0000-00005A0E0000}"/>
    <cellStyle name="40% - Accent1 2 2 2 4 3" xfId="16094" xr:uid="{00000000-0005-0000-0000-00005B0E0000}"/>
    <cellStyle name="40% - Accent1 2 2 2 4 3 2" xfId="33185" xr:uid="{00000000-0005-0000-0000-00005C0E0000}"/>
    <cellStyle name="40% - Accent1 2 2 2 4 4" xfId="22647" xr:uid="{00000000-0005-0000-0000-00005D0E0000}"/>
    <cellStyle name="40% - Accent1 2 2 2 5" xfId="10172" xr:uid="{00000000-0005-0000-0000-00005E0E0000}"/>
    <cellStyle name="40% - Accent1 2 2 2 5 2" xfId="27317" xr:uid="{00000000-0005-0000-0000-00005F0E0000}"/>
    <cellStyle name="40% - Accent1 2 2 2 6" xfId="14792" xr:uid="{00000000-0005-0000-0000-0000600E0000}"/>
    <cellStyle name="40% - Accent1 2 2 2 6 2" xfId="31924" xr:uid="{00000000-0005-0000-0000-0000610E0000}"/>
    <cellStyle name="40% - Accent1 2 2 2 7" xfId="20856" xr:uid="{00000000-0005-0000-0000-0000620E0000}"/>
    <cellStyle name="40% - Accent1 2 2 2_Active vs. Retiree" xfId="4616" xr:uid="{00000000-0005-0000-0000-0000630E0000}"/>
    <cellStyle name="40% - Accent1 2 2 3" xfId="2531" xr:uid="{00000000-0005-0000-0000-0000640E0000}"/>
    <cellStyle name="40% - Accent1 2 2 3 2" xfId="4863" xr:uid="{00000000-0005-0000-0000-0000650E0000}"/>
    <cellStyle name="40% - Accent1 2 2 3 2 2" xfId="11490" xr:uid="{00000000-0005-0000-0000-0000660E0000}"/>
    <cellStyle name="40% - Accent1 2 2 3 2 2 2" xfId="28622" xr:uid="{00000000-0005-0000-0000-0000670E0000}"/>
    <cellStyle name="40% - Accent1 2 2 3 2 3" xfId="16232" xr:uid="{00000000-0005-0000-0000-0000680E0000}"/>
    <cellStyle name="40% - Accent1 2 2 3 2 3 2" xfId="33323" xr:uid="{00000000-0005-0000-0000-0000690E0000}"/>
    <cellStyle name="40% - Accent1 2 2 3 2 4" xfId="22790" xr:uid="{00000000-0005-0000-0000-00006A0E0000}"/>
    <cellStyle name="40% - Accent1 2 2 3 3" xfId="4454" xr:uid="{00000000-0005-0000-0000-00006B0E0000}"/>
    <cellStyle name="40% - Accent1 2 2 3 3 2" xfId="11188" xr:uid="{00000000-0005-0000-0000-00006C0E0000}"/>
    <cellStyle name="40% - Accent1 2 2 3 3 2 2" xfId="28320" xr:uid="{00000000-0005-0000-0000-00006D0E0000}"/>
    <cellStyle name="40% - Accent1 2 2 3 3 3" xfId="15929" xr:uid="{00000000-0005-0000-0000-00006E0E0000}"/>
    <cellStyle name="40% - Accent1 2 2 3 3 3 2" xfId="33020" xr:uid="{00000000-0005-0000-0000-00006F0E0000}"/>
    <cellStyle name="40% - Accent1 2 2 3 3 4" xfId="22465" xr:uid="{00000000-0005-0000-0000-0000700E0000}"/>
    <cellStyle name="40% - Accent1 2 2 3 4" xfId="4788" xr:uid="{00000000-0005-0000-0000-0000710E0000}"/>
    <cellStyle name="40% - Accent1 2 2 3 4 2" xfId="11429" xr:uid="{00000000-0005-0000-0000-0000720E0000}"/>
    <cellStyle name="40% - Accent1 2 2 3 4 2 2" xfId="28561" xr:uid="{00000000-0005-0000-0000-0000730E0000}"/>
    <cellStyle name="40% - Accent1 2 2 3 4 3" xfId="16169" xr:uid="{00000000-0005-0000-0000-0000740E0000}"/>
    <cellStyle name="40% - Accent1 2 2 3 4 3 2" xfId="33260" xr:uid="{00000000-0005-0000-0000-0000750E0000}"/>
    <cellStyle name="40% - Accent1 2 2 3 4 4" xfId="22726" xr:uid="{00000000-0005-0000-0000-0000760E0000}"/>
    <cellStyle name="40% - Accent1 2 2 4" xfId="4760" xr:uid="{00000000-0005-0000-0000-0000770E0000}"/>
    <cellStyle name="40% - Accent1 2 2 4 2" xfId="11407" xr:uid="{00000000-0005-0000-0000-0000780E0000}"/>
    <cellStyle name="40% - Accent1 2 2 4 2 2" xfId="28539" xr:uid="{00000000-0005-0000-0000-0000790E0000}"/>
    <cellStyle name="40% - Accent1 2 2 4 3" xfId="16147" xr:uid="{00000000-0005-0000-0000-00007A0E0000}"/>
    <cellStyle name="40% - Accent1 2 2 4 3 2" xfId="33238" xr:uid="{00000000-0005-0000-0000-00007B0E0000}"/>
    <cellStyle name="40% - Accent1 2 2 4 4" xfId="22704" xr:uid="{00000000-0005-0000-0000-00007C0E0000}"/>
    <cellStyle name="40% - Accent1 2 2 5" xfId="4599" xr:uid="{00000000-0005-0000-0000-00007D0E0000}"/>
    <cellStyle name="40% - Accent1 2 2 5 2" xfId="11280" xr:uid="{00000000-0005-0000-0000-00007E0E0000}"/>
    <cellStyle name="40% - Accent1 2 2 5 2 2" xfId="28412" xr:uid="{00000000-0005-0000-0000-00007F0E0000}"/>
    <cellStyle name="40% - Accent1 2 2 5 3" xfId="16021" xr:uid="{00000000-0005-0000-0000-0000800E0000}"/>
    <cellStyle name="40% - Accent1 2 2 5 3 2" xfId="33112" xr:uid="{00000000-0005-0000-0000-0000810E0000}"/>
    <cellStyle name="40% - Accent1 2 2 5 4" xfId="22573" xr:uid="{00000000-0005-0000-0000-0000820E0000}"/>
    <cellStyle name="40% - Accent1 2 2 6" xfId="7743" xr:uid="{00000000-0005-0000-0000-0000830E0000}"/>
    <cellStyle name="40% - Accent1 2 2 7" xfId="7798" xr:uid="{00000000-0005-0000-0000-0000840E0000}"/>
    <cellStyle name="40% - Accent1 2 2 8" xfId="8175" xr:uid="{00000000-0005-0000-0000-0000850E0000}"/>
    <cellStyle name="40% - Accent1 2 2 9" xfId="9283" xr:uid="{00000000-0005-0000-0000-0000860E0000}"/>
    <cellStyle name="40% - Accent1 2 2_Active vs. Retiree" xfId="4700" xr:uid="{00000000-0005-0000-0000-0000870E0000}"/>
    <cellStyle name="40% - Accent1 2 3" xfId="681" xr:uid="{00000000-0005-0000-0000-0000880E0000}"/>
    <cellStyle name="40% - Accent1 2 3 2" xfId="2533" xr:uid="{00000000-0005-0000-0000-0000890E0000}"/>
    <cellStyle name="40% - Accent1 2 3 2 2" xfId="4862" xr:uid="{00000000-0005-0000-0000-00008A0E0000}"/>
    <cellStyle name="40% - Accent1 2 3 2 2 2" xfId="11489" xr:uid="{00000000-0005-0000-0000-00008B0E0000}"/>
    <cellStyle name="40% - Accent1 2 3 2 2 2 2" xfId="28621" xr:uid="{00000000-0005-0000-0000-00008C0E0000}"/>
    <cellStyle name="40% - Accent1 2 3 2 2 3" xfId="16231" xr:uid="{00000000-0005-0000-0000-00008D0E0000}"/>
    <cellStyle name="40% - Accent1 2 3 2 2 3 2" xfId="33322" xr:uid="{00000000-0005-0000-0000-00008E0E0000}"/>
    <cellStyle name="40% - Accent1 2 3 2 2 4" xfId="22789" xr:uid="{00000000-0005-0000-0000-00008F0E0000}"/>
    <cellStyle name="40% - Accent1 2 3 2 3" xfId="4724" xr:uid="{00000000-0005-0000-0000-0000900E0000}"/>
    <cellStyle name="40% - Accent1 2 3 2 3 2" xfId="11380" xr:uid="{00000000-0005-0000-0000-0000910E0000}"/>
    <cellStyle name="40% - Accent1 2 3 2 3 2 2" xfId="28512" xr:uid="{00000000-0005-0000-0000-0000920E0000}"/>
    <cellStyle name="40% - Accent1 2 3 2 3 3" xfId="16121" xr:uid="{00000000-0005-0000-0000-0000930E0000}"/>
    <cellStyle name="40% - Accent1 2 3 2 3 3 2" xfId="33212" xr:uid="{00000000-0005-0000-0000-0000940E0000}"/>
    <cellStyle name="40% - Accent1 2 3 2 3 4" xfId="22674" xr:uid="{00000000-0005-0000-0000-0000950E0000}"/>
    <cellStyle name="40% - Accent1 2 3 2 4" xfId="4654" xr:uid="{00000000-0005-0000-0000-0000960E0000}"/>
    <cellStyle name="40% - Accent1 2 3 2 4 2" xfId="11325" xr:uid="{00000000-0005-0000-0000-0000970E0000}"/>
    <cellStyle name="40% - Accent1 2 3 2 4 2 2" xfId="28457" xr:uid="{00000000-0005-0000-0000-0000980E0000}"/>
    <cellStyle name="40% - Accent1 2 3 2 4 3" xfId="16066" xr:uid="{00000000-0005-0000-0000-0000990E0000}"/>
    <cellStyle name="40% - Accent1 2 3 2 4 3 2" xfId="33157" xr:uid="{00000000-0005-0000-0000-00009A0E0000}"/>
    <cellStyle name="40% - Accent1 2 3 2 4 4" xfId="22618" xr:uid="{00000000-0005-0000-0000-00009B0E0000}"/>
    <cellStyle name="40% - Accent1 2 3 3" xfId="4676" xr:uid="{00000000-0005-0000-0000-00009C0E0000}"/>
    <cellStyle name="40% - Accent1 2 3 3 2" xfId="11342" xr:uid="{00000000-0005-0000-0000-00009D0E0000}"/>
    <cellStyle name="40% - Accent1 2 3 3 2 2" xfId="28474" xr:uid="{00000000-0005-0000-0000-00009E0E0000}"/>
    <cellStyle name="40% - Accent1 2 3 3 3" xfId="16083" xr:uid="{00000000-0005-0000-0000-00009F0E0000}"/>
    <cellStyle name="40% - Accent1 2 3 3 3 2" xfId="33174" xr:uid="{00000000-0005-0000-0000-0000A00E0000}"/>
    <cellStyle name="40% - Accent1 2 3 3 4" xfId="22636" xr:uid="{00000000-0005-0000-0000-0000A10E0000}"/>
    <cellStyle name="40% - Accent1 2 3 4" xfId="4408" xr:uid="{00000000-0005-0000-0000-0000A20E0000}"/>
    <cellStyle name="40% - Accent1 2 3 4 2" xfId="11146" xr:uid="{00000000-0005-0000-0000-0000A30E0000}"/>
    <cellStyle name="40% - Accent1 2 3 4 2 2" xfId="28278" xr:uid="{00000000-0005-0000-0000-0000A40E0000}"/>
    <cellStyle name="40% - Accent1 2 3 4 3" xfId="15887" xr:uid="{00000000-0005-0000-0000-0000A50E0000}"/>
    <cellStyle name="40% - Accent1 2 3 4 3 2" xfId="32978" xr:uid="{00000000-0005-0000-0000-0000A60E0000}"/>
    <cellStyle name="40% - Accent1 2 3 4 4" xfId="22423" xr:uid="{00000000-0005-0000-0000-0000A70E0000}"/>
    <cellStyle name="40% - Accent1 2 3 5" xfId="7744" xr:uid="{00000000-0005-0000-0000-0000A80E0000}"/>
    <cellStyle name="40% - Accent1 2 3 6" xfId="2532" xr:uid="{00000000-0005-0000-0000-0000A90E0000}"/>
    <cellStyle name="40% - Accent1 2 3 6 2" xfId="20857" xr:uid="{00000000-0005-0000-0000-0000AA0E0000}"/>
    <cellStyle name="40% - Accent1 2 3 7" xfId="10173" xr:uid="{00000000-0005-0000-0000-0000AB0E0000}"/>
    <cellStyle name="40% - Accent1 2 3 7 2" xfId="27318" xr:uid="{00000000-0005-0000-0000-0000AC0E0000}"/>
    <cellStyle name="40% - Accent1 2 3 8" xfId="14793" xr:uid="{00000000-0005-0000-0000-0000AD0E0000}"/>
    <cellStyle name="40% - Accent1 2 3 8 2" xfId="31925" xr:uid="{00000000-0005-0000-0000-0000AE0E0000}"/>
    <cellStyle name="40% - Accent1 2 3_Active vs. Retiree" xfId="4559" xr:uid="{00000000-0005-0000-0000-0000AF0E0000}"/>
    <cellStyle name="40% - Accent1 2 4" xfId="1476" xr:uid="{00000000-0005-0000-0000-0000B00E0000}"/>
    <cellStyle name="40% - Accent1 2 4 2" xfId="2535" xr:uid="{00000000-0005-0000-0000-0000B10E0000}"/>
    <cellStyle name="40% - Accent1 2 4 2 2" xfId="4711" xr:uid="{00000000-0005-0000-0000-0000B20E0000}"/>
    <cellStyle name="40% - Accent1 2 4 2 2 2" xfId="11371" xr:uid="{00000000-0005-0000-0000-0000B30E0000}"/>
    <cellStyle name="40% - Accent1 2 4 2 2 2 2" xfId="28503" xr:uid="{00000000-0005-0000-0000-0000B40E0000}"/>
    <cellStyle name="40% - Accent1 2 4 2 2 3" xfId="16112" xr:uid="{00000000-0005-0000-0000-0000B50E0000}"/>
    <cellStyle name="40% - Accent1 2 4 2 2 3 2" xfId="33203" xr:uid="{00000000-0005-0000-0000-0000B60E0000}"/>
    <cellStyle name="40% - Accent1 2 4 2 2 4" xfId="22665" xr:uid="{00000000-0005-0000-0000-0000B70E0000}"/>
    <cellStyle name="40% - Accent1 2 4 2 3" xfId="4663" xr:uid="{00000000-0005-0000-0000-0000B80E0000}"/>
    <cellStyle name="40% - Accent1 2 4 2 3 2" xfId="11333" xr:uid="{00000000-0005-0000-0000-0000B90E0000}"/>
    <cellStyle name="40% - Accent1 2 4 2 3 2 2" xfId="28465" xr:uid="{00000000-0005-0000-0000-0000BA0E0000}"/>
    <cellStyle name="40% - Accent1 2 4 2 3 3" xfId="16074" xr:uid="{00000000-0005-0000-0000-0000BB0E0000}"/>
    <cellStyle name="40% - Accent1 2 4 2 3 3 2" xfId="33165" xr:uid="{00000000-0005-0000-0000-0000BC0E0000}"/>
    <cellStyle name="40% - Accent1 2 4 2 3 4" xfId="22626" xr:uid="{00000000-0005-0000-0000-0000BD0E0000}"/>
    <cellStyle name="40% - Accent1 2 4 2 4" xfId="4861" xr:uid="{00000000-0005-0000-0000-0000BE0E0000}"/>
    <cellStyle name="40% - Accent1 2 4 2 4 2" xfId="11488" xr:uid="{00000000-0005-0000-0000-0000BF0E0000}"/>
    <cellStyle name="40% - Accent1 2 4 2 4 2 2" xfId="28620" xr:uid="{00000000-0005-0000-0000-0000C00E0000}"/>
    <cellStyle name="40% - Accent1 2 4 2 4 3" xfId="16230" xr:uid="{00000000-0005-0000-0000-0000C10E0000}"/>
    <cellStyle name="40% - Accent1 2 4 2 4 3 2" xfId="33321" xr:uid="{00000000-0005-0000-0000-0000C20E0000}"/>
    <cellStyle name="40% - Accent1 2 4 2 4 4" xfId="22788" xr:uid="{00000000-0005-0000-0000-0000C30E0000}"/>
    <cellStyle name="40% - Accent1 2 4 3" xfId="4733" xr:uid="{00000000-0005-0000-0000-0000C40E0000}"/>
    <cellStyle name="40% - Accent1 2 4 3 2" xfId="11387" xr:uid="{00000000-0005-0000-0000-0000C50E0000}"/>
    <cellStyle name="40% - Accent1 2 4 3 2 2" xfId="28519" xr:uid="{00000000-0005-0000-0000-0000C60E0000}"/>
    <cellStyle name="40% - Accent1 2 4 3 3" xfId="16128" xr:uid="{00000000-0005-0000-0000-0000C70E0000}"/>
    <cellStyle name="40% - Accent1 2 4 3 3 2" xfId="33219" xr:uid="{00000000-0005-0000-0000-0000C80E0000}"/>
    <cellStyle name="40% - Accent1 2 4 3 4" xfId="22681" xr:uid="{00000000-0005-0000-0000-0000C90E0000}"/>
    <cellStyle name="40% - Accent1 2 4 4" xfId="4686" xr:uid="{00000000-0005-0000-0000-0000CA0E0000}"/>
    <cellStyle name="40% - Accent1 2 4 4 2" xfId="11351" xr:uid="{00000000-0005-0000-0000-0000CB0E0000}"/>
    <cellStyle name="40% - Accent1 2 4 4 2 2" xfId="28483" xr:uid="{00000000-0005-0000-0000-0000CC0E0000}"/>
    <cellStyle name="40% - Accent1 2 4 4 3" xfId="16092" xr:uid="{00000000-0005-0000-0000-0000CD0E0000}"/>
    <cellStyle name="40% - Accent1 2 4 4 3 2" xfId="33183" xr:uid="{00000000-0005-0000-0000-0000CE0E0000}"/>
    <cellStyle name="40% - Accent1 2 4 4 4" xfId="22645" xr:uid="{00000000-0005-0000-0000-0000CF0E0000}"/>
    <cellStyle name="40% - Accent1 2 4 5" xfId="2534" xr:uid="{00000000-0005-0000-0000-0000D00E0000}"/>
    <cellStyle name="40% - Accent1 2 4 5 2" xfId="20858" xr:uid="{00000000-0005-0000-0000-0000D10E0000}"/>
    <cellStyle name="40% - Accent1 2 4 6" xfId="10174" xr:uid="{00000000-0005-0000-0000-0000D20E0000}"/>
    <cellStyle name="40% - Accent1 2 4 6 2" xfId="27319" xr:uid="{00000000-0005-0000-0000-0000D30E0000}"/>
    <cellStyle name="40% - Accent1 2 4 7" xfId="14794" xr:uid="{00000000-0005-0000-0000-0000D40E0000}"/>
    <cellStyle name="40% - Accent1 2 4 7 2" xfId="31926" xr:uid="{00000000-0005-0000-0000-0000D50E0000}"/>
    <cellStyle name="40% - Accent1 2 4_Active vs. Retiree" xfId="4614" xr:uid="{00000000-0005-0000-0000-0000D60E0000}"/>
    <cellStyle name="40% - Accent1 2 5" xfId="2536" xr:uid="{00000000-0005-0000-0000-0000D70E0000}"/>
    <cellStyle name="40% - Accent1 2 5 2" xfId="4860" xr:uid="{00000000-0005-0000-0000-0000D80E0000}"/>
    <cellStyle name="40% - Accent1 2 5 2 2" xfId="11487" xr:uid="{00000000-0005-0000-0000-0000D90E0000}"/>
    <cellStyle name="40% - Accent1 2 5 2 2 2" xfId="28619" xr:uid="{00000000-0005-0000-0000-0000DA0E0000}"/>
    <cellStyle name="40% - Accent1 2 5 2 3" xfId="16229" xr:uid="{00000000-0005-0000-0000-0000DB0E0000}"/>
    <cellStyle name="40% - Accent1 2 5 2 3 2" xfId="33320" xr:uid="{00000000-0005-0000-0000-0000DC0E0000}"/>
    <cellStyle name="40% - Accent1 2 5 2 4" xfId="22787" xr:uid="{00000000-0005-0000-0000-0000DD0E0000}"/>
    <cellStyle name="40% - Accent1 2 5 3" xfId="4406" xr:uid="{00000000-0005-0000-0000-0000DE0E0000}"/>
    <cellStyle name="40% - Accent1 2 5 3 2" xfId="11145" xr:uid="{00000000-0005-0000-0000-0000DF0E0000}"/>
    <cellStyle name="40% - Accent1 2 5 3 2 2" xfId="28277" xr:uid="{00000000-0005-0000-0000-0000E00E0000}"/>
    <cellStyle name="40% - Accent1 2 5 3 3" xfId="15886" xr:uid="{00000000-0005-0000-0000-0000E10E0000}"/>
    <cellStyle name="40% - Accent1 2 5 3 3 2" xfId="32977" xr:uid="{00000000-0005-0000-0000-0000E20E0000}"/>
    <cellStyle name="40% - Accent1 2 5 3 4" xfId="22422" xr:uid="{00000000-0005-0000-0000-0000E30E0000}"/>
    <cellStyle name="40% - Accent1 2 5 4" xfId="10175" xr:uid="{00000000-0005-0000-0000-0000E40E0000}"/>
    <cellStyle name="40% - Accent1 2 5 4 2" xfId="27320" xr:uid="{00000000-0005-0000-0000-0000E50E0000}"/>
    <cellStyle name="40% - Accent1 2 5 5" xfId="14795" xr:uid="{00000000-0005-0000-0000-0000E60E0000}"/>
    <cellStyle name="40% - Accent1 2 5 5 2" xfId="31927" xr:uid="{00000000-0005-0000-0000-0000E70E0000}"/>
    <cellStyle name="40% - Accent1 2 5 6" xfId="20859" xr:uid="{00000000-0005-0000-0000-0000E80E0000}"/>
    <cellStyle name="40% - Accent1 2 6" xfId="2537" xr:uid="{00000000-0005-0000-0000-0000E90E0000}"/>
    <cellStyle name="40% - Accent1 2 6 2" xfId="4596" xr:uid="{00000000-0005-0000-0000-0000EA0E0000}"/>
    <cellStyle name="40% - Accent1 2 6 2 2" xfId="11278" xr:uid="{00000000-0005-0000-0000-0000EB0E0000}"/>
    <cellStyle name="40% - Accent1 2 6 2 2 2" xfId="28410" xr:uid="{00000000-0005-0000-0000-0000EC0E0000}"/>
    <cellStyle name="40% - Accent1 2 6 2 3" xfId="16019" xr:uid="{00000000-0005-0000-0000-0000ED0E0000}"/>
    <cellStyle name="40% - Accent1 2 6 2 3 2" xfId="33110" xr:uid="{00000000-0005-0000-0000-0000EE0E0000}"/>
    <cellStyle name="40% - Accent1 2 6 2 4" xfId="22571" xr:uid="{00000000-0005-0000-0000-0000EF0E0000}"/>
    <cellStyle name="40% - Accent1 2 6 3" xfId="4698" xr:uid="{00000000-0005-0000-0000-0000F00E0000}"/>
    <cellStyle name="40% - Accent1 2 6 3 2" xfId="11362" xr:uid="{00000000-0005-0000-0000-0000F10E0000}"/>
    <cellStyle name="40% - Accent1 2 6 3 2 2" xfId="28494" xr:uid="{00000000-0005-0000-0000-0000F20E0000}"/>
    <cellStyle name="40% - Accent1 2 6 3 3" xfId="16103" xr:uid="{00000000-0005-0000-0000-0000F30E0000}"/>
    <cellStyle name="40% - Accent1 2 6 3 3 2" xfId="33194" xr:uid="{00000000-0005-0000-0000-0000F40E0000}"/>
    <cellStyle name="40% - Accent1 2 6 3 4" xfId="22656" xr:uid="{00000000-0005-0000-0000-0000F50E0000}"/>
    <cellStyle name="40% - Accent1 2 6 4" xfId="4759" xr:uid="{00000000-0005-0000-0000-0000F60E0000}"/>
    <cellStyle name="40% - Accent1 2 6 4 2" xfId="11406" xr:uid="{00000000-0005-0000-0000-0000F70E0000}"/>
    <cellStyle name="40% - Accent1 2 6 4 2 2" xfId="28538" xr:uid="{00000000-0005-0000-0000-0000F80E0000}"/>
    <cellStyle name="40% - Accent1 2 6 4 3" xfId="16146" xr:uid="{00000000-0005-0000-0000-0000F90E0000}"/>
    <cellStyle name="40% - Accent1 2 6 4 3 2" xfId="33237" xr:uid="{00000000-0005-0000-0000-0000FA0E0000}"/>
    <cellStyle name="40% - Accent1 2 6 4 4" xfId="22703" xr:uid="{00000000-0005-0000-0000-0000FB0E0000}"/>
    <cellStyle name="40% - Accent1 2 7" xfId="4369" xr:uid="{00000000-0005-0000-0000-0000FC0E0000}"/>
    <cellStyle name="40% - Accent1 2 7 2" xfId="4859" xr:uid="{00000000-0005-0000-0000-0000FD0E0000}"/>
    <cellStyle name="40% - Accent1 2 7 2 2" xfId="11486" xr:uid="{00000000-0005-0000-0000-0000FE0E0000}"/>
    <cellStyle name="40% - Accent1 2 7 2 2 2" xfId="28618" xr:uid="{00000000-0005-0000-0000-0000FF0E0000}"/>
    <cellStyle name="40% - Accent1 2 7 2 3" xfId="16228" xr:uid="{00000000-0005-0000-0000-0000000F0000}"/>
    <cellStyle name="40% - Accent1 2 7 2 3 2" xfId="33319" xr:uid="{00000000-0005-0000-0000-0000010F0000}"/>
    <cellStyle name="40% - Accent1 2 7 2 4" xfId="22786" xr:uid="{00000000-0005-0000-0000-0000020F0000}"/>
    <cellStyle name="40% - Accent1 2 8" xfId="4652" xr:uid="{00000000-0005-0000-0000-0000030F0000}"/>
    <cellStyle name="40% - Accent1 2 9" xfId="4858" xr:uid="{00000000-0005-0000-0000-0000040F0000}"/>
    <cellStyle name="40% - Accent1 2 9 2" xfId="11485" xr:uid="{00000000-0005-0000-0000-0000050F0000}"/>
    <cellStyle name="40% - Accent1 2 9 2 2" xfId="28617" xr:uid="{00000000-0005-0000-0000-0000060F0000}"/>
    <cellStyle name="40% - Accent1 2 9 3" xfId="16227" xr:uid="{00000000-0005-0000-0000-0000070F0000}"/>
    <cellStyle name="40% - Accent1 2 9 3 2" xfId="33318" xr:uid="{00000000-0005-0000-0000-0000080F0000}"/>
    <cellStyle name="40% - Accent1 2 9 4" xfId="22785" xr:uid="{00000000-0005-0000-0000-0000090F0000}"/>
    <cellStyle name="40% - Accent1 2_Active vs. Retiree" xfId="4722" xr:uid="{00000000-0005-0000-0000-00000A0F0000}"/>
    <cellStyle name="40% - Accent1 3" xfId="682" xr:uid="{00000000-0005-0000-0000-00000B0F0000}"/>
    <cellStyle name="40% - Accent1 3 2" xfId="683" xr:uid="{00000000-0005-0000-0000-00000C0F0000}"/>
    <cellStyle name="40% - Accent1 3 2 2" xfId="8023" xr:uid="{00000000-0005-0000-0000-00000D0F0000}"/>
    <cellStyle name="40% - Accent1 3 2 2 2" xfId="8784" xr:uid="{00000000-0005-0000-0000-00000E0F0000}"/>
    <cellStyle name="40% - Accent1 3 2 2 2 2" xfId="14170" xr:uid="{00000000-0005-0000-0000-00000F0F0000}"/>
    <cellStyle name="40% - Accent1 3 2 2 2 2 2" xfId="31302" xr:uid="{00000000-0005-0000-0000-0000100F0000}"/>
    <cellStyle name="40% - Accent1 3 2 2 2 3" xfId="18913" xr:uid="{00000000-0005-0000-0000-0000110F0000}"/>
    <cellStyle name="40% - Accent1 3 2 2 2 3 2" xfId="36002" xr:uid="{00000000-0005-0000-0000-0000120F0000}"/>
    <cellStyle name="40% - Accent1 3 2 2 2 4" xfId="26004" xr:uid="{00000000-0005-0000-0000-0000130F0000}"/>
    <cellStyle name="40% - Accent1 3 2 2 3" xfId="13428" xr:uid="{00000000-0005-0000-0000-0000140F0000}"/>
    <cellStyle name="40% - Accent1 3 2 2 3 2" xfId="30560" xr:uid="{00000000-0005-0000-0000-0000150F0000}"/>
    <cellStyle name="40% - Accent1 3 2 2 4" xfId="18172" xr:uid="{00000000-0005-0000-0000-0000160F0000}"/>
    <cellStyle name="40% - Accent1 3 2 2 4 2" xfId="35261" xr:uid="{00000000-0005-0000-0000-0000170F0000}"/>
    <cellStyle name="40% - Accent1 3 2 2 5" xfId="25252" xr:uid="{00000000-0005-0000-0000-0000180F0000}"/>
    <cellStyle name="40% - Accent1 3 2 3" xfId="8232" xr:uid="{00000000-0005-0000-0000-0000190F0000}"/>
    <cellStyle name="40% - Accent1 3 2 3 2" xfId="9099" xr:uid="{00000000-0005-0000-0000-00001A0F0000}"/>
    <cellStyle name="40% - Accent1 3 2 3 2 2" xfId="14483" xr:uid="{00000000-0005-0000-0000-00001B0F0000}"/>
    <cellStyle name="40% - Accent1 3 2 3 2 2 2" xfId="31615" xr:uid="{00000000-0005-0000-0000-00001C0F0000}"/>
    <cellStyle name="40% - Accent1 3 2 3 2 3" xfId="19226" xr:uid="{00000000-0005-0000-0000-00001D0F0000}"/>
    <cellStyle name="40% - Accent1 3 2 3 2 3 2" xfId="36315" xr:uid="{00000000-0005-0000-0000-00001E0F0000}"/>
    <cellStyle name="40% - Accent1 3 2 3 2 4" xfId="26318" xr:uid="{00000000-0005-0000-0000-00001F0F0000}"/>
    <cellStyle name="40% - Accent1 3 2 3 3" xfId="13626" xr:uid="{00000000-0005-0000-0000-0000200F0000}"/>
    <cellStyle name="40% - Accent1 3 2 3 3 2" xfId="30758" xr:uid="{00000000-0005-0000-0000-0000210F0000}"/>
    <cellStyle name="40% - Accent1 3 2 3 4" xfId="18370" xr:uid="{00000000-0005-0000-0000-0000220F0000}"/>
    <cellStyle name="40% - Accent1 3 2 3 4 2" xfId="35459" xr:uid="{00000000-0005-0000-0000-0000230F0000}"/>
    <cellStyle name="40% - Accent1 3 2 3 5" xfId="25456" xr:uid="{00000000-0005-0000-0000-0000240F0000}"/>
    <cellStyle name="40% - Accent1 3 2 4" xfId="8486" xr:uid="{00000000-0005-0000-0000-0000250F0000}"/>
    <cellStyle name="40% - Accent1 3 2 4 2" xfId="13876" xr:uid="{00000000-0005-0000-0000-0000260F0000}"/>
    <cellStyle name="40% - Accent1 3 2 4 2 2" xfId="31008" xr:uid="{00000000-0005-0000-0000-0000270F0000}"/>
    <cellStyle name="40% - Accent1 3 2 4 3" xfId="18619" xr:uid="{00000000-0005-0000-0000-0000280F0000}"/>
    <cellStyle name="40% - Accent1 3 2 4 3 2" xfId="35708" xr:uid="{00000000-0005-0000-0000-0000290F0000}"/>
    <cellStyle name="40% - Accent1 3 2 4 4" xfId="25708" xr:uid="{00000000-0005-0000-0000-00002A0F0000}"/>
    <cellStyle name="40% - Accent1 3 2 5" xfId="2539" xr:uid="{00000000-0005-0000-0000-00002B0F0000}"/>
    <cellStyle name="40% - Accent1 3 2 5 2" xfId="20860" xr:uid="{00000000-0005-0000-0000-00002C0F0000}"/>
    <cellStyle name="40% - Accent1 3 2 6" xfId="10176" xr:uid="{00000000-0005-0000-0000-00002D0F0000}"/>
    <cellStyle name="40% - Accent1 3 2 6 2" xfId="27321" xr:uid="{00000000-0005-0000-0000-00002E0F0000}"/>
    <cellStyle name="40% - Accent1 3 2 7" xfId="14796" xr:uid="{00000000-0005-0000-0000-00002F0F0000}"/>
    <cellStyle name="40% - Accent1 3 2 7 2" xfId="31928" xr:uid="{00000000-0005-0000-0000-0000300F0000}"/>
    <cellStyle name="40% - Accent1 3 2 8" xfId="19851" xr:uid="{00000000-0005-0000-0000-0000310F0000}"/>
    <cellStyle name="40% - Accent1 3 3" xfId="1477" xr:uid="{00000000-0005-0000-0000-0000320F0000}"/>
    <cellStyle name="40% - Accent1 3 3 2" xfId="8641" xr:uid="{00000000-0005-0000-0000-0000330F0000}"/>
    <cellStyle name="40% - Accent1 3 3 2 2" xfId="14030" xr:uid="{00000000-0005-0000-0000-0000340F0000}"/>
    <cellStyle name="40% - Accent1 3 3 2 2 2" xfId="31162" xr:uid="{00000000-0005-0000-0000-0000350F0000}"/>
    <cellStyle name="40% - Accent1 3 3 2 3" xfId="18773" xr:uid="{00000000-0005-0000-0000-0000360F0000}"/>
    <cellStyle name="40% - Accent1 3 3 2 3 2" xfId="35862" xr:uid="{00000000-0005-0000-0000-0000370F0000}"/>
    <cellStyle name="40% - Accent1 3 3 2 4" xfId="25863" xr:uid="{00000000-0005-0000-0000-0000380F0000}"/>
    <cellStyle name="40% - Accent1 3 3 3" xfId="2540" xr:uid="{00000000-0005-0000-0000-0000390F0000}"/>
    <cellStyle name="40% - Accent1 3 3 3 2" xfId="20861" xr:uid="{00000000-0005-0000-0000-00003A0F0000}"/>
    <cellStyle name="40% - Accent1 3 3 4" xfId="10177" xr:uid="{00000000-0005-0000-0000-00003B0F0000}"/>
    <cellStyle name="40% - Accent1 3 3 4 2" xfId="27322" xr:uid="{00000000-0005-0000-0000-00003C0F0000}"/>
    <cellStyle name="40% - Accent1 3 3 5" xfId="14797" xr:uid="{00000000-0005-0000-0000-00003D0F0000}"/>
    <cellStyle name="40% - Accent1 3 3 5 2" xfId="31929" xr:uid="{00000000-0005-0000-0000-00003E0F0000}"/>
    <cellStyle name="40% - Accent1 3 3 6" xfId="19592" xr:uid="{00000000-0005-0000-0000-00003F0F0000}"/>
    <cellStyle name="40% - Accent1 3 4" xfId="8142" xr:uid="{00000000-0005-0000-0000-0000400F0000}"/>
    <cellStyle name="40% - Accent1 3 4 2" xfId="8946" xr:uid="{00000000-0005-0000-0000-0000410F0000}"/>
    <cellStyle name="40% - Accent1 3 4 2 2" xfId="14331" xr:uid="{00000000-0005-0000-0000-0000420F0000}"/>
    <cellStyle name="40% - Accent1 3 4 2 2 2" xfId="31463" xr:uid="{00000000-0005-0000-0000-0000430F0000}"/>
    <cellStyle name="40% - Accent1 3 4 2 3" xfId="19074" xr:uid="{00000000-0005-0000-0000-0000440F0000}"/>
    <cellStyle name="40% - Accent1 3 4 2 3 2" xfId="36163" xr:uid="{00000000-0005-0000-0000-0000450F0000}"/>
    <cellStyle name="40% - Accent1 3 4 2 4" xfId="26165" xr:uid="{00000000-0005-0000-0000-0000460F0000}"/>
    <cellStyle name="40% - Accent1 3 4 3" xfId="13543" xr:uid="{00000000-0005-0000-0000-0000470F0000}"/>
    <cellStyle name="40% - Accent1 3 4 3 2" xfId="30675" xr:uid="{00000000-0005-0000-0000-0000480F0000}"/>
    <cellStyle name="40% - Accent1 3 4 4" xfId="18287" xr:uid="{00000000-0005-0000-0000-0000490F0000}"/>
    <cellStyle name="40% - Accent1 3 4 4 2" xfId="35376" xr:uid="{00000000-0005-0000-0000-00004A0F0000}"/>
    <cellStyle name="40% - Accent1 3 4 5" xfId="25371" xr:uid="{00000000-0005-0000-0000-00004B0F0000}"/>
    <cellStyle name="40% - Accent1 3 5" xfId="8387" xr:uid="{00000000-0005-0000-0000-00004C0F0000}"/>
    <cellStyle name="40% - Accent1 3 5 2" xfId="13780" xr:uid="{00000000-0005-0000-0000-00004D0F0000}"/>
    <cellStyle name="40% - Accent1 3 5 2 2" xfId="30912" xr:uid="{00000000-0005-0000-0000-00004E0F0000}"/>
    <cellStyle name="40% - Accent1 3 5 3" xfId="18523" xr:uid="{00000000-0005-0000-0000-00004F0F0000}"/>
    <cellStyle name="40% - Accent1 3 5 3 2" xfId="35612" xr:uid="{00000000-0005-0000-0000-0000500F0000}"/>
    <cellStyle name="40% - Accent1 3 5 4" xfId="25611" xr:uid="{00000000-0005-0000-0000-0000510F0000}"/>
    <cellStyle name="40% - Accent1 3 6" xfId="7554" xr:uid="{00000000-0005-0000-0000-0000520F0000}"/>
    <cellStyle name="40% - Accent1 3 6 2" xfId="13251" xr:uid="{00000000-0005-0000-0000-0000530F0000}"/>
    <cellStyle name="40% - Accent1 3 6 2 2" xfId="30383" xr:uid="{00000000-0005-0000-0000-0000540F0000}"/>
    <cellStyle name="40% - Accent1 3 6 3" xfId="18002" xr:uid="{00000000-0005-0000-0000-0000550F0000}"/>
    <cellStyle name="40% - Accent1 3 6 3 2" xfId="35091" xr:uid="{00000000-0005-0000-0000-0000560F0000}"/>
    <cellStyle name="40% - Accent1 3 6 4" xfId="24987" xr:uid="{00000000-0005-0000-0000-0000570F0000}"/>
    <cellStyle name="40% - Accent1 3 7" xfId="2538" xr:uid="{00000000-0005-0000-0000-0000580F0000}"/>
    <cellStyle name="40% - Accent1 3 8" xfId="14696" xr:uid="{00000000-0005-0000-0000-0000590F0000}"/>
    <cellStyle name="40% - Accent1 3 8 2" xfId="31828" xr:uid="{00000000-0005-0000-0000-00005A0F0000}"/>
    <cellStyle name="40% - Accent1 3 9" xfId="19533" xr:uid="{00000000-0005-0000-0000-00005B0F0000}"/>
    <cellStyle name="40% - Accent1 4" xfId="684" xr:uid="{00000000-0005-0000-0000-00005C0F0000}"/>
    <cellStyle name="40% - Accent1 4 10" xfId="7797" xr:uid="{00000000-0005-0000-0000-00005D0F0000}"/>
    <cellStyle name="40% - Accent1 4 11" xfId="2541" xr:uid="{00000000-0005-0000-0000-00005E0F0000}"/>
    <cellStyle name="40% - Accent1 4 11 2" xfId="20862" xr:uid="{00000000-0005-0000-0000-00005F0F0000}"/>
    <cellStyle name="40% - Accent1 4 12" xfId="10178" xr:uid="{00000000-0005-0000-0000-0000600F0000}"/>
    <cellStyle name="40% - Accent1 4 12 2" xfId="27323" xr:uid="{00000000-0005-0000-0000-0000610F0000}"/>
    <cellStyle name="40% - Accent1 4 13" xfId="14798" xr:uid="{00000000-0005-0000-0000-0000620F0000}"/>
    <cellStyle name="40% - Accent1 4 13 2" xfId="31930" xr:uid="{00000000-0005-0000-0000-0000630F0000}"/>
    <cellStyle name="40% - Accent1 4 2" xfId="2542" xr:uid="{00000000-0005-0000-0000-0000640F0000}"/>
    <cellStyle name="40% - Accent1 4 2 2" xfId="2543" xr:uid="{00000000-0005-0000-0000-0000650F0000}"/>
    <cellStyle name="40% - Accent1 4 2 2 2" xfId="4621" xr:uid="{00000000-0005-0000-0000-0000660F0000}"/>
    <cellStyle name="40% - Accent1 4 2 2 2 2" xfId="4857" xr:uid="{00000000-0005-0000-0000-0000670F0000}"/>
    <cellStyle name="40% - Accent1 4 2 2 2 2 2" xfId="11484" xr:uid="{00000000-0005-0000-0000-0000680F0000}"/>
    <cellStyle name="40% - Accent1 4 2 2 2 2 2 2" xfId="28616" xr:uid="{00000000-0005-0000-0000-0000690F0000}"/>
    <cellStyle name="40% - Accent1 4 2 2 2 2 3" xfId="16226" xr:uid="{00000000-0005-0000-0000-00006A0F0000}"/>
    <cellStyle name="40% - Accent1 4 2 2 2 2 3 2" xfId="33317" xr:uid="{00000000-0005-0000-0000-00006B0F0000}"/>
    <cellStyle name="40% - Accent1 4 2 2 2 2 4" xfId="22784" xr:uid="{00000000-0005-0000-0000-00006C0F0000}"/>
    <cellStyle name="40% - Accent1 4 2 2 2 3" xfId="4709" xr:uid="{00000000-0005-0000-0000-00006D0F0000}"/>
    <cellStyle name="40% - Accent1 4 2 2 2 3 2" xfId="11369" xr:uid="{00000000-0005-0000-0000-00006E0F0000}"/>
    <cellStyle name="40% - Accent1 4 2 2 2 3 2 2" xfId="28501" xr:uid="{00000000-0005-0000-0000-00006F0F0000}"/>
    <cellStyle name="40% - Accent1 4 2 2 2 3 3" xfId="16110" xr:uid="{00000000-0005-0000-0000-0000700F0000}"/>
    <cellStyle name="40% - Accent1 4 2 2 2 3 3 2" xfId="33201" xr:uid="{00000000-0005-0000-0000-0000710F0000}"/>
    <cellStyle name="40% - Accent1 4 2 2 2 3 4" xfId="22663" xr:uid="{00000000-0005-0000-0000-0000720F0000}"/>
    <cellStyle name="40% - Accent1 4 2 2 2 4" xfId="11297" xr:uid="{00000000-0005-0000-0000-0000730F0000}"/>
    <cellStyle name="40% - Accent1 4 2 2 2 4 2" xfId="28429" xr:uid="{00000000-0005-0000-0000-0000740F0000}"/>
    <cellStyle name="40% - Accent1 4 2 2 2 5" xfId="16038" xr:uid="{00000000-0005-0000-0000-0000750F0000}"/>
    <cellStyle name="40% - Accent1 4 2 2 2 5 2" xfId="33129" xr:uid="{00000000-0005-0000-0000-0000760F0000}"/>
    <cellStyle name="40% - Accent1 4 2 2 2 6" xfId="22590" xr:uid="{00000000-0005-0000-0000-0000770F0000}"/>
    <cellStyle name="40% - Accent1 4 2 2 3" xfId="4661" xr:uid="{00000000-0005-0000-0000-0000780F0000}"/>
    <cellStyle name="40% - Accent1 4 2 2 3 2" xfId="11332" xr:uid="{00000000-0005-0000-0000-0000790F0000}"/>
    <cellStyle name="40% - Accent1 4 2 2 3 2 2" xfId="28464" xr:uid="{00000000-0005-0000-0000-00007A0F0000}"/>
    <cellStyle name="40% - Accent1 4 2 2 3 3" xfId="16073" xr:uid="{00000000-0005-0000-0000-00007B0F0000}"/>
    <cellStyle name="40% - Accent1 4 2 2 3 3 2" xfId="33164" xr:uid="{00000000-0005-0000-0000-00007C0F0000}"/>
    <cellStyle name="40% - Accent1 4 2 2 3 4" xfId="22625" xr:uid="{00000000-0005-0000-0000-00007D0F0000}"/>
    <cellStyle name="40% - Accent1 4 2 2 4" xfId="4732" xr:uid="{00000000-0005-0000-0000-00007E0F0000}"/>
    <cellStyle name="40% - Accent1 4 2 2 4 2" xfId="11386" xr:uid="{00000000-0005-0000-0000-00007F0F0000}"/>
    <cellStyle name="40% - Accent1 4 2 2 4 2 2" xfId="28518" xr:uid="{00000000-0005-0000-0000-0000800F0000}"/>
    <cellStyle name="40% - Accent1 4 2 2 4 3" xfId="16127" xr:uid="{00000000-0005-0000-0000-0000810F0000}"/>
    <cellStyle name="40% - Accent1 4 2 2 4 3 2" xfId="33218" xr:uid="{00000000-0005-0000-0000-0000820F0000}"/>
    <cellStyle name="40% - Accent1 4 2 2 4 4" xfId="22680" xr:uid="{00000000-0005-0000-0000-0000830F0000}"/>
    <cellStyle name="40% - Accent1 4 2 2 5" xfId="10180" xr:uid="{00000000-0005-0000-0000-0000840F0000}"/>
    <cellStyle name="40% - Accent1 4 2 2 5 2" xfId="27325" xr:uid="{00000000-0005-0000-0000-0000850F0000}"/>
    <cellStyle name="40% - Accent1 4 2 2 6" xfId="14800" xr:uid="{00000000-0005-0000-0000-0000860F0000}"/>
    <cellStyle name="40% - Accent1 4 2 2 6 2" xfId="31932" xr:uid="{00000000-0005-0000-0000-0000870F0000}"/>
    <cellStyle name="40% - Accent1 4 2 2 7" xfId="20864" xr:uid="{00000000-0005-0000-0000-0000880F0000}"/>
    <cellStyle name="40% - Accent1 4 2 2_Active vs. Retiree" xfId="4684" xr:uid="{00000000-0005-0000-0000-0000890F0000}"/>
    <cellStyle name="40% - Accent1 4 2 3" xfId="4612" xr:uid="{00000000-0005-0000-0000-00008A0F0000}"/>
    <cellStyle name="40% - Accent1 4 2 3 2" xfId="4787" xr:uid="{00000000-0005-0000-0000-00008B0F0000}"/>
    <cellStyle name="40% - Accent1 4 2 3 2 2" xfId="11428" xr:uid="{00000000-0005-0000-0000-00008C0F0000}"/>
    <cellStyle name="40% - Accent1 4 2 3 2 2 2" xfId="28560" xr:uid="{00000000-0005-0000-0000-00008D0F0000}"/>
    <cellStyle name="40% - Accent1 4 2 3 2 3" xfId="16168" xr:uid="{00000000-0005-0000-0000-00008E0F0000}"/>
    <cellStyle name="40% - Accent1 4 2 3 2 3 2" xfId="33259" xr:uid="{00000000-0005-0000-0000-00008F0F0000}"/>
    <cellStyle name="40% - Accent1 4 2 3 2 4" xfId="22725" xr:uid="{00000000-0005-0000-0000-0000900F0000}"/>
    <cellStyle name="40% - Accent1 4 2 3 3" xfId="4856" xr:uid="{00000000-0005-0000-0000-0000910F0000}"/>
    <cellStyle name="40% - Accent1 4 2 3 3 2" xfId="11483" xr:uid="{00000000-0005-0000-0000-0000920F0000}"/>
    <cellStyle name="40% - Accent1 4 2 3 3 2 2" xfId="28615" xr:uid="{00000000-0005-0000-0000-0000930F0000}"/>
    <cellStyle name="40% - Accent1 4 2 3 3 3" xfId="16225" xr:uid="{00000000-0005-0000-0000-0000940F0000}"/>
    <cellStyle name="40% - Accent1 4 2 3 3 3 2" xfId="33316" xr:uid="{00000000-0005-0000-0000-0000950F0000}"/>
    <cellStyle name="40% - Accent1 4 2 3 3 4" xfId="22783" xr:uid="{00000000-0005-0000-0000-0000960F0000}"/>
    <cellStyle name="40% - Accent1 4 2 3 4" xfId="11291" xr:uid="{00000000-0005-0000-0000-0000970F0000}"/>
    <cellStyle name="40% - Accent1 4 2 3 4 2" xfId="28423" xr:uid="{00000000-0005-0000-0000-0000980F0000}"/>
    <cellStyle name="40% - Accent1 4 2 3 5" xfId="16032" xr:uid="{00000000-0005-0000-0000-0000990F0000}"/>
    <cellStyle name="40% - Accent1 4 2 3 5 2" xfId="33123" xr:uid="{00000000-0005-0000-0000-00009A0F0000}"/>
    <cellStyle name="40% - Accent1 4 2 3 6" xfId="22584" xr:uid="{00000000-0005-0000-0000-00009B0F0000}"/>
    <cellStyle name="40% - Accent1 4 2 4" xfId="4456" xr:uid="{00000000-0005-0000-0000-00009C0F0000}"/>
    <cellStyle name="40% - Accent1 4 2 4 2" xfId="11189" xr:uid="{00000000-0005-0000-0000-00009D0F0000}"/>
    <cellStyle name="40% - Accent1 4 2 4 2 2" xfId="28321" xr:uid="{00000000-0005-0000-0000-00009E0F0000}"/>
    <cellStyle name="40% - Accent1 4 2 4 3" xfId="15930" xr:uid="{00000000-0005-0000-0000-00009F0F0000}"/>
    <cellStyle name="40% - Accent1 4 2 4 3 2" xfId="33021" xr:uid="{00000000-0005-0000-0000-0000A00F0000}"/>
    <cellStyle name="40% - Accent1 4 2 4 4" xfId="22466" xr:uid="{00000000-0005-0000-0000-0000A10F0000}"/>
    <cellStyle name="40% - Accent1 4 2 5" xfId="4758" xr:uid="{00000000-0005-0000-0000-0000A20F0000}"/>
    <cellStyle name="40% - Accent1 4 2 5 2" xfId="11405" xr:uid="{00000000-0005-0000-0000-0000A30F0000}"/>
    <cellStyle name="40% - Accent1 4 2 5 2 2" xfId="28537" xr:uid="{00000000-0005-0000-0000-0000A40F0000}"/>
    <cellStyle name="40% - Accent1 4 2 5 3" xfId="16145" xr:uid="{00000000-0005-0000-0000-0000A50F0000}"/>
    <cellStyle name="40% - Accent1 4 2 5 3 2" xfId="33236" xr:uid="{00000000-0005-0000-0000-0000A60F0000}"/>
    <cellStyle name="40% - Accent1 4 2 5 4" xfId="22702" xr:uid="{00000000-0005-0000-0000-0000A70F0000}"/>
    <cellStyle name="40% - Accent1 4 2 6" xfId="10179" xr:uid="{00000000-0005-0000-0000-0000A80F0000}"/>
    <cellStyle name="40% - Accent1 4 2 6 2" xfId="27324" xr:uid="{00000000-0005-0000-0000-0000A90F0000}"/>
    <cellStyle name="40% - Accent1 4 2 7" xfId="14799" xr:uid="{00000000-0005-0000-0000-0000AA0F0000}"/>
    <cellStyle name="40% - Accent1 4 2 7 2" xfId="31931" xr:uid="{00000000-0005-0000-0000-0000AB0F0000}"/>
    <cellStyle name="40% - Accent1 4 2 8" xfId="20863" xr:uid="{00000000-0005-0000-0000-0000AC0F0000}"/>
    <cellStyle name="40% - Accent1 4 2_Active vs. Retiree" xfId="4593" xr:uid="{00000000-0005-0000-0000-0000AD0F0000}"/>
    <cellStyle name="40% - Accent1 4 3" xfId="2544" xr:uid="{00000000-0005-0000-0000-0000AE0F0000}"/>
    <cellStyle name="40% - Accent1 4 3 2" xfId="4696" xr:uid="{00000000-0005-0000-0000-0000AF0F0000}"/>
    <cellStyle name="40% - Accent1 4 3 2 2" xfId="4855" xr:uid="{00000000-0005-0000-0000-0000B00F0000}"/>
    <cellStyle name="40% - Accent1 4 3 2 2 2" xfId="11482" xr:uid="{00000000-0005-0000-0000-0000B10F0000}"/>
    <cellStyle name="40% - Accent1 4 3 2 2 2 2" xfId="28614" xr:uid="{00000000-0005-0000-0000-0000B20F0000}"/>
    <cellStyle name="40% - Accent1 4 3 2 2 3" xfId="16224" xr:uid="{00000000-0005-0000-0000-0000B30F0000}"/>
    <cellStyle name="40% - Accent1 4 3 2 2 3 2" xfId="33315" xr:uid="{00000000-0005-0000-0000-0000B40F0000}"/>
    <cellStyle name="40% - Accent1 4 3 2 2 4" xfId="22782" xr:uid="{00000000-0005-0000-0000-0000B50F0000}"/>
    <cellStyle name="40% - Accent1 4 3 2 3" xfId="4650" xr:uid="{00000000-0005-0000-0000-0000B60F0000}"/>
    <cellStyle name="40% - Accent1 4 3 2 3 2" xfId="11322" xr:uid="{00000000-0005-0000-0000-0000B70F0000}"/>
    <cellStyle name="40% - Accent1 4 3 2 3 2 2" xfId="28454" xr:uid="{00000000-0005-0000-0000-0000B80F0000}"/>
    <cellStyle name="40% - Accent1 4 3 2 3 3" xfId="16063" xr:uid="{00000000-0005-0000-0000-0000B90F0000}"/>
    <cellStyle name="40% - Accent1 4 3 2 3 3 2" xfId="33154" xr:uid="{00000000-0005-0000-0000-0000BA0F0000}"/>
    <cellStyle name="40% - Accent1 4 3 2 3 4" xfId="22615" xr:uid="{00000000-0005-0000-0000-0000BB0F0000}"/>
    <cellStyle name="40% - Accent1 4 3 2 4" xfId="11360" xr:uid="{00000000-0005-0000-0000-0000BC0F0000}"/>
    <cellStyle name="40% - Accent1 4 3 2 4 2" xfId="28492" xr:uid="{00000000-0005-0000-0000-0000BD0F0000}"/>
    <cellStyle name="40% - Accent1 4 3 2 5" xfId="16101" xr:uid="{00000000-0005-0000-0000-0000BE0F0000}"/>
    <cellStyle name="40% - Accent1 4 3 2 5 2" xfId="33192" xr:uid="{00000000-0005-0000-0000-0000BF0F0000}"/>
    <cellStyle name="40% - Accent1 4 3 2 6" xfId="22654" xr:uid="{00000000-0005-0000-0000-0000C00F0000}"/>
    <cellStyle name="40% - Accent1 4 3 3" xfId="4854" xr:uid="{00000000-0005-0000-0000-0000C10F0000}"/>
    <cellStyle name="40% - Accent1 4 3 3 2" xfId="11481" xr:uid="{00000000-0005-0000-0000-0000C20F0000}"/>
    <cellStyle name="40% - Accent1 4 3 3 2 2" xfId="28613" xr:uid="{00000000-0005-0000-0000-0000C30F0000}"/>
    <cellStyle name="40% - Accent1 4 3 3 3" xfId="16223" xr:uid="{00000000-0005-0000-0000-0000C40F0000}"/>
    <cellStyle name="40% - Accent1 4 3 3 3 2" xfId="33314" xr:uid="{00000000-0005-0000-0000-0000C50F0000}"/>
    <cellStyle name="40% - Accent1 4 3 3 4" xfId="22781" xr:uid="{00000000-0005-0000-0000-0000C60F0000}"/>
    <cellStyle name="40% - Accent1 4 3 4" xfId="4720" xr:uid="{00000000-0005-0000-0000-0000C70F0000}"/>
    <cellStyle name="40% - Accent1 4 3 4 2" xfId="11378" xr:uid="{00000000-0005-0000-0000-0000C80F0000}"/>
    <cellStyle name="40% - Accent1 4 3 4 2 2" xfId="28510" xr:uid="{00000000-0005-0000-0000-0000C90F0000}"/>
    <cellStyle name="40% - Accent1 4 3 4 3" xfId="16119" xr:uid="{00000000-0005-0000-0000-0000CA0F0000}"/>
    <cellStyle name="40% - Accent1 4 3 4 3 2" xfId="33210" xr:uid="{00000000-0005-0000-0000-0000CB0F0000}"/>
    <cellStyle name="40% - Accent1 4 3 4 4" xfId="22672" xr:uid="{00000000-0005-0000-0000-0000CC0F0000}"/>
    <cellStyle name="40% - Accent1 4 3 5" xfId="10181" xr:uid="{00000000-0005-0000-0000-0000CD0F0000}"/>
    <cellStyle name="40% - Accent1 4 3 5 2" xfId="27326" xr:uid="{00000000-0005-0000-0000-0000CE0F0000}"/>
    <cellStyle name="40% - Accent1 4 3 6" xfId="14801" xr:uid="{00000000-0005-0000-0000-0000CF0F0000}"/>
    <cellStyle name="40% - Accent1 4 3 6 2" xfId="31933" xr:uid="{00000000-0005-0000-0000-0000D00F0000}"/>
    <cellStyle name="40% - Accent1 4 3 7" xfId="20865" xr:uid="{00000000-0005-0000-0000-0000D10F0000}"/>
    <cellStyle name="40% - Accent1 4 3_Active vs. Retiree" xfId="4674" xr:uid="{00000000-0005-0000-0000-0000D20F0000}"/>
    <cellStyle name="40% - Accent1 4 4" xfId="2545" xr:uid="{00000000-0005-0000-0000-0000D30F0000}"/>
    <cellStyle name="40% - Accent1 4 4 2" xfId="4558" xr:uid="{00000000-0005-0000-0000-0000D40F0000}"/>
    <cellStyle name="40% - Accent1 4 4 2 2" xfId="4620" xr:uid="{00000000-0005-0000-0000-0000D50F0000}"/>
    <cellStyle name="40% - Accent1 4 4 2 2 2" xfId="11296" xr:uid="{00000000-0005-0000-0000-0000D60F0000}"/>
    <cellStyle name="40% - Accent1 4 4 2 2 2 2" xfId="28428" xr:uid="{00000000-0005-0000-0000-0000D70F0000}"/>
    <cellStyle name="40% - Accent1 4 4 2 2 3" xfId="16037" xr:uid="{00000000-0005-0000-0000-0000D80F0000}"/>
    <cellStyle name="40% - Accent1 4 4 2 2 3 2" xfId="33128" xr:uid="{00000000-0005-0000-0000-0000D90F0000}"/>
    <cellStyle name="40% - Accent1 4 4 2 2 4" xfId="22589" xr:uid="{00000000-0005-0000-0000-0000DA0F0000}"/>
    <cellStyle name="40% - Accent1 4 4 2 3" xfId="4853" xr:uid="{00000000-0005-0000-0000-0000DB0F0000}"/>
    <cellStyle name="40% - Accent1 4 4 2 3 2" xfId="11480" xr:uid="{00000000-0005-0000-0000-0000DC0F0000}"/>
    <cellStyle name="40% - Accent1 4 4 2 3 2 2" xfId="28612" xr:uid="{00000000-0005-0000-0000-0000DD0F0000}"/>
    <cellStyle name="40% - Accent1 4 4 2 3 3" xfId="16222" xr:uid="{00000000-0005-0000-0000-0000DE0F0000}"/>
    <cellStyle name="40% - Accent1 4 4 2 3 3 2" xfId="33313" xr:uid="{00000000-0005-0000-0000-0000DF0F0000}"/>
    <cellStyle name="40% - Accent1 4 4 2 3 4" xfId="22780" xr:uid="{00000000-0005-0000-0000-0000E00F0000}"/>
    <cellStyle name="40% - Accent1 4 4 2 4" xfId="11248" xr:uid="{00000000-0005-0000-0000-0000E10F0000}"/>
    <cellStyle name="40% - Accent1 4 4 2 4 2" xfId="28380" xr:uid="{00000000-0005-0000-0000-0000E20F0000}"/>
    <cellStyle name="40% - Accent1 4 4 2 5" xfId="15989" xr:uid="{00000000-0005-0000-0000-0000E30F0000}"/>
    <cellStyle name="40% - Accent1 4 4 2 5 2" xfId="33080" xr:uid="{00000000-0005-0000-0000-0000E40F0000}"/>
    <cellStyle name="40% - Accent1 4 4 2 6" xfId="22541" xr:uid="{00000000-0005-0000-0000-0000E50F0000}"/>
    <cellStyle name="40% - Accent1 4 4 3" xfId="4707" xr:uid="{00000000-0005-0000-0000-0000E60F0000}"/>
    <cellStyle name="40% - Accent1 4 4 3 2" xfId="11367" xr:uid="{00000000-0005-0000-0000-0000E70F0000}"/>
    <cellStyle name="40% - Accent1 4 4 3 2 2" xfId="28499" xr:uid="{00000000-0005-0000-0000-0000E80F0000}"/>
    <cellStyle name="40% - Accent1 4 4 3 3" xfId="16108" xr:uid="{00000000-0005-0000-0000-0000E90F0000}"/>
    <cellStyle name="40% - Accent1 4 4 3 3 2" xfId="33199" xr:uid="{00000000-0005-0000-0000-0000EA0F0000}"/>
    <cellStyle name="40% - Accent1 4 4 3 4" xfId="22661" xr:uid="{00000000-0005-0000-0000-0000EB0F0000}"/>
    <cellStyle name="40% - Accent1 4 4 4" xfId="4659" xr:uid="{00000000-0005-0000-0000-0000EC0F0000}"/>
    <cellStyle name="40% - Accent1 4 4 4 2" xfId="11330" xr:uid="{00000000-0005-0000-0000-0000ED0F0000}"/>
    <cellStyle name="40% - Accent1 4 4 4 2 2" xfId="28462" xr:uid="{00000000-0005-0000-0000-0000EE0F0000}"/>
    <cellStyle name="40% - Accent1 4 4 4 3" xfId="16071" xr:uid="{00000000-0005-0000-0000-0000EF0F0000}"/>
    <cellStyle name="40% - Accent1 4 4 4 3 2" xfId="33162" xr:uid="{00000000-0005-0000-0000-0000F00F0000}"/>
    <cellStyle name="40% - Accent1 4 4 4 4" xfId="22623" xr:uid="{00000000-0005-0000-0000-0000F10F0000}"/>
    <cellStyle name="40% - Accent1 4 4 5" xfId="10182" xr:uid="{00000000-0005-0000-0000-0000F20F0000}"/>
    <cellStyle name="40% - Accent1 4 4 5 2" xfId="27327" xr:uid="{00000000-0005-0000-0000-0000F30F0000}"/>
    <cellStyle name="40% - Accent1 4 4 6" xfId="14802" xr:uid="{00000000-0005-0000-0000-0000F40F0000}"/>
    <cellStyle name="40% - Accent1 4 4 6 2" xfId="31934" xr:uid="{00000000-0005-0000-0000-0000F50F0000}"/>
    <cellStyle name="40% - Accent1 4 4 7" xfId="20866" xr:uid="{00000000-0005-0000-0000-0000F60F0000}"/>
    <cellStyle name="40% - Accent1 4 4_Active vs. Retiree" xfId="4730" xr:uid="{00000000-0005-0000-0000-0000F70F0000}"/>
    <cellStyle name="40% - Accent1 4 5" xfId="2546" xr:uid="{00000000-0005-0000-0000-0000F80F0000}"/>
    <cellStyle name="40% - Accent1 4 5 2" xfId="4610" xr:uid="{00000000-0005-0000-0000-0000F90F0000}"/>
    <cellStyle name="40% - Accent1 4 5 2 2" xfId="11290" xr:uid="{00000000-0005-0000-0000-0000FA0F0000}"/>
    <cellStyle name="40% - Accent1 4 5 2 2 2" xfId="28422" xr:uid="{00000000-0005-0000-0000-0000FB0F0000}"/>
    <cellStyle name="40% - Accent1 4 5 2 3" xfId="16031" xr:uid="{00000000-0005-0000-0000-0000FC0F0000}"/>
    <cellStyle name="40% - Accent1 4 5 2 3 2" xfId="33122" xr:uid="{00000000-0005-0000-0000-0000FD0F0000}"/>
    <cellStyle name="40% - Accent1 4 5 2 4" xfId="22583" xr:uid="{00000000-0005-0000-0000-0000FE0F0000}"/>
    <cellStyle name="40% - Accent1 4 5 3" xfId="4786" xr:uid="{00000000-0005-0000-0000-0000FF0F0000}"/>
    <cellStyle name="40% - Accent1 4 5 3 2" xfId="11427" xr:uid="{00000000-0005-0000-0000-000000100000}"/>
    <cellStyle name="40% - Accent1 4 5 3 2 2" xfId="28559" xr:uid="{00000000-0005-0000-0000-000001100000}"/>
    <cellStyle name="40% - Accent1 4 5 3 3" xfId="16167" xr:uid="{00000000-0005-0000-0000-000002100000}"/>
    <cellStyle name="40% - Accent1 4 5 3 3 2" xfId="33258" xr:uid="{00000000-0005-0000-0000-000003100000}"/>
    <cellStyle name="40% - Accent1 4 5 3 4" xfId="22724" xr:uid="{00000000-0005-0000-0000-000004100000}"/>
    <cellStyle name="40% - Accent1 4 5 4" xfId="4682" xr:uid="{00000000-0005-0000-0000-000005100000}"/>
    <cellStyle name="40% - Accent1 4 5 4 2" xfId="11348" xr:uid="{00000000-0005-0000-0000-000006100000}"/>
    <cellStyle name="40% - Accent1 4 5 4 2 2" xfId="28480" xr:uid="{00000000-0005-0000-0000-000007100000}"/>
    <cellStyle name="40% - Accent1 4 5 4 3" xfId="16089" xr:uid="{00000000-0005-0000-0000-000008100000}"/>
    <cellStyle name="40% - Accent1 4 5 4 3 2" xfId="33180" xr:uid="{00000000-0005-0000-0000-000009100000}"/>
    <cellStyle name="40% - Accent1 4 5 4 4" xfId="22642" xr:uid="{00000000-0005-0000-0000-00000A100000}"/>
    <cellStyle name="40% - Accent1 4 6" xfId="4852" xr:uid="{00000000-0005-0000-0000-00000B100000}"/>
    <cellStyle name="40% - Accent1 4 6 2" xfId="4457" xr:uid="{00000000-0005-0000-0000-00000C100000}"/>
    <cellStyle name="40% - Accent1 4 6 2 2" xfId="11190" xr:uid="{00000000-0005-0000-0000-00000D100000}"/>
    <cellStyle name="40% - Accent1 4 6 2 2 2" xfId="28322" xr:uid="{00000000-0005-0000-0000-00000E100000}"/>
    <cellStyle name="40% - Accent1 4 6 2 3" xfId="15931" xr:uid="{00000000-0005-0000-0000-00000F100000}"/>
    <cellStyle name="40% - Accent1 4 6 2 3 2" xfId="33022" xr:uid="{00000000-0005-0000-0000-000010100000}"/>
    <cellStyle name="40% - Accent1 4 6 2 4" xfId="22467" xr:uid="{00000000-0005-0000-0000-000011100000}"/>
    <cellStyle name="40% - Accent1 4 6 3" xfId="4757" xr:uid="{00000000-0005-0000-0000-000012100000}"/>
    <cellStyle name="40% - Accent1 4 6 3 2" xfId="11404" xr:uid="{00000000-0005-0000-0000-000013100000}"/>
    <cellStyle name="40% - Accent1 4 6 3 2 2" xfId="28536" xr:uid="{00000000-0005-0000-0000-000014100000}"/>
    <cellStyle name="40% - Accent1 4 6 3 3" xfId="16144" xr:uid="{00000000-0005-0000-0000-000015100000}"/>
    <cellStyle name="40% - Accent1 4 6 3 3 2" xfId="33235" xr:uid="{00000000-0005-0000-0000-000016100000}"/>
    <cellStyle name="40% - Accent1 4 6 3 4" xfId="22701" xr:uid="{00000000-0005-0000-0000-000017100000}"/>
    <cellStyle name="40% - Accent1 4 6 4" xfId="11479" xr:uid="{00000000-0005-0000-0000-000018100000}"/>
    <cellStyle name="40% - Accent1 4 6 4 2" xfId="28611" xr:uid="{00000000-0005-0000-0000-000019100000}"/>
    <cellStyle name="40% - Accent1 4 6 5" xfId="16221" xr:uid="{00000000-0005-0000-0000-00001A100000}"/>
    <cellStyle name="40% - Accent1 4 6 5 2" xfId="33312" xr:uid="{00000000-0005-0000-0000-00001B100000}"/>
    <cellStyle name="40% - Accent1 4 6 6" xfId="22779" xr:uid="{00000000-0005-0000-0000-00001C100000}"/>
    <cellStyle name="40% - Accent1 4 7" xfId="4589" xr:uid="{00000000-0005-0000-0000-00001D100000}"/>
    <cellStyle name="40% - Accent1 4 7 2" xfId="11273" xr:uid="{00000000-0005-0000-0000-00001E100000}"/>
    <cellStyle name="40% - Accent1 4 7 2 2" xfId="28405" xr:uid="{00000000-0005-0000-0000-00001F100000}"/>
    <cellStyle name="40% - Accent1 4 7 3" xfId="16014" xr:uid="{00000000-0005-0000-0000-000020100000}"/>
    <cellStyle name="40% - Accent1 4 7 3 2" xfId="33105" xr:uid="{00000000-0005-0000-0000-000021100000}"/>
    <cellStyle name="40% - Accent1 4 7 4" xfId="22566" xr:uid="{00000000-0005-0000-0000-000022100000}"/>
    <cellStyle name="40% - Accent1 4 8" xfId="4785" xr:uid="{00000000-0005-0000-0000-000023100000}"/>
    <cellStyle name="40% - Accent1 4 8 2" xfId="11426" xr:uid="{00000000-0005-0000-0000-000024100000}"/>
    <cellStyle name="40% - Accent1 4 8 2 2" xfId="28558" xr:uid="{00000000-0005-0000-0000-000025100000}"/>
    <cellStyle name="40% - Accent1 4 8 3" xfId="16166" xr:uid="{00000000-0005-0000-0000-000026100000}"/>
    <cellStyle name="40% - Accent1 4 8 3 2" xfId="33257" xr:uid="{00000000-0005-0000-0000-000027100000}"/>
    <cellStyle name="40% - Accent1 4 8 4" xfId="22723" xr:uid="{00000000-0005-0000-0000-000028100000}"/>
    <cellStyle name="40% - Accent1 4 9" xfId="7745" xr:uid="{00000000-0005-0000-0000-000029100000}"/>
    <cellStyle name="40% - Accent1 4_Active vs. Retiree" xfId="4694" xr:uid="{00000000-0005-0000-0000-00002A100000}"/>
    <cellStyle name="40% - Accent1 5" xfId="2547" xr:uid="{00000000-0005-0000-0000-00002B100000}"/>
    <cellStyle name="40% - Accent1 6" xfId="2548" xr:uid="{00000000-0005-0000-0000-00002C100000}"/>
    <cellStyle name="40% - Accent1 6 2" xfId="4851" xr:uid="{00000000-0005-0000-0000-00002D100000}"/>
    <cellStyle name="40% - Accent1 6 2 2" xfId="4718" xr:uid="{00000000-0005-0000-0000-00002E100000}"/>
    <cellStyle name="40% - Accent1 6 2 2 2" xfId="11376" xr:uid="{00000000-0005-0000-0000-00002F100000}"/>
    <cellStyle name="40% - Accent1 6 2 2 2 2" xfId="28508" xr:uid="{00000000-0005-0000-0000-000030100000}"/>
    <cellStyle name="40% - Accent1 6 2 2 3" xfId="16117" xr:uid="{00000000-0005-0000-0000-000031100000}"/>
    <cellStyle name="40% - Accent1 6 2 2 3 2" xfId="33208" xr:uid="{00000000-0005-0000-0000-000032100000}"/>
    <cellStyle name="40% - Accent1 6 2 2 4" xfId="22670" xr:uid="{00000000-0005-0000-0000-000033100000}"/>
    <cellStyle name="40% - Accent1 6 2 3" xfId="4672" xr:uid="{00000000-0005-0000-0000-000034100000}"/>
    <cellStyle name="40% - Accent1 6 2 3 2" xfId="11340" xr:uid="{00000000-0005-0000-0000-000035100000}"/>
    <cellStyle name="40% - Accent1 6 2 3 2 2" xfId="28472" xr:uid="{00000000-0005-0000-0000-000036100000}"/>
    <cellStyle name="40% - Accent1 6 2 3 3" xfId="16081" xr:uid="{00000000-0005-0000-0000-000037100000}"/>
    <cellStyle name="40% - Accent1 6 2 3 3 2" xfId="33172" xr:uid="{00000000-0005-0000-0000-000038100000}"/>
    <cellStyle name="40% - Accent1 6 2 3 4" xfId="22634" xr:uid="{00000000-0005-0000-0000-000039100000}"/>
    <cellStyle name="40% - Accent1 6 2 4" xfId="11478" xr:uid="{00000000-0005-0000-0000-00003A100000}"/>
    <cellStyle name="40% - Accent1 6 2 4 2" xfId="28610" xr:uid="{00000000-0005-0000-0000-00003B100000}"/>
    <cellStyle name="40% - Accent1 6 2 5" xfId="16220" xr:uid="{00000000-0005-0000-0000-00003C100000}"/>
    <cellStyle name="40% - Accent1 6 2 5 2" xfId="33311" xr:uid="{00000000-0005-0000-0000-00003D100000}"/>
    <cellStyle name="40% - Accent1 6 2 6" xfId="22778" xr:uid="{00000000-0005-0000-0000-00003E100000}"/>
    <cellStyle name="40% - Accent1 6 3" xfId="4458" xr:uid="{00000000-0005-0000-0000-00003F100000}"/>
    <cellStyle name="40% - Accent1 6 3 2" xfId="11191" xr:uid="{00000000-0005-0000-0000-000040100000}"/>
    <cellStyle name="40% - Accent1 6 3 2 2" xfId="28323" xr:uid="{00000000-0005-0000-0000-000041100000}"/>
    <cellStyle name="40% - Accent1 6 3 3" xfId="15932" xr:uid="{00000000-0005-0000-0000-000042100000}"/>
    <cellStyle name="40% - Accent1 6 3 3 2" xfId="33023" xr:uid="{00000000-0005-0000-0000-000043100000}"/>
    <cellStyle name="40% - Accent1 6 3 4" xfId="22468" xr:uid="{00000000-0005-0000-0000-000044100000}"/>
    <cellStyle name="40% - Accent1 6 4" xfId="4557" xr:uid="{00000000-0005-0000-0000-000045100000}"/>
    <cellStyle name="40% - Accent1 6 4 2" xfId="11247" xr:uid="{00000000-0005-0000-0000-000046100000}"/>
    <cellStyle name="40% - Accent1 6 4 2 2" xfId="28379" xr:uid="{00000000-0005-0000-0000-000047100000}"/>
    <cellStyle name="40% - Accent1 6 4 3" xfId="15988" xr:uid="{00000000-0005-0000-0000-000048100000}"/>
    <cellStyle name="40% - Accent1 6 4 3 2" xfId="33079" xr:uid="{00000000-0005-0000-0000-000049100000}"/>
    <cellStyle name="40% - Accent1 6 4 4" xfId="22540" xr:uid="{00000000-0005-0000-0000-00004A100000}"/>
    <cellStyle name="40% - Accent1 6 5" xfId="4648" xr:uid="{00000000-0005-0000-0000-00004B100000}"/>
    <cellStyle name="40% - Accent1 6 5 2" xfId="11321" xr:uid="{00000000-0005-0000-0000-00004C100000}"/>
    <cellStyle name="40% - Accent1 6 5 2 2" xfId="28453" xr:uid="{00000000-0005-0000-0000-00004D100000}"/>
    <cellStyle name="40% - Accent1 6 5 3" xfId="16062" xr:uid="{00000000-0005-0000-0000-00004E100000}"/>
    <cellStyle name="40% - Accent1 6 5 3 2" xfId="33153" xr:uid="{00000000-0005-0000-0000-00004F100000}"/>
    <cellStyle name="40% - Accent1 6 5 4" xfId="22614" xr:uid="{00000000-0005-0000-0000-000050100000}"/>
    <cellStyle name="40% - Accent1 6_Active vs. Retiree" xfId="4619" xr:uid="{00000000-0005-0000-0000-000051100000}"/>
    <cellStyle name="40% - Accent1 7" xfId="4309" xr:uid="{00000000-0005-0000-0000-000052100000}"/>
    <cellStyle name="40% - Accent1 7 2" xfId="4705" xr:uid="{00000000-0005-0000-0000-000053100000}"/>
    <cellStyle name="40% - Accent1 7 2 2" xfId="11365" xr:uid="{00000000-0005-0000-0000-000054100000}"/>
    <cellStyle name="40% - Accent1 7 2 2 2" xfId="28497" xr:uid="{00000000-0005-0000-0000-000055100000}"/>
    <cellStyle name="40% - Accent1 7 2 3" xfId="16106" xr:uid="{00000000-0005-0000-0000-000056100000}"/>
    <cellStyle name="40% - Accent1 7 2 3 2" xfId="33197" xr:uid="{00000000-0005-0000-0000-000057100000}"/>
    <cellStyle name="40% - Accent1 7 2 4" xfId="22659" xr:uid="{00000000-0005-0000-0000-000058100000}"/>
    <cellStyle name="40% - Accent1 7 3" xfId="4657" xr:uid="{00000000-0005-0000-0000-000059100000}"/>
    <cellStyle name="40% - Accent1 7 3 2" xfId="11328" xr:uid="{00000000-0005-0000-0000-00005A100000}"/>
    <cellStyle name="40% - Accent1 7 3 2 2" xfId="28460" xr:uid="{00000000-0005-0000-0000-00005B100000}"/>
    <cellStyle name="40% - Accent1 7 3 3" xfId="16069" xr:uid="{00000000-0005-0000-0000-00005C100000}"/>
    <cellStyle name="40% - Accent1 7 3 3 2" xfId="33160" xr:uid="{00000000-0005-0000-0000-00005D100000}"/>
    <cellStyle name="40% - Accent1 7 3 4" xfId="22621" xr:uid="{00000000-0005-0000-0000-00005E100000}"/>
    <cellStyle name="40% - Accent1 7 4" xfId="4850" xr:uid="{00000000-0005-0000-0000-00005F100000}"/>
    <cellStyle name="40% - Accent1 7 4 2" xfId="11477" xr:uid="{00000000-0005-0000-0000-000060100000}"/>
    <cellStyle name="40% - Accent1 7 4 2 2" xfId="28609" xr:uid="{00000000-0005-0000-0000-000061100000}"/>
    <cellStyle name="40% - Accent1 7 4 3" xfId="16219" xr:uid="{00000000-0005-0000-0000-000062100000}"/>
    <cellStyle name="40% - Accent1 7 4 3 2" xfId="33310" xr:uid="{00000000-0005-0000-0000-000063100000}"/>
    <cellStyle name="40% - Accent1 7 4 4" xfId="22777" xr:uid="{00000000-0005-0000-0000-000064100000}"/>
    <cellStyle name="40% - Accent1 8" xfId="4728" xr:uid="{00000000-0005-0000-0000-000065100000}"/>
    <cellStyle name="40% - Accent1 8 2" xfId="4680" xr:uid="{00000000-0005-0000-0000-000066100000}"/>
    <cellStyle name="40% - Accent1 8 2 2" xfId="11346" xr:uid="{00000000-0005-0000-0000-000067100000}"/>
    <cellStyle name="40% - Accent1 8 2 2 2" xfId="28478" xr:uid="{00000000-0005-0000-0000-000068100000}"/>
    <cellStyle name="40% - Accent1 8 2 3" xfId="16087" xr:uid="{00000000-0005-0000-0000-000069100000}"/>
    <cellStyle name="40% - Accent1 8 2 3 2" xfId="33178" xr:uid="{00000000-0005-0000-0000-00006A100000}"/>
    <cellStyle name="40% - Accent1 8 2 4" xfId="22640" xr:uid="{00000000-0005-0000-0000-00006B100000}"/>
    <cellStyle name="40% - Accent1 8 3" xfId="4608" xr:uid="{00000000-0005-0000-0000-00006C100000}"/>
    <cellStyle name="40% - Accent1 8 3 2" xfId="11288" xr:uid="{00000000-0005-0000-0000-00006D100000}"/>
    <cellStyle name="40% - Accent1 8 3 2 2" xfId="28420" xr:uid="{00000000-0005-0000-0000-00006E100000}"/>
    <cellStyle name="40% - Accent1 8 3 3" xfId="16029" xr:uid="{00000000-0005-0000-0000-00006F100000}"/>
    <cellStyle name="40% - Accent1 8 3 3 2" xfId="33120" xr:uid="{00000000-0005-0000-0000-000070100000}"/>
    <cellStyle name="40% - Accent1 8 3 4" xfId="22581" xr:uid="{00000000-0005-0000-0000-000071100000}"/>
    <cellStyle name="40% - Accent1 8 4" xfId="11384" xr:uid="{00000000-0005-0000-0000-000072100000}"/>
    <cellStyle name="40% - Accent1 8 4 2" xfId="28516" xr:uid="{00000000-0005-0000-0000-000073100000}"/>
    <cellStyle name="40% - Accent1 8 5" xfId="16125" xr:uid="{00000000-0005-0000-0000-000074100000}"/>
    <cellStyle name="40% - Accent1 8 5 2" xfId="33216" xr:uid="{00000000-0005-0000-0000-000075100000}"/>
    <cellStyle name="40% - Accent1 8 6" xfId="22678" xr:uid="{00000000-0005-0000-0000-000076100000}"/>
    <cellStyle name="40% - Accent1 9" xfId="4784" xr:uid="{00000000-0005-0000-0000-000077100000}"/>
    <cellStyle name="40% - Accent2" xfId="1324" builtinId="35" customBuiltin="1"/>
    <cellStyle name="40% - Accent2 10" xfId="4849" xr:uid="{00000000-0005-0000-0000-000079100000}"/>
    <cellStyle name="40% - Accent2 11" xfId="4459" xr:uid="{00000000-0005-0000-0000-00007A100000}"/>
    <cellStyle name="40% - Accent2 11 2" xfId="11192" xr:uid="{00000000-0005-0000-0000-00007B100000}"/>
    <cellStyle name="40% - Accent2 11 2 2" xfId="28324" xr:uid="{00000000-0005-0000-0000-00007C100000}"/>
    <cellStyle name="40% - Accent2 11 3" xfId="15933" xr:uid="{00000000-0005-0000-0000-00007D100000}"/>
    <cellStyle name="40% - Accent2 11 3 2" xfId="33024" xr:uid="{00000000-0005-0000-0000-00007E100000}"/>
    <cellStyle name="40% - Accent2 11 4" xfId="22469" xr:uid="{00000000-0005-0000-0000-00007F100000}"/>
    <cellStyle name="40% - Accent2 12" xfId="7407" xr:uid="{00000000-0005-0000-0000-000080100000}"/>
    <cellStyle name="40% - Accent2 13" xfId="4288" xr:uid="{00000000-0005-0000-0000-000081100000}"/>
    <cellStyle name="40% - Accent2 13 2" xfId="15856" xr:uid="{00000000-0005-0000-0000-000082100000}"/>
    <cellStyle name="40% - Accent2 13 2 2" xfId="32948" xr:uid="{00000000-0005-0000-0000-000083100000}"/>
    <cellStyle name="40% - Accent2 13 3" xfId="22372" xr:uid="{00000000-0005-0000-0000-000084100000}"/>
    <cellStyle name="40% - Accent2 14" xfId="11115" xr:uid="{00000000-0005-0000-0000-000085100000}"/>
    <cellStyle name="40% - Accent2 14 2" xfId="19399" xr:uid="{00000000-0005-0000-0000-000086100000}"/>
    <cellStyle name="40% - Accent2 14 2 2" xfId="36488" xr:uid="{00000000-0005-0000-0000-000087100000}"/>
    <cellStyle name="40% - Accent2 14 3" xfId="28247" xr:uid="{00000000-0005-0000-0000-000088100000}"/>
    <cellStyle name="40% - Accent2 15" xfId="14669" xr:uid="{00000000-0005-0000-0000-000089100000}"/>
    <cellStyle name="40% - Accent2 15 2" xfId="31801" xr:uid="{00000000-0005-0000-0000-00008A100000}"/>
    <cellStyle name="40% - Accent2 16" xfId="19420" xr:uid="{00000000-0005-0000-0000-00008B100000}"/>
    <cellStyle name="40% - Accent2 16 2" xfId="36509" xr:uid="{00000000-0005-0000-0000-00008C100000}"/>
    <cellStyle name="40% - Accent2 17" xfId="19506" xr:uid="{00000000-0005-0000-0000-00008D100000}"/>
    <cellStyle name="40% - Accent2 2" xfId="12" xr:uid="{00000000-0005-0000-0000-00008E100000}"/>
    <cellStyle name="40% - Accent2 2 10" xfId="7555" xr:uid="{00000000-0005-0000-0000-00008F100000}"/>
    <cellStyle name="40% - Accent2 2 11" xfId="7390" xr:uid="{00000000-0005-0000-0000-000090100000}"/>
    <cellStyle name="40% - Accent2 2 12" xfId="3611" xr:uid="{00000000-0005-0000-0000-000091100000}"/>
    <cellStyle name="40% - Accent2 2 13" xfId="1352" xr:uid="{00000000-0005-0000-0000-000092100000}"/>
    <cellStyle name="40% - Accent2 2 2" xfId="685" xr:uid="{00000000-0005-0000-0000-000093100000}"/>
    <cellStyle name="40% - Accent2 2 2 10" xfId="2549" xr:uid="{00000000-0005-0000-0000-000094100000}"/>
    <cellStyle name="40% - Accent2 2 2 10 2" xfId="20867" xr:uid="{00000000-0005-0000-0000-000095100000}"/>
    <cellStyle name="40% - Accent2 2 2 11" xfId="10183" xr:uid="{00000000-0005-0000-0000-000096100000}"/>
    <cellStyle name="40% - Accent2 2 2 11 2" xfId="27328" xr:uid="{00000000-0005-0000-0000-000097100000}"/>
    <cellStyle name="40% - Accent2 2 2 12" xfId="14803" xr:uid="{00000000-0005-0000-0000-000098100000}"/>
    <cellStyle name="40% - Accent2 2 2 12 2" xfId="31935" xr:uid="{00000000-0005-0000-0000-000099100000}"/>
    <cellStyle name="40% - Accent2 2 2 2" xfId="2550" xr:uid="{00000000-0005-0000-0000-00009A100000}"/>
    <cellStyle name="40% - Accent2 2 2 2 2" xfId="4783" xr:uid="{00000000-0005-0000-0000-00009B100000}"/>
    <cellStyle name="40% - Accent2 2 2 2 2 2" xfId="4692" xr:uid="{00000000-0005-0000-0000-00009C100000}"/>
    <cellStyle name="40% - Accent2 2 2 2 2 2 2" xfId="11357" xr:uid="{00000000-0005-0000-0000-00009D100000}"/>
    <cellStyle name="40% - Accent2 2 2 2 2 2 2 2" xfId="28489" xr:uid="{00000000-0005-0000-0000-00009E100000}"/>
    <cellStyle name="40% - Accent2 2 2 2 2 2 3" xfId="16098" xr:uid="{00000000-0005-0000-0000-00009F100000}"/>
    <cellStyle name="40% - Accent2 2 2 2 2 2 3 2" xfId="33189" xr:uid="{00000000-0005-0000-0000-0000A0100000}"/>
    <cellStyle name="40% - Accent2 2 2 2 2 2 4" xfId="22651" xr:uid="{00000000-0005-0000-0000-0000A1100000}"/>
    <cellStyle name="40% - Accent2 2 2 2 2 3" xfId="4848" xr:uid="{00000000-0005-0000-0000-0000A2100000}"/>
    <cellStyle name="40% - Accent2 2 2 2 2 3 2" xfId="11476" xr:uid="{00000000-0005-0000-0000-0000A3100000}"/>
    <cellStyle name="40% - Accent2 2 2 2 2 3 2 2" xfId="28608" xr:uid="{00000000-0005-0000-0000-0000A4100000}"/>
    <cellStyle name="40% - Accent2 2 2 2 2 3 3" xfId="16218" xr:uid="{00000000-0005-0000-0000-0000A5100000}"/>
    <cellStyle name="40% - Accent2 2 2 2 2 3 3 2" xfId="33309" xr:uid="{00000000-0005-0000-0000-0000A6100000}"/>
    <cellStyle name="40% - Accent2 2 2 2 2 3 4" xfId="22776" xr:uid="{00000000-0005-0000-0000-0000A7100000}"/>
    <cellStyle name="40% - Accent2 2 2 2 2 4" xfId="11425" xr:uid="{00000000-0005-0000-0000-0000A8100000}"/>
    <cellStyle name="40% - Accent2 2 2 2 2 4 2" xfId="28557" xr:uid="{00000000-0005-0000-0000-0000A9100000}"/>
    <cellStyle name="40% - Accent2 2 2 2 2 5" xfId="16165" xr:uid="{00000000-0005-0000-0000-0000AA100000}"/>
    <cellStyle name="40% - Accent2 2 2 2 2 5 2" xfId="33256" xr:uid="{00000000-0005-0000-0000-0000AB100000}"/>
    <cellStyle name="40% - Accent2 2 2 2 2 6" xfId="22722" xr:uid="{00000000-0005-0000-0000-0000AC100000}"/>
    <cellStyle name="40% - Accent2 2 2 2 3" xfId="4646" xr:uid="{00000000-0005-0000-0000-0000AD100000}"/>
    <cellStyle name="40% - Accent2 2 2 2 3 2" xfId="11319" xr:uid="{00000000-0005-0000-0000-0000AE100000}"/>
    <cellStyle name="40% - Accent2 2 2 2 3 2 2" xfId="28451" xr:uid="{00000000-0005-0000-0000-0000AF100000}"/>
    <cellStyle name="40% - Accent2 2 2 2 3 3" xfId="16060" xr:uid="{00000000-0005-0000-0000-0000B0100000}"/>
    <cellStyle name="40% - Accent2 2 2 2 3 3 2" xfId="33151" xr:uid="{00000000-0005-0000-0000-0000B1100000}"/>
    <cellStyle name="40% - Accent2 2 2 2 3 4" xfId="22612" xr:uid="{00000000-0005-0000-0000-0000B2100000}"/>
    <cellStyle name="40% - Accent2 2 2 2 4" xfId="4847" xr:uid="{00000000-0005-0000-0000-0000B3100000}"/>
    <cellStyle name="40% - Accent2 2 2 2 4 2" xfId="11475" xr:uid="{00000000-0005-0000-0000-0000B4100000}"/>
    <cellStyle name="40% - Accent2 2 2 2 4 2 2" xfId="28607" xr:uid="{00000000-0005-0000-0000-0000B5100000}"/>
    <cellStyle name="40% - Accent2 2 2 2 4 3" xfId="16217" xr:uid="{00000000-0005-0000-0000-0000B6100000}"/>
    <cellStyle name="40% - Accent2 2 2 2 4 3 2" xfId="33308" xr:uid="{00000000-0005-0000-0000-0000B7100000}"/>
    <cellStyle name="40% - Accent2 2 2 2 4 4" xfId="22775" xr:uid="{00000000-0005-0000-0000-0000B8100000}"/>
    <cellStyle name="40% - Accent2 2 2 2 5" xfId="10184" xr:uid="{00000000-0005-0000-0000-0000B9100000}"/>
    <cellStyle name="40% - Accent2 2 2 2 5 2" xfId="27329" xr:uid="{00000000-0005-0000-0000-0000BA100000}"/>
    <cellStyle name="40% - Accent2 2 2 2 6" xfId="14804" xr:uid="{00000000-0005-0000-0000-0000BB100000}"/>
    <cellStyle name="40% - Accent2 2 2 2 6 2" xfId="31936" xr:uid="{00000000-0005-0000-0000-0000BC100000}"/>
    <cellStyle name="40% - Accent2 2 2 2 7" xfId="20868" xr:uid="{00000000-0005-0000-0000-0000BD100000}"/>
    <cellStyle name="40% - Accent2 2 2 2_Active vs. Retiree" xfId="4716" xr:uid="{00000000-0005-0000-0000-0000BE100000}"/>
    <cellStyle name="40% - Accent2 2 2 3" xfId="2551" xr:uid="{00000000-0005-0000-0000-0000BF100000}"/>
    <cellStyle name="40% - Accent2 2 2 3 2" xfId="4460" xr:uid="{00000000-0005-0000-0000-0000C0100000}"/>
    <cellStyle name="40% - Accent2 2 2 3 2 2" xfId="11193" xr:uid="{00000000-0005-0000-0000-0000C1100000}"/>
    <cellStyle name="40% - Accent2 2 2 3 2 2 2" xfId="28325" xr:uid="{00000000-0005-0000-0000-0000C2100000}"/>
    <cellStyle name="40% - Accent2 2 2 3 2 3" xfId="15934" xr:uid="{00000000-0005-0000-0000-0000C3100000}"/>
    <cellStyle name="40% - Accent2 2 2 3 2 3 2" xfId="33025" xr:uid="{00000000-0005-0000-0000-0000C4100000}"/>
    <cellStyle name="40% - Accent2 2 2 3 2 4" xfId="22470" xr:uid="{00000000-0005-0000-0000-0000C5100000}"/>
    <cellStyle name="40% - Accent2 2 2 3 3" xfId="4556" xr:uid="{00000000-0005-0000-0000-0000C6100000}"/>
    <cellStyle name="40% - Accent2 2 2 3 3 2" xfId="11246" xr:uid="{00000000-0005-0000-0000-0000C7100000}"/>
    <cellStyle name="40% - Accent2 2 2 3 3 2 2" xfId="28378" xr:uid="{00000000-0005-0000-0000-0000C8100000}"/>
    <cellStyle name="40% - Accent2 2 2 3 3 3" xfId="15987" xr:uid="{00000000-0005-0000-0000-0000C9100000}"/>
    <cellStyle name="40% - Accent2 2 2 3 3 3 2" xfId="33078" xr:uid="{00000000-0005-0000-0000-0000CA100000}"/>
    <cellStyle name="40% - Accent2 2 2 3 3 4" xfId="22539" xr:uid="{00000000-0005-0000-0000-0000CB100000}"/>
    <cellStyle name="40% - Accent2 2 2 3 4" xfId="4670" xr:uid="{00000000-0005-0000-0000-0000CC100000}"/>
    <cellStyle name="40% - Accent2 2 2 3 4 2" xfId="11338" xr:uid="{00000000-0005-0000-0000-0000CD100000}"/>
    <cellStyle name="40% - Accent2 2 2 3 4 2 2" xfId="28470" xr:uid="{00000000-0005-0000-0000-0000CE100000}"/>
    <cellStyle name="40% - Accent2 2 2 3 4 3" xfId="16079" xr:uid="{00000000-0005-0000-0000-0000CF100000}"/>
    <cellStyle name="40% - Accent2 2 2 3 4 3 2" xfId="33170" xr:uid="{00000000-0005-0000-0000-0000D0100000}"/>
    <cellStyle name="40% - Accent2 2 2 3 4 4" xfId="22632" xr:uid="{00000000-0005-0000-0000-0000D1100000}"/>
    <cellStyle name="40% - Accent2 2 2 4" xfId="4618" xr:uid="{00000000-0005-0000-0000-0000D2100000}"/>
    <cellStyle name="40% - Accent2 2 2 4 2" xfId="11295" xr:uid="{00000000-0005-0000-0000-0000D3100000}"/>
    <cellStyle name="40% - Accent2 2 2 4 2 2" xfId="28427" xr:uid="{00000000-0005-0000-0000-0000D4100000}"/>
    <cellStyle name="40% - Accent2 2 2 4 3" xfId="16036" xr:uid="{00000000-0005-0000-0000-0000D5100000}"/>
    <cellStyle name="40% - Accent2 2 2 4 3 2" xfId="33127" xr:uid="{00000000-0005-0000-0000-0000D6100000}"/>
    <cellStyle name="40% - Accent2 2 2 4 4" xfId="22588" xr:uid="{00000000-0005-0000-0000-0000D7100000}"/>
    <cellStyle name="40% - Accent2 2 2 5" xfId="4846" xr:uid="{00000000-0005-0000-0000-0000D8100000}"/>
    <cellStyle name="40% - Accent2 2 2 5 2" xfId="11474" xr:uid="{00000000-0005-0000-0000-0000D9100000}"/>
    <cellStyle name="40% - Accent2 2 2 5 2 2" xfId="28606" xr:uid="{00000000-0005-0000-0000-0000DA100000}"/>
    <cellStyle name="40% - Accent2 2 2 5 3" xfId="16216" xr:uid="{00000000-0005-0000-0000-0000DB100000}"/>
    <cellStyle name="40% - Accent2 2 2 5 3 2" xfId="33307" xr:uid="{00000000-0005-0000-0000-0000DC100000}"/>
    <cellStyle name="40% - Accent2 2 2 5 4" xfId="22774" xr:uid="{00000000-0005-0000-0000-0000DD100000}"/>
    <cellStyle name="40% - Accent2 2 2 6" xfId="7746" xr:uid="{00000000-0005-0000-0000-0000DE100000}"/>
    <cellStyle name="40% - Accent2 2 2 7" xfId="7616" xr:uid="{00000000-0005-0000-0000-0000DF100000}"/>
    <cellStyle name="40% - Accent2 2 2 8" xfId="9381" xr:uid="{00000000-0005-0000-0000-0000E0100000}"/>
    <cellStyle name="40% - Accent2 2 2 9" xfId="9386" xr:uid="{00000000-0005-0000-0000-0000E1100000}"/>
    <cellStyle name="40% - Accent2 2 2_Active vs. Retiree" xfId="4703" xr:uid="{00000000-0005-0000-0000-0000E2100000}"/>
    <cellStyle name="40% - Accent2 2 3" xfId="686" xr:uid="{00000000-0005-0000-0000-0000E3100000}"/>
    <cellStyle name="40% - Accent2 2 3 2" xfId="2553" xr:uid="{00000000-0005-0000-0000-0000E4100000}"/>
    <cellStyle name="40% - Accent2 2 3 2 2" xfId="4678" xr:uid="{00000000-0005-0000-0000-0000E5100000}"/>
    <cellStyle name="40% - Accent2 2 3 2 2 2" xfId="11344" xr:uid="{00000000-0005-0000-0000-0000E6100000}"/>
    <cellStyle name="40% - Accent2 2 3 2 2 2 2" xfId="28476" xr:uid="{00000000-0005-0000-0000-0000E7100000}"/>
    <cellStyle name="40% - Accent2 2 3 2 2 3" xfId="16085" xr:uid="{00000000-0005-0000-0000-0000E8100000}"/>
    <cellStyle name="40% - Accent2 2 3 2 2 3 2" xfId="33176" xr:uid="{00000000-0005-0000-0000-0000E9100000}"/>
    <cellStyle name="40% - Accent2 2 3 2 2 4" xfId="22638" xr:uid="{00000000-0005-0000-0000-0000EA100000}"/>
    <cellStyle name="40% - Accent2 2 3 2 3" xfId="4606" xr:uid="{00000000-0005-0000-0000-0000EB100000}"/>
    <cellStyle name="40% - Accent2 2 3 2 3 2" xfId="11286" xr:uid="{00000000-0005-0000-0000-0000EC100000}"/>
    <cellStyle name="40% - Accent2 2 3 2 3 2 2" xfId="28418" xr:uid="{00000000-0005-0000-0000-0000ED100000}"/>
    <cellStyle name="40% - Accent2 2 3 2 3 3" xfId="16027" xr:uid="{00000000-0005-0000-0000-0000EE100000}"/>
    <cellStyle name="40% - Accent2 2 3 2 3 3 2" xfId="33118" xr:uid="{00000000-0005-0000-0000-0000EF100000}"/>
    <cellStyle name="40% - Accent2 2 3 2 3 4" xfId="22579" xr:uid="{00000000-0005-0000-0000-0000F0100000}"/>
    <cellStyle name="40% - Accent2 2 3 2 4" xfId="4726" xr:uid="{00000000-0005-0000-0000-0000F1100000}"/>
    <cellStyle name="40% - Accent2 2 3 2 4 2" xfId="11382" xr:uid="{00000000-0005-0000-0000-0000F2100000}"/>
    <cellStyle name="40% - Accent2 2 3 2 4 2 2" xfId="28514" xr:uid="{00000000-0005-0000-0000-0000F3100000}"/>
    <cellStyle name="40% - Accent2 2 3 2 4 3" xfId="16123" xr:uid="{00000000-0005-0000-0000-0000F4100000}"/>
    <cellStyle name="40% - Accent2 2 3 2 4 3 2" xfId="33214" xr:uid="{00000000-0005-0000-0000-0000F5100000}"/>
    <cellStyle name="40% - Accent2 2 3 2 4 4" xfId="22676" xr:uid="{00000000-0005-0000-0000-0000F6100000}"/>
    <cellStyle name="40% - Accent2 2 3 3" xfId="4782" xr:uid="{00000000-0005-0000-0000-0000F7100000}"/>
    <cellStyle name="40% - Accent2 2 3 3 2" xfId="11424" xr:uid="{00000000-0005-0000-0000-0000F8100000}"/>
    <cellStyle name="40% - Accent2 2 3 3 2 2" xfId="28556" xr:uid="{00000000-0005-0000-0000-0000F9100000}"/>
    <cellStyle name="40% - Accent2 2 3 3 3" xfId="16164" xr:uid="{00000000-0005-0000-0000-0000FA100000}"/>
    <cellStyle name="40% - Accent2 2 3 3 3 2" xfId="33255" xr:uid="{00000000-0005-0000-0000-0000FB100000}"/>
    <cellStyle name="40% - Accent2 2 3 3 4" xfId="22721" xr:uid="{00000000-0005-0000-0000-0000FC100000}"/>
    <cellStyle name="40% - Accent2 2 3 4" xfId="4845" xr:uid="{00000000-0005-0000-0000-0000FD100000}"/>
    <cellStyle name="40% - Accent2 2 3 4 2" xfId="11473" xr:uid="{00000000-0005-0000-0000-0000FE100000}"/>
    <cellStyle name="40% - Accent2 2 3 4 2 2" xfId="28605" xr:uid="{00000000-0005-0000-0000-0000FF100000}"/>
    <cellStyle name="40% - Accent2 2 3 4 3" xfId="16215" xr:uid="{00000000-0005-0000-0000-000000110000}"/>
    <cellStyle name="40% - Accent2 2 3 4 3 2" xfId="33306" xr:uid="{00000000-0005-0000-0000-000001110000}"/>
    <cellStyle name="40% - Accent2 2 3 4 4" xfId="22773" xr:uid="{00000000-0005-0000-0000-000002110000}"/>
    <cellStyle name="40% - Accent2 2 3 5" xfId="7747" xr:uid="{00000000-0005-0000-0000-000003110000}"/>
    <cellStyle name="40% - Accent2 2 3 6" xfId="2552" xr:uid="{00000000-0005-0000-0000-000004110000}"/>
    <cellStyle name="40% - Accent2 2 3 6 2" xfId="20869" xr:uid="{00000000-0005-0000-0000-000005110000}"/>
    <cellStyle name="40% - Accent2 2 3 7" xfId="10185" xr:uid="{00000000-0005-0000-0000-000006110000}"/>
    <cellStyle name="40% - Accent2 2 3 7 2" xfId="27330" xr:uid="{00000000-0005-0000-0000-000007110000}"/>
    <cellStyle name="40% - Accent2 2 3 8" xfId="14805" xr:uid="{00000000-0005-0000-0000-000008110000}"/>
    <cellStyle name="40% - Accent2 2 3 8 2" xfId="31937" xr:uid="{00000000-0005-0000-0000-000009110000}"/>
    <cellStyle name="40% - Accent2 2 3_Active vs. Retiree" xfId="4461" xr:uid="{00000000-0005-0000-0000-00000A110000}"/>
    <cellStyle name="40% - Accent2 2 4" xfId="1478" xr:uid="{00000000-0005-0000-0000-00000B110000}"/>
    <cellStyle name="40% - Accent2 2 4 2" xfId="2555" xr:uid="{00000000-0005-0000-0000-00000C110000}"/>
    <cellStyle name="40% - Accent2 2 4 2 2" xfId="4781" xr:uid="{00000000-0005-0000-0000-00000D110000}"/>
    <cellStyle name="40% - Accent2 2 4 2 2 2" xfId="11423" xr:uid="{00000000-0005-0000-0000-00000E110000}"/>
    <cellStyle name="40% - Accent2 2 4 2 2 2 2" xfId="28555" xr:uid="{00000000-0005-0000-0000-00000F110000}"/>
    <cellStyle name="40% - Accent2 2 4 2 2 3" xfId="16163" xr:uid="{00000000-0005-0000-0000-000010110000}"/>
    <cellStyle name="40% - Accent2 2 4 2 2 3 2" xfId="33254" xr:uid="{00000000-0005-0000-0000-000011110000}"/>
    <cellStyle name="40% - Accent2 2 4 2 2 4" xfId="22720" xr:uid="{00000000-0005-0000-0000-000012110000}"/>
    <cellStyle name="40% - Accent2 2 4 2 3" xfId="4690" xr:uid="{00000000-0005-0000-0000-000013110000}"/>
    <cellStyle name="40% - Accent2 2 4 2 3 2" xfId="11355" xr:uid="{00000000-0005-0000-0000-000014110000}"/>
    <cellStyle name="40% - Accent2 2 4 2 3 2 2" xfId="28487" xr:uid="{00000000-0005-0000-0000-000015110000}"/>
    <cellStyle name="40% - Accent2 2 4 2 3 3" xfId="16096" xr:uid="{00000000-0005-0000-0000-000016110000}"/>
    <cellStyle name="40% - Accent2 2 4 2 3 3 2" xfId="33187" xr:uid="{00000000-0005-0000-0000-000017110000}"/>
    <cellStyle name="40% - Accent2 2 4 2 3 4" xfId="22649" xr:uid="{00000000-0005-0000-0000-000018110000}"/>
    <cellStyle name="40% - Accent2 2 4 2 4" xfId="4583" xr:uid="{00000000-0005-0000-0000-000019110000}"/>
    <cellStyle name="40% - Accent2 2 4 2 4 2" xfId="11269" xr:uid="{00000000-0005-0000-0000-00001A110000}"/>
    <cellStyle name="40% - Accent2 2 4 2 4 2 2" xfId="28401" xr:uid="{00000000-0005-0000-0000-00001B110000}"/>
    <cellStyle name="40% - Accent2 2 4 2 4 3" xfId="16010" xr:uid="{00000000-0005-0000-0000-00001C110000}"/>
    <cellStyle name="40% - Accent2 2 4 2 4 3 2" xfId="33101" xr:uid="{00000000-0005-0000-0000-00001D110000}"/>
    <cellStyle name="40% - Accent2 2 4 2 4 4" xfId="22562" xr:uid="{00000000-0005-0000-0000-00001E110000}"/>
    <cellStyle name="40% - Accent2 2 4 3" xfId="4844" xr:uid="{00000000-0005-0000-0000-00001F110000}"/>
    <cellStyle name="40% - Accent2 2 4 3 2" xfId="11472" xr:uid="{00000000-0005-0000-0000-000020110000}"/>
    <cellStyle name="40% - Accent2 2 4 3 2 2" xfId="28604" xr:uid="{00000000-0005-0000-0000-000021110000}"/>
    <cellStyle name="40% - Accent2 2 4 3 3" xfId="16214" xr:uid="{00000000-0005-0000-0000-000022110000}"/>
    <cellStyle name="40% - Accent2 2 4 3 3 2" xfId="33305" xr:uid="{00000000-0005-0000-0000-000023110000}"/>
    <cellStyle name="40% - Accent2 2 4 3 4" xfId="22772" xr:uid="{00000000-0005-0000-0000-000024110000}"/>
    <cellStyle name="40% - Accent2 2 4 4" xfId="4644" xr:uid="{00000000-0005-0000-0000-000025110000}"/>
    <cellStyle name="40% - Accent2 2 4 4 2" xfId="11317" xr:uid="{00000000-0005-0000-0000-000026110000}"/>
    <cellStyle name="40% - Accent2 2 4 4 2 2" xfId="28449" xr:uid="{00000000-0005-0000-0000-000027110000}"/>
    <cellStyle name="40% - Accent2 2 4 4 3" xfId="16058" xr:uid="{00000000-0005-0000-0000-000028110000}"/>
    <cellStyle name="40% - Accent2 2 4 4 3 2" xfId="33149" xr:uid="{00000000-0005-0000-0000-000029110000}"/>
    <cellStyle name="40% - Accent2 2 4 4 4" xfId="22610" xr:uid="{00000000-0005-0000-0000-00002A110000}"/>
    <cellStyle name="40% - Accent2 2 4 5" xfId="2554" xr:uid="{00000000-0005-0000-0000-00002B110000}"/>
    <cellStyle name="40% - Accent2 2 4 5 2" xfId="20870" xr:uid="{00000000-0005-0000-0000-00002C110000}"/>
    <cellStyle name="40% - Accent2 2 4 6" xfId="10186" xr:uid="{00000000-0005-0000-0000-00002D110000}"/>
    <cellStyle name="40% - Accent2 2 4 6 2" xfId="27331" xr:uid="{00000000-0005-0000-0000-00002E110000}"/>
    <cellStyle name="40% - Accent2 2 4 7" xfId="14806" xr:uid="{00000000-0005-0000-0000-00002F110000}"/>
    <cellStyle name="40% - Accent2 2 4 7 2" xfId="31938" xr:uid="{00000000-0005-0000-0000-000030110000}"/>
    <cellStyle name="40% - Accent2 2 4_Active vs. Retiree" xfId="4843" xr:uid="{00000000-0005-0000-0000-000031110000}"/>
    <cellStyle name="40% - Accent2 2 5" xfId="2556" xr:uid="{00000000-0005-0000-0000-000032110000}"/>
    <cellStyle name="40% - Accent2 2 5 2" xfId="4668" xr:uid="{00000000-0005-0000-0000-000033110000}"/>
    <cellStyle name="40% - Accent2 2 5 2 2" xfId="11337" xr:uid="{00000000-0005-0000-0000-000034110000}"/>
    <cellStyle name="40% - Accent2 2 5 2 2 2" xfId="28469" xr:uid="{00000000-0005-0000-0000-000035110000}"/>
    <cellStyle name="40% - Accent2 2 5 2 3" xfId="16078" xr:uid="{00000000-0005-0000-0000-000036110000}"/>
    <cellStyle name="40% - Accent2 2 5 2 3 2" xfId="33169" xr:uid="{00000000-0005-0000-0000-000037110000}"/>
    <cellStyle name="40% - Accent2 2 5 2 4" xfId="22631" xr:uid="{00000000-0005-0000-0000-000038110000}"/>
    <cellStyle name="40% - Accent2 2 5 3" xfId="4462" xr:uid="{00000000-0005-0000-0000-000039110000}"/>
    <cellStyle name="40% - Accent2 2 5 3 2" xfId="11194" xr:uid="{00000000-0005-0000-0000-00003A110000}"/>
    <cellStyle name="40% - Accent2 2 5 3 2 2" xfId="28326" xr:uid="{00000000-0005-0000-0000-00003B110000}"/>
    <cellStyle name="40% - Accent2 2 5 3 3" xfId="15935" xr:uid="{00000000-0005-0000-0000-00003C110000}"/>
    <cellStyle name="40% - Accent2 2 5 3 3 2" xfId="33026" xr:uid="{00000000-0005-0000-0000-00003D110000}"/>
    <cellStyle name="40% - Accent2 2 5 3 4" xfId="22471" xr:uid="{00000000-0005-0000-0000-00003E110000}"/>
    <cellStyle name="40% - Accent2 2 5 4" xfId="10187" xr:uid="{00000000-0005-0000-0000-00003F110000}"/>
    <cellStyle name="40% - Accent2 2 5 4 2" xfId="27332" xr:uid="{00000000-0005-0000-0000-000040110000}"/>
    <cellStyle name="40% - Accent2 2 5 5" xfId="14807" xr:uid="{00000000-0005-0000-0000-000041110000}"/>
    <cellStyle name="40% - Accent2 2 5 5 2" xfId="31939" xr:uid="{00000000-0005-0000-0000-000042110000}"/>
    <cellStyle name="40% - Accent2 2 5 6" xfId="20871" xr:uid="{00000000-0005-0000-0000-000043110000}"/>
    <cellStyle name="40% - Accent2 2 6" xfId="2557" xr:uid="{00000000-0005-0000-0000-000044110000}"/>
    <cellStyle name="40% - Accent2 2 6 2" xfId="5116" xr:uid="{00000000-0005-0000-0000-000045110000}"/>
    <cellStyle name="40% - Accent2 2 6 2 2" xfId="11635" xr:uid="{00000000-0005-0000-0000-000046110000}"/>
    <cellStyle name="40% - Accent2 2 6 2 2 2" xfId="28767" xr:uid="{00000000-0005-0000-0000-000047110000}"/>
    <cellStyle name="40% - Accent2 2 6 2 3" xfId="16425" xr:uid="{00000000-0005-0000-0000-000048110000}"/>
    <cellStyle name="40% - Accent2 2 6 2 3 2" xfId="33516" xr:uid="{00000000-0005-0000-0000-000049110000}"/>
    <cellStyle name="40% - Accent2 2 6 2 4" xfId="23010" xr:uid="{00000000-0005-0000-0000-00004A110000}"/>
    <cellStyle name="40% - Accent2 2 6 3" xfId="5117" xr:uid="{00000000-0005-0000-0000-00004B110000}"/>
    <cellStyle name="40% - Accent2 2 6 3 2" xfId="11636" xr:uid="{00000000-0005-0000-0000-00004C110000}"/>
    <cellStyle name="40% - Accent2 2 6 3 2 2" xfId="28768" xr:uid="{00000000-0005-0000-0000-00004D110000}"/>
    <cellStyle name="40% - Accent2 2 6 3 3" xfId="16426" xr:uid="{00000000-0005-0000-0000-00004E110000}"/>
    <cellStyle name="40% - Accent2 2 6 3 3 2" xfId="33517" xr:uid="{00000000-0005-0000-0000-00004F110000}"/>
    <cellStyle name="40% - Accent2 2 6 3 4" xfId="23011" xr:uid="{00000000-0005-0000-0000-000050110000}"/>
    <cellStyle name="40% - Accent2 2 6 4" xfId="5115" xr:uid="{00000000-0005-0000-0000-000051110000}"/>
    <cellStyle name="40% - Accent2 2 6 4 2" xfId="11634" xr:uid="{00000000-0005-0000-0000-000052110000}"/>
    <cellStyle name="40% - Accent2 2 6 4 2 2" xfId="28766" xr:uid="{00000000-0005-0000-0000-000053110000}"/>
    <cellStyle name="40% - Accent2 2 6 4 3" xfId="16424" xr:uid="{00000000-0005-0000-0000-000054110000}"/>
    <cellStyle name="40% - Accent2 2 6 4 3 2" xfId="33515" xr:uid="{00000000-0005-0000-0000-000055110000}"/>
    <cellStyle name="40% - Accent2 2 6 4 4" xfId="23009" xr:uid="{00000000-0005-0000-0000-000056110000}"/>
    <cellStyle name="40% - Accent2 2 7" xfId="4373" xr:uid="{00000000-0005-0000-0000-000057110000}"/>
    <cellStyle name="40% - Accent2 2 7 2" xfId="5118" xr:uid="{00000000-0005-0000-0000-000058110000}"/>
    <cellStyle name="40% - Accent2 2 7 2 2" xfId="11637" xr:uid="{00000000-0005-0000-0000-000059110000}"/>
    <cellStyle name="40% - Accent2 2 7 2 2 2" xfId="28769" xr:uid="{00000000-0005-0000-0000-00005A110000}"/>
    <cellStyle name="40% - Accent2 2 7 2 3" xfId="16427" xr:uid="{00000000-0005-0000-0000-00005B110000}"/>
    <cellStyle name="40% - Accent2 2 7 2 3 2" xfId="33518" xr:uid="{00000000-0005-0000-0000-00005C110000}"/>
    <cellStyle name="40% - Accent2 2 7 2 4" xfId="23012" xr:uid="{00000000-0005-0000-0000-00005D110000}"/>
    <cellStyle name="40% - Accent2 2 8" xfId="5119" xr:uid="{00000000-0005-0000-0000-00005E110000}"/>
    <cellStyle name="40% - Accent2 2 9" xfId="5120" xr:uid="{00000000-0005-0000-0000-00005F110000}"/>
    <cellStyle name="40% - Accent2 2 9 2" xfId="11638" xr:uid="{00000000-0005-0000-0000-000060110000}"/>
    <cellStyle name="40% - Accent2 2 9 2 2" xfId="28770" xr:uid="{00000000-0005-0000-0000-000061110000}"/>
    <cellStyle name="40% - Accent2 2 9 3" xfId="16428" xr:uid="{00000000-0005-0000-0000-000062110000}"/>
    <cellStyle name="40% - Accent2 2 9 3 2" xfId="33519" xr:uid="{00000000-0005-0000-0000-000063110000}"/>
    <cellStyle name="40% - Accent2 2 9 4" xfId="23013" xr:uid="{00000000-0005-0000-0000-000064110000}"/>
    <cellStyle name="40% - Accent2 2_Active vs. Retiree" xfId="5121" xr:uid="{00000000-0005-0000-0000-000065110000}"/>
    <cellStyle name="40% - Accent2 3" xfId="687" xr:uid="{00000000-0005-0000-0000-000066110000}"/>
    <cellStyle name="40% - Accent2 3 2" xfId="688" xr:uid="{00000000-0005-0000-0000-000067110000}"/>
    <cellStyle name="40% - Accent2 3 2 2" xfId="8024" xr:uid="{00000000-0005-0000-0000-000068110000}"/>
    <cellStyle name="40% - Accent2 3 2 2 2" xfId="8785" xr:uid="{00000000-0005-0000-0000-000069110000}"/>
    <cellStyle name="40% - Accent2 3 2 2 2 2" xfId="14171" xr:uid="{00000000-0005-0000-0000-00006A110000}"/>
    <cellStyle name="40% - Accent2 3 2 2 2 2 2" xfId="31303" xr:uid="{00000000-0005-0000-0000-00006B110000}"/>
    <cellStyle name="40% - Accent2 3 2 2 2 3" xfId="18914" xr:uid="{00000000-0005-0000-0000-00006C110000}"/>
    <cellStyle name="40% - Accent2 3 2 2 2 3 2" xfId="36003" xr:uid="{00000000-0005-0000-0000-00006D110000}"/>
    <cellStyle name="40% - Accent2 3 2 2 2 4" xfId="26005" xr:uid="{00000000-0005-0000-0000-00006E110000}"/>
    <cellStyle name="40% - Accent2 3 2 2 3" xfId="13429" xr:uid="{00000000-0005-0000-0000-00006F110000}"/>
    <cellStyle name="40% - Accent2 3 2 2 3 2" xfId="30561" xr:uid="{00000000-0005-0000-0000-000070110000}"/>
    <cellStyle name="40% - Accent2 3 2 2 4" xfId="18173" xr:uid="{00000000-0005-0000-0000-000071110000}"/>
    <cellStyle name="40% - Accent2 3 2 2 4 2" xfId="35262" xr:uid="{00000000-0005-0000-0000-000072110000}"/>
    <cellStyle name="40% - Accent2 3 2 2 5" xfId="25253" xr:uid="{00000000-0005-0000-0000-000073110000}"/>
    <cellStyle name="40% - Accent2 3 2 3" xfId="8233" xr:uid="{00000000-0005-0000-0000-000074110000}"/>
    <cellStyle name="40% - Accent2 3 2 3 2" xfId="9100" xr:uid="{00000000-0005-0000-0000-000075110000}"/>
    <cellStyle name="40% - Accent2 3 2 3 2 2" xfId="14484" xr:uid="{00000000-0005-0000-0000-000076110000}"/>
    <cellStyle name="40% - Accent2 3 2 3 2 2 2" xfId="31616" xr:uid="{00000000-0005-0000-0000-000077110000}"/>
    <cellStyle name="40% - Accent2 3 2 3 2 3" xfId="19227" xr:uid="{00000000-0005-0000-0000-000078110000}"/>
    <cellStyle name="40% - Accent2 3 2 3 2 3 2" xfId="36316" xr:uid="{00000000-0005-0000-0000-000079110000}"/>
    <cellStyle name="40% - Accent2 3 2 3 2 4" xfId="26319" xr:uid="{00000000-0005-0000-0000-00007A110000}"/>
    <cellStyle name="40% - Accent2 3 2 3 3" xfId="13627" xr:uid="{00000000-0005-0000-0000-00007B110000}"/>
    <cellStyle name="40% - Accent2 3 2 3 3 2" xfId="30759" xr:uid="{00000000-0005-0000-0000-00007C110000}"/>
    <cellStyle name="40% - Accent2 3 2 3 4" xfId="18371" xr:uid="{00000000-0005-0000-0000-00007D110000}"/>
    <cellStyle name="40% - Accent2 3 2 3 4 2" xfId="35460" xr:uid="{00000000-0005-0000-0000-00007E110000}"/>
    <cellStyle name="40% - Accent2 3 2 3 5" xfId="25457" xr:uid="{00000000-0005-0000-0000-00007F110000}"/>
    <cellStyle name="40% - Accent2 3 2 4" xfId="8487" xr:uid="{00000000-0005-0000-0000-000080110000}"/>
    <cellStyle name="40% - Accent2 3 2 4 2" xfId="13877" xr:uid="{00000000-0005-0000-0000-000081110000}"/>
    <cellStyle name="40% - Accent2 3 2 4 2 2" xfId="31009" xr:uid="{00000000-0005-0000-0000-000082110000}"/>
    <cellStyle name="40% - Accent2 3 2 4 3" xfId="18620" xr:uid="{00000000-0005-0000-0000-000083110000}"/>
    <cellStyle name="40% - Accent2 3 2 4 3 2" xfId="35709" xr:uid="{00000000-0005-0000-0000-000084110000}"/>
    <cellStyle name="40% - Accent2 3 2 4 4" xfId="25709" xr:uid="{00000000-0005-0000-0000-000085110000}"/>
    <cellStyle name="40% - Accent2 3 2 5" xfId="2559" xr:uid="{00000000-0005-0000-0000-000086110000}"/>
    <cellStyle name="40% - Accent2 3 2 5 2" xfId="20872" xr:uid="{00000000-0005-0000-0000-000087110000}"/>
    <cellStyle name="40% - Accent2 3 2 6" xfId="10188" xr:uid="{00000000-0005-0000-0000-000088110000}"/>
    <cellStyle name="40% - Accent2 3 2 6 2" xfId="27333" xr:uid="{00000000-0005-0000-0000-000089110000}"/>
    <cellStyle name="40% - Accent2 3 2 7" xfId="14808" xr:uid="{00000000-0005-0000-0000-00008A110000}"/>
    <cellStyle name="40% - Accent2 3 2 7 2" xfId="31940" xr:uid="{00000000-0005-0000-0000-00008B110000}"/>
    <cellStyle name="40% - Accent2 3 2 8" xfId="19852" xr:uid="{00000000-0005-0000-0000-00008C110000}"/>
    <cellStyle name="40% - Accent2 3 3" xfId="1479" xr:uid="{00000000-0005-0000-0000-00008D110000}"/>
    <cellStyle name="40% - Accent2 3 3 2" xfId="8642" xr:uid="{00000000-0005-0000-0000-00008E110000}"/>
    <cellStyle name="40% - Accent2 3 3 2 2" xfId="14031" xr:uid="{00000000-0005-0000-0000-00008F110000}"/>
    <cellStyle name="40% - Accent2 3 3 2 2 2" xfId="31163" xr:uid="{00000000-0005-0000-0000-000090110000}"/>
    <cellStyle name="40% - Accent2 3 3 2 3" xfId="18774" xr:uid="{00000000-0005-0000-0000-000091110000}"/>
    <cellStyle name="40% - Accent2 3 3 2 3 2" xfId="35863" xr:uid="{00000000-0005-0000-0000-000092110000}"/>
    <cellStyle name="40% - Accent2 3 3 2 4" xfId="25864" xr:uid="{00000000-0005-0000-0000-000093110000}"/>
    <cellStyle name="40% - Accent2 3 3 3" xfId="2560" xr:uid="{00000000-0005-0000-0000-000094110000}"/>
    <cellStyle name="40% - Accent2 3 3 3 2" xfId="20873" xr:uid="{00000000-0005-0000-0000-000095110000}"/>
    <cellStyle name="40% - Accent2 3 3 4" xfId="10189" xr:uid="{00000000-0005-0000-0000-000096110000}"/>
    <cellStyle name="40% - Accent2 3 3 4 2" xfId="27334" xr:uid="{00000000-0005-0000-0000-000097110000}"/>
    <cellStyle name="40% - Accent2 3 3 5" xfId="14809" xr:uid="{00000000-0005-0000-0000-000098110000}"/>
    <cellStyle name="40% - Accent2 3 3 5 2" xfId="31941" xr:uid="{00000000-0005-0000-0000-000099110000}"/>
    <cellStyle name="40% - Accent2 3 3 6" xfId="19593" xr:uid="{00000000-0005-0000-0000-00009A110000}"/>
    <cellStyle name="40% - Accent2 3 4" xfId="8143" xr:uid="{00000000-0005-0000-0000-00009B110000}"/>
    <cellStyle name="40% - Accent2 3 4 2" xfId="8947" xr:uid="{00000000-0005-0000-0000-00009C110000}"/>
    <cellStyle name="40% - Accent2 3 4 2 2" xfId="14332" xr:uid="{00000000-0005-0000-0000-00009D110000}"/>
    <cellStyle name="40% - Accent2 3 4 2 2 2" xfId="31464" xr:uid="{00000000-0005-0000-0000-00009E110000}"/>
    <cellStyle name="40% - Accent2 3 4 2 3" xfId="19075" xr:uid="{00000000-0005-0000-0000-00009F110000}"/>
    <cellStyle name="40% - Accent2 3 4 2 3 2" xfId="36164" xr:uid="{00000000-0005-0000-0000-0000A0110000}"/>
    <cellStyle name="40% - Accent2 3 4 2 4" xfId="26166" xr:uid="{00000000-0005-0000-0000-0000A1110000}"/>
    <cellStyle name="40% - Accent2 3 4 3" xfId="13544" xr:uid="{00000000-0005-0000-0000-0000A2110000}"/>
    <cellStyle name="40% - Accent2 3 4 3 2" xfId="30676" xr:uid="{00000000-0005-0000-0000-0000A3110000}"/>
    <cellStyle name="40% - Accent2 3 4 4" xfId="18288" xr:uid="{00000000-0005-0000-0000-0000A4110000}"/>
    <cellStyle name="40% - Accent2 3 4 4 2" xfId="35377" xr:uid="{00000000-0005-0000-0000-0000A5110000}"/>
    <cellStyle name="40% - Accent2 3 4 5" xfId="25372" xr:uid="{00000000-0005-0000-0000-0000A6110000}"/>
    <cellStyle name="40% - Accent2 3 5" xfId="8388" xr:uid="{00000000-0005-0000-0000-0000A7110000}"/>
    <cellStyle name="40% - Accent2 3 5 2" xfId="13781" xr:uid="{00000000-0005-0000-0000-0000A8110000}"/>
    <cellStyle name="40% - Accent2 3 5 2 2" xfId="30913" xr:uid="{00000000-0005-0000-0000-0000A9110000}"/>
    <cellStyle name="40% - Accent2 3 5 3" xfId="18524" xr:uid="{00000000-0005-0000-0000-0000AA110000}"/>
    <cellStyle name="40% - Accent2 3 5 3 2" xfId="35613" xr:uid="{00000000-0005-0000-0000-0000AB110000}"/>
    <cellStyle name="40% - Accent2 3 5 4" xfId="25612" xr:uid="{00000000-0005-0000-0000-0000AC110000}"/>
    <cellStyle name="40% - Accent2 3 6" xfId="7556" xr:uid="{00000000-0005-0000-0000-0000AD110000}"/>
    <cellStyle name="40% - Accent2 3 6 2" xfId="13252" xr:uid="{00000000-0005-0000-0000-0000AE110000}"/>
    <cellStyle name="40% - Accent2 3 6 2 2" xfId="30384" xr:uid="{00000000-0005-0000-0000-0000AF110000}"/>
    <cellStyle name="40% - Accent2 3 6 3" xfId="18003" xr:uid="{00000000-0005-0000-0000-0000B0110000}"/>
    <cellStyle name="40% - Accent2 3 6 3 2" xfId="35092" xr:uid="{00000000-0005-0000-0000-0000B1110000}"/>
    <cellStyle name="40% - Accent2 3 6 4" xfId="24988" xr:uid="{00000000-0005-0000-0000-0000B2110000}"/>
    <cellStyle name="40% - Accent2 3 7" xfId="2558" xr:uid="{00000000-0005-0000-0000-0000B3110000}"/>
    <cellStyle name="40% - Accent2 3 8" xfId="14697" xr:uid="{00000000-0005-0000-0000-0000B4110000}"/>
    <cellStyle name="40% - Accent2 3 8 2" xfId="31829" xr:uid="{00000000-0005-0000-0000-0000B5110000}"/>
    <cellStyle name="40% - Accent2 3 9" xfId="19534" xr:uid="{00000000-0005-0000-0000-0000B6110000}"/>
    <cellStyle name="40% - Accent2 4" xfId="689" xr:uid="{00000000-0005-0000-0000-0000B7110000}"/>
    <cellStyle name="40% - Accent2 4 10" xfId="7615" xr:uid="{00000000-0005-0000-0000-0000B8110000}"/>
    <cellStyle name="40% - Accent2 4 11" xfId="2561" xr:uid="{00000000-0005-0000-0000-0000B9110000}"/>
    <cellStyle name="40% - Accent2 4 11 2" xfId="20874" xr:uid="{00000000-0005-0000-0000-0000BA110000}"/>
    <cellStyle name="40% - Accent2 4 12" xfId="10190" xr:uid="{00000000-0005-0000-0000-0000BB110000}"/>
    <cellStyle name="40% - Accent2 4 12 2" xfId="27335" xr:uid="{00000000-0005-0000-0000-0000BC110000}"/>
    <cellStyle name="40% - Accent2 4 13" xfId="14810" xr:uid="{00000000-0005-0000-0000-0000BD110000}"/>
    <cellStyle name="40% - Accent2 4 13 2" xfId="31942" xr:uid="{00000000-0005-0000-0000-0000BE110000}"/>
    <cellStyle name="40% - Accent2 4 2" xfId="2562" xr:uid="{00000000-0005-0000-0000-0000BF110000}"/>
    <cellStyle name="40% - Accent2 4 2 2" xfId="2563" xr:uid="{00000000-0005-0000-0000-0000C0110000}"/>
    <cellStyle name="40% - Accent2 4 2 2 2" xfId="5122" xr:uid="{00000000-0005-0000-0000-0000C1110000}"/>
    <cellStyle name="40% - Accent2 4 2 2 2 2" xfId="5123" xr:uid="{00000000-0005-0000-0000-0000C2110000}"/>
    <cellStyle name="40% - Accent2 4 2 2 2 2 2" xfId="11640" xr:uid="{00000000-0005-0000-0000-0000C3110000}"/>
    <cellStyle name="40% - Accent2 4 2 2 2 2 2 2" xfId="28772" xr:uid="{00000000-0005-0000-0000-0000C4110000}"/>
    <cellStyle name="40% - Accent2 4 2 2 2 2 3" xfId="16430" xr:uid="{00000000-0005-0000-0000-0000C5110000}"/>
    <cellStyle name="40% - Accent2 4 2 2 2 2 3 2" xfId="33521" xr:uid="{00000000-0005-0000-0000-0000C6110000}"/>
    <cellStyle name="40% - Accent2 4 2 2 2 2 4" xfId="23015" xr:uid="{00000000-0005-0000-0000-0000C7110000}"/>
    <cellStyle name="40% - Accent2 4 2 2 2 3" xfId="5124" xr:uid="{00000000-0005-0000-0000-0000C8110000}"/>
    <cellStyle name="40% - Accent2 4 2 2 2 3 2" xfId="11641" xr:uid="{00000000-0005-0000-0000-0000C9110000}"/>
    <cellStyle name="40% - Accent2 4 2 2 2 3 2 2" xfId="28773" xr:uid="{00000000-0005-0000-0000-0000CA110000}"/>
    <cellStyle name="40% - Accent2 4 2 2 2 3 3" xfId="16431" xr:uid="{00000000-0005-0000-0000-0000CB110000}"/>
    <cellStyle name="40% - Accent2 4 2 2 2 3 3 2" xfId="33522" xr:uid="{00000000-0005-0000-0000-0000CC110000}"/>
    <cellStyle name="40% - Accent2 4 2 2 2 3 4" xfId="23016" xr:uid="{00000000-0005-0000-0000-0000CD110000}"/>
    <cellStyle name="40% - Accent2 4 2 2 2 4" xfId="11639" xr:uid="{00000000-0005-0000-0000-0000CE110000}"/>
    <cellStyle name="40% - Accent2 4 2 2 2 4 2" xfId="28771" xr:uid="{00000000-0005-0000-0000-0000CF110000}"/>
    <cellStyle name="40% - Accent2 4 2 2 2 5" xfId="16429" xr:uid="{00000000-0005-0000-0000-0000D0110000}"/>
    <cellStyle name="40% - Accent2 4 2 2 2 5 2" xfId="33520" xr:uid="{00000000-0005-0000-0000-0000D1110000}"/>
    <cellStyle name="40% - Accent2 4 2 2 2 6" xfId="23014" xr:uid="{00000000-0005-0000-0000-0000D2110000}"/>
    <cellStyle name="40% - Accent2 4 2 2 3" xfId="5125" xr:uid="{00000000-0005-0000-0000-0000D3110000}"/>
    <cellStyle name="40% - Accent2 4 2 2 3 2" xfId="11642" xr:uid="{00000000-0005-0000-0000-0000D4110000}"/>
    <cellStyle name="40% - Accent2 4 2 2 3 2 2" xfId="28774" xr:uid="{00000000-0005-0000-0000-0000D5110000}"/>
    <cellStyle name="40% - Accent2 4 2 2 3 3" xfId="16432" xr:uid="{00000000-0005-0000-0000-0000D6110000}"/>
    <cellStyle name="40% - Accent2 4 2 2 3 3 2" xfId="33523" xr:uid="{00000000-0005-0000-0000-0000D7110000}"/>
    <cellStyle name="40% - Accent2 4 2 2 3 4" xfId="23017" xr:uid="{00000000-0005-0000-0000-0000D8110000}"/>
    <cellStyle name="40% - Accent2 4 2 2 4" xfId="5126" xr:uid="{00000000-0005-0000-0000-0000D9110000}"/>
    <cellStyle name="40% - Accent2 4 2 2 4 2" xfId="11643" xr:uid="{00000000-0005-0000-0000-0000DA110000}"/>
    <cellStyle name="40% - Accent2 4 2 2 4 2 2" xfId="28775" xr:uid="{00000000-0005-0000-0000-0000DB110000}"/>
    <cellStyle name="40% - Accent2 4 2 2 4 3" xfId="16433" xr:uid="{00000000-0005-0000-0000-0000DC110000}"/>
    <cellStyle name="40% - Accent2 4 2 2 4 3 2" xfId="33524" xr:uid="{00000000-0005-0000-0000-0000DD110000}"/>
    <cellStyle name="40% - Accent2 4 2 2 4 4" xfId="23018" xr:uid="{00000000-0005-0000-0000-0000DE110000}"/>
    <cellStyle name="40% - Accent2 4 2 2 5" xfId="10192" xr:uid="{00000000-0005-0000-0000-0000DF110000}"/>
    <cellStyle name="40% - Accent2 4 2 2 5 2" xfId="27337" xr:uid="{00000000-0005-0000-0000-0000E0110000}"/>
    <cellStyle name="40% - Accent2 4 2 2 6" xfId="14812" xr:uid="{00000000-0005-0000-0000-0000E1110000}"/>
    <cellStyle name="40% - Accent2 4 2 2 6 2" xfId="31944" xr:uid="{00000000-0005-0000-0000-0000E2110000}"/>
    <cellStyle name="40% - Accent2 4 2 2 7" xfId="20876" xr:uid="{00000000-0005-0000-0000-0000E3110000}"/>
    <cellStyle name="40% - Accent2 4 2 2_Active vs. Retiree" xfId="5127" xr:uid="{00000000-0005-0000-0000-0000E4110000}"/>
    <cellStyle name="40% - Accent2 4 2 3" xfId="5128" xr:uid="{00000000-0005-0000-0000-0000E5110000}"/>
    <cellStyle name="40% - Accent2 4 2 3 2" xfId="5129" xr:uid="{00000000-0005-0000-0000-0000E6110000}"/>
    <cellStyle name="40% - Accent2 4 2 3 2 2" xfId="11645" xr:uid="{00000000-0005-0000-0000-0000E7110000}"/>
    <cellStyle name="40% - Accent2 4 2 3 2 2 2" xfId="28777" xr:uid="{00000000-0005-0000-0000-0000E8110000}"/>
    <cellStyle name="40% - Accent2 4 2 3 2 3" xfId="16435" xr:uid="{00000000-0005-0000-0000-0000E9110000}"/>
    <cellStyle name="40% - Accent2 4 2 3 2 3 2" xfId="33526" xr:uid="{00000000-0005-0000-0000-0000EA110000}"/>
    <cellStyle name="40% - Accent2 4 2 3 2 4" xfId="23020" xr:uid="{00000000-0005-0000-0000-0000EB110000}"/>
    <cellStyle name="40% - Accent2 4 2 3 3" xfId="5130" xr:uid="{00000000-0005-0000-0000-0000EC110000}"/>
    <cellStyle name="40% - Accent2 4 2 3 3 2" xfId="11646" xr:uid="{00000000-0005-0000-0000-0000ED110000}"/>
    <cellStyle name="40% - Accent2 4 2 3 3 2 2" xfId="28778" xr:uid="{00000000-0005-0000-0000-0000EE110000}"/>
    <cellStyle name="40% - Accent2 4 2 3 3 3" xfId="16436" xr:uid="{00000000-0005-0000-0000-0000EF110000}"/>
    <cellStyle name="40% - Accent2 4 2 3 3 3 2" xfId="33527" xr:uid="{00000000-0005-0000-0000-0000F0110000}"/>
    <cellStyle name="40% - Accent2 4 2 3 3 4" xfId="23021" xr:uid="{00000000-0005-0000-0000-0000F1110000}"/>
    <cellStyle name="40% - Accent2 4 2 3 4" xfId="11644" xr:uid="{00000000-0005-0000-0000-0000F2110000}"/>
    <cellStyle name="40% - Accent2 4 2 3 4 2" xfId="28776" xr:uid="{00000000-0005-0000-0000-0000F3110000}"/>
    <cellStyle name="40% - Accent2 4 2 3 5" xfId="16434" xr:uid="{00000000-0005-0000-0000-0000F4110000}"/>
    <cellStyle name="40% - Accent2 4 2 3 5 2" xfId="33525" xr:uid="{00000000-0005-0000-0000-0000F5110000}"/>
    <cellStyle name="40% - Accent2 4 2 3 6" xfId="23019" xr:uid="{00000000-0005-0000-0000-0000F6110000}"/>
    <cellStyle name="40% - Accent2 4 2 4" xfId="5131" xr:uid="{00000000-0005-0000-0000-0000F7110000}"/>
    <cellStyle name="40% - Accent2 4 2 4 2" xfId="11647" xr:uid="{00000000-0005-0000-0000-0000F8110000}"/>
    <cellStyle name="40% - Accent2 4 2 4 2 2" xfId="28779" xr:uid="{00000000-0005-0000-0000-0000F9110000}"/>
    <cellStyle name="40% - Accent2 4 2 4 3" xfId="16437" xr:uid="{00000000-0005-0000-0000-0000FA110000}"/>
    <cellStyle name="40% - Accent2 4 2 4 3 2" xfId="33528" xr:uid="{00000000-0005-0000-0000-0000FB110000}"/>
    <cellStyle name="40% - Accent2 4 2 4 4" xfId="23022" xr:uid="{00000000-0005-0000-0000-0000FC110000}"/>
    <cellStyle name="40% - Accent2 4 2 5" xfId="5132" xr:uid="{00000000-0005-0000-0000-0000FD110000}"/>
    <cellStyle name="40% - Accent2 4 2 5 2" xfId="11648" xr:uid="{00000000-0005-0000-0000-0000FE110000}"/>
    <cellStyle name="40% - Accent2 4 2 5 2 2" xfId="28780" xr:uid="{00000000-0005-0000-0000-0000FF110000}"/>
    <cellStyle name="40% - Accent2 4 2 5 3" xfId="16438" xr:uid="{00000000-0005-0000-0000-000000120000}"/>
    <cellStyle name="40% - Accent2 4 2 5 3 2" xfId="33529" xr:uid="{00000000-0005-0000-0000-000001120000}"/>
    <cellStyle name="40% - Accent2 4 2 5 4" xfId="23023" xr:uid="{00000000-0005-0000-0000-000002120000}"/>
    <cellStyle name="40% - Accent2 4 2 6" xfId="10191" xr:uid="{00000000-0005-0000-0000-000003120000}"/>
    <cellStyle name="40% - Accent2 4 2 6 2" xfId="27336" xr:uid="{00000000-0005-0000-0000-000004120000}"/>
    <cellStyle name="40% - Accent2 4 2 7" xfId="14811" xr:uid="{00000000-0005-0000-0000-000005120000}"/>
    <cellStyle name="40% - Accent2 4 2 7 2" xfId="31943" xr:uid="{00000000-0005-0000-0000-000006120000}"/>
    <cellStyle name="40% - Accent2 4 2 8" xfId="20875" xr:uid="{00000000-0005-0000-0000-000007120000}"/>
    <cellStyle name="40% - Accent2 4 2_Active vs. Retiree" xfId="5133" xr:uid="{00000000-0005-0000-0000-000008120000}"/>
    <cellStyle name="40% - Accent2 4 3" xfId="2564" xr:uid="{00000000-0005-0000-0000-000009120000}"/>
    <cellStyle name="40% - Accent2 4 3 2" xfId="5134" xr:uid="{00000000-0005-0000-0000-00000A120000}"/>
    <cellStyle name="40% - Accent2 4 3 2 2" xfId="5135" xr:uid="{00000000-0005-0000-0000-00000B120000}"/>
    <cellStyle name="40% - Accent2 4 3 2 2 2" xfId="11650" xr:uid="{00000000-0005-0000-0000-00000C120000}"/>
    <cellStyle name="40% - Accent2 4 3 2 2 2 2" xfId="28782" xr:uid="{00000000-0005-0000-0000-00000D120000}"/>
    <cellStyle name="40% - Accent2 4 3 2 2 3" xfId="16440" xr:uid="{00000000-0005-0000-0000-00000E120000}"/>
    <cellStyle name="40% - Accent2 4 3 2 2 3 2" xfId="33531" xr:uid="{00000000-0005-0000-0000-00000F120000}"/>
    <cellStyle name="40% - Accent2 4 3 2 2 4" xfId="23025" xr:uid="{00000000-0005-0000-0000-000010120000}"/>
    <cellStyle name="40% - Accent2 4 3 2 3" xfId="5136" xr:uid="{00000000-0005-0000-0000-000011120000}"/>
    <cellStyle name="40% - Accent2 4 3 2 3 2" xfId="11651" xr:uid="{00000000-0005-0000-0000-000012120000}"/>
    <cellStyle name="40% - Accent2 4 3 2 3 2 2" xfId="28783" xr:uid="{00000000-0005-0000-0000-000013120000}"/>
    <cellStyle name="40% - Accent2 4 3 2 3 3" xfId="16441" xr:uid="{00000000-0005-0000-0000-000014120000}"/>
    <cellStyle name="40% - Accent2 4 3 2 3 3 2" xfId="33532" xr:uid="{00000000-0005-0000-0000-000015120000}"/>
    <cellStyle name="40% - Accent2 4 3 2 3 4" xfId="23026" xr:uid="{00000000-0005-0000-0000-000016120000}"/>
    <cellStyle name="40% - Accent2 4 3 2 4" xfId="11649" xr:uid="{00000000-0005-0000-0000-000017120000}"/>
    <cellStyle name="40% - Accent2 4 3 2 4 2" xfId="28781" xr:uid="{00000000-0005-0000-0000-000018120000}"/>
    <cellStyle name="40% - Accent2 4 3 2 5" xfId="16439" xr:uid="{00000000-0005-0000-0000-000019120000}"/>
    <cellStyle name="40% - Accent2 4 3 2 5 2" xfId="33530" xr:uid="{00000000-0005-0000-0000-00001A120000}"/>
    <cellStyle name="40% - Accent2 4 3 2 6" xfId="23024" xr:uid="{00000000-0005-0000-0000-00001B120000}"/>
    <cellStyle name="40% - Accent2 4 3 3" xfId="5137" xr:uid="{00000000-0005-0000-0000-00001C120000}"/>
    <cellStyle name="40% - Accent2 4 3 3 2" xfId="11652" xr:uid="{00000000-0005-0000-0000-00001D120000}"/>
    <cellStyle name="40% - Accent2 4 3 3 2 2" xfId="28784" xr:uid="{00000000-0005-0000-0000-00001E120000}"/>
    <cellStyle name="40% - Accent2 4 3 3 3" xfId="16442" xr:uid="{00000000-0005-0000-0000-00001F120000}"/>
    <cellStyle name="40% - Accent2 4 3 3 3 2" xfId="33533" xr:uid="{00000000-0005-0000-0000-000020120000}"/>
    <cellStyle name="40% - Accent2 4 3 3 4" xfId="23027" xr:uid="{00000000-0005-0000-0000-000021120000}"/>
    <cellStyle name="40% - Accent2 4 3 4" xfId="5138" xr:uid="{00000000-0005-0000-0000-000022120000}"/>
    <cellStyle name="40% - Accent2 4 3 4 2" xfId="11653" xr:uid="{00000000-0005-0000-0000-000023120000}"/>
    <cellStyle name="40% - Accent2 4 3 4 2 2" xfId="28785" xr:uid="{00000000-0005-0000-0000-000024120000}"/>
    <cellStyle name="40% - Accent2 4 3 4 3" xfId="16443" xr:uid="{00000000-0005-0000-0000-000025120000}"/>
    <cellStyle name="40% - Accent2 4 3 4 3 2" xfId="33534" xr:uid="{00000000-0005-0000-0000-000026120000}"/>
    <cellStyle name="40% - Accent2 4 3 4 4" xfId="23028" xr:uid="{00000000-0005-0000-0000-000027120000}"/>
    <cellStyle name="40% - Accent2 4 3 5" xfId="10193" xr:uid="{00000000-0005-0000-0000-000028120000}"/>
    <cellStyle name="40% - Accent2 4 3 5 2" xfId="27338" xr:uid="{00000000-0005-0000-0000-000029120000}"/>
    <cellStyle name="40% - Accent2 4 3 6" xfId="14813" xr:uid="{00000000-0005-0000-0000-00002A120000}"/>
    <cellStyle name="40% - Accent2 4 3 6 2" xfId="31945" xr:uid="{00000000-0005-0000-0000-00002B120000}"/>
    <cellStyle name="40% - Accent2 4 3 7" xfId="20877" xr:uid="{00000000-0005-0000-0000-00002C120000}"/>
    <cellStyle name="40% - Accent2 4 3_Active vs. Retiree" xfId="5139" xr:uid="{00000000-0005-0000-0000-00002D120000}"/>
    <cellStyle name="40% - Accent2 4 4" xfId="2565" xr:uid="{00000000-0005-0000-0000-00002E120000}"/>
    <cellStyle name="40% - Accent2 4 4 2" xfId="5140" xr:uid="{00000000-0005-0000-0000-00002F120000}"/>
    <cellStyle name="40% - Accent2 4 4 2 2" xfId="5141" xr:uid="{00000000-0005-0000-0000-000030120000}"/>
    <cellStyle name="40% - Accent2 4 4 2 2 2" xfId="11655" xr:uid="{00000000-0005-0000-0000-000031120000}"/>
    <cellStyle name="40% - Accent2 4 4 2 2 2 2" xfId="28787" xr:uid="{00000000-0005-0000-0000-000032120000}"/>
    <cellStyle name="40% - Accent2 4 4 2 2 3" xfId="16445" xr:uid="{00000000-0005-0000-0000-000033120000}"/>
    <cellStyle name="40% - Accent2 4 4 2 2 3 2" xfId="33536" xr:uid="{00000000-0005-0000-0000-000034120000}"/>
    <cellStyle name="40% - Accent2 4 4 2 2 4" xfId="23030" xr:uid="{00000000-0005-0000-0000-000035120000}"/>
    <cellStyle name="40% - Accent2 4 4 2 3" xfId="5142" xr:uid="{00000000-0005-0000-0000-000036120000}"/>
    <cellStyle name="40% - Accent2 4 4 2 3 2" xfId="11656" xr:uid="{00000000-0005-0000-0000-000037120000}"/>
    <cellStyle name="40% - Accent2 4 4 2 3 2 2" xfId="28788" xr:uid="{00000000-0005-0000-0000-000038120000}"/>
    <cellStyle name="40% - Accent2 4 4 2 3 3" xfId="16446" xr:uid="{00000000-0005-0000-0000-000039120000}"/>
    <cellStyle name="40% - Accent2 4 4 2 3 3 2" xfId="33537" xr:uid="{00000000-0005-0000-0000-00003A120000}"/>
    <cellStyle name="40% - Accent2 4 4 2 3 4" xfId="23031" xr:uid="{00000000-0005-0000-0000-00003B120000}"/>
    <cellStyle name="40% - Accent2 4 4 2 4" xfId="11654" xr:uid="{00000000-0005-0000-0000-00003C120000}"/>
    <cellStyle name="40% - Accent2 4 4 2 4 2" xfId="28786" xr:uid="{00000000-0005-0000-0000-00003D120000}"/>
    <cellStyle name="40% - Accent2 4 4 2 5" xfId="16444" xr:uid="{00000000-0005-0000-0000-00003E120000}"/>
    <cellStyle name="40% - Accent2 4 4 2 5 2" xfId="33535" xr:uid="{00000000-0005-0000-0000-00003F120000}"/>
    <cellStyle name="40% - Accent2 4 4 2 6" xfId="23029" xr:uid="{00000000-0005-0000-0000-000040120000}"/>
    <cellStyle name="40% - Accent2 4 4 3" xfId="5143" xr:uid="{00000000-0005-0000-0000-000041120000}"/>
    <cellStyle name="40% - Accent2 4 4 3 2" xfId="11657" xr:uid="{00000000-0005-0000-0000-000042120000}"/>
    <cellStyle name="40% - Accent2 4 4 3 2 2" xfId="28789" xr:uid="{00000000-0005-0000-0000-000043120000}"/>
    <cellStyle name="40% - Accent2 4 4 3 3" xfId="16447" xr:uid="{00000000-0005-0000-0000-000044120000}"/>
    <cellStyle name="40% - Accent2 4 4 3 3 2" xfId="33538" xr:uid="{00000000-0005-0000-0000-000045120000}"/>
    <cellStyle name="40% - Accent2 4 4 3 4" xfId="23032" xr:uid="{00000000-0005-0000-0000-000046120000}"/>
    <cellStyle name="40% - Accent2 4 4 4" xfId="5144" xr:uid="{00000000-0005-0000-0000-000047120000}"/>
    <cellStyle name="40% - Accent2 4 4 4 2" xfId="11658" xr:uid="{00000000-0005-0000-0000-000048120000}"/>
    <cellStyle name="40% - Accent2 4 4 4 2 2" xfId="28790" xr:uid="{00000000-0005-0000-0000-000049120000}"/>
    <cellStyle name="40% - Accent2 4 4 4 3" xfId="16448" xr:uid="{00000000-0005-0000-0000-00004A120000}"/>
    <cellStyle name="40% - Accent2 4 4 4 3 2" xfId="33539" xr:uid="{00000000-0005-0000-0000-00004B120000}"/>
    <cellStyle name="40% - Accent2 4 4 4 4" xfId="23033" xr:uid="{00000000-0005-0000-0000-00004C120000}"/>
    <cellStyle name="40% - Accent2 4 4 5" xfId="10194" xr:uid="{00000000-0005-0000-0000-00004D120000}"/>
    <cellStyle name="40% - Accent2 4 4 5 2" xfId="27339" xr:uid="{00000000-0005-0000-0000-00004E120000}"/>
    <cellStyle name="40% - Accent2 4 4 6" xfId="14814" xr:uid="{00000000-0005-0000-0000-00004F120000}"/>
    <cellStyle name="40% - Accent2 4 4 6 2" xfId="31946" xr:uid="{00000000-0005-0000-0000-000050120000}"/>
    <cellStyle name="40% - Accent2 4 4 7" xfId="20878" xr:uid="{00000000-0005-0000-0000-000051120000}"/>
    <cellStyle name="40% - Accent2 4 4_Active vs. Retiree" xfId="5145" xr:uid="{00000000-0005-0000-0000-000052120000}"/>
    <cellStyle name="40% - Accent2 4 5" xfId="2566" xr:uid="{00000000-0005-0000-0000-000053120000}"/>
    <cellStyle name="40% - Accent2 4 5 2" xfId="5147" xr:uid="{00000000-0005-0000-0000-000054120000}"/>
    <cellStyle name="40% - Accent2 4 5 2 2" xfId="11660" xr:uid="{00000000-0005-0000-0000-000055120000}"/>
    <cellStyle name="40% - Accent2 4 5 2 2 2" xfId="28792" xr:uid="{00000000-0005-0000-0000-000056120000}"/>
    <cellStyle name="40% - Accent2 4 5 2 3" xfId="16450" xr:uid="{00000000-0005-0000-0000-000057120000}"/>
    <cellStyle name="40% - Accent2 4 5 2 3 2" xfId="33541" xr:uid="{00000000-0005-0000-0000-000058120000}"/>
    <cellStyle name="40% - Accent2 4 5 2 4" xfId="23035" xr:uid="{00000000-0005-0000-0000-000059120000}"/>
    <cellStyle name="40% - Accent2 4 5 3" xfId="5148" xr:uid="{00000000-0005-0000-0000-00005A120000}"/>
    <cellStyle name="40% - Accent2 4 5 3 2" xfId="11661" xr:uid="{00000000-0005-0000-0000-00005B120000}"/>
    <cellStyle name="40% - Accent2 4 5 3 2 2" xfId="28793" xr:uid="{00000000-0005-0000-0000-00005C120000}"/>
    <cellStyle name="40% - Accent2 4 5 3 3" xfId="16451" xr:uid="{00000000-0005-0000-0000-00005D120000}"/>
    <cellStyle name="40% - Accent2 4 5 3 3 2" xfId="33542" xr:uid="{00000000-0005-0000-0000-00005E120000}"/>
    <cellStyle name="40% - Accent2 4 5 3 4" xfId="23036" xr:uid="{00000000-0005-0000-0000-00005F120000}"/>
    <cellStyle name="40% - Accent2 4 5 4" xfId="5146" xr:uid="{00000000-0005-0000-0000-000060120000}"/>
    <cellStyle name="40% - Accent2 4 5 4 2" xfId="11659" xr:uid="{00000000-0005-0000-0000-000061120000}"/>
    <cellStyle name="40% - Accent2 4 5 4 2 2" xfId="28791" xr:uid="{00000000-0005-0000-0000-000062120000}"/>
    <cellStyle name="40% - Accent2 4 5 4 3" xfId="16449" xr:uid="{00000000-0005-0000-0000-000063120000}"/>
    <cellStyle name="40% - Accent2 4 5 4 3 2" xfId="33540" xr:uid="{00000000-0005-0000-0000-000064120000}"/>
    <cellStyle name="40% - Accent2 4 5 4 4" xfId="23034" xr:uid="{00000000-0005-0000-0000-000065120000}"/>
    <cellStyle name="40% - Accent2 4 6" xfId="5149" xr:uid="{00000000-0005-0000-0000-000066120000}"/>
    <cellStyle name="40% - Accent2 4 6 2" xfId="5150" xr:uid="{00000000-0005-0000-0000-000067120000}"/>
    <cellStyle name="40% - Accent2 4 6 2 2" xfId="11663" xr:uid="{00000000-0005-0000-0000-000068120000}"/>
    <cellStyle name="40% - Accent2 4 6 2 2 2" xfId="28795" xr:uid="{00000000-0005-0000-0000-000069120000}"/>
    <cellStyle name="40% - Accent2 4 6 2 3" xfId="16453" xr:uid="{00000000-0005-0000-0000-00006A120000}"/>
    <cellStyle name="40% - Accent2 4 6 2 3 2" xfId="33544" xr:uid="{00000000-0005-0000-0000-00006B120000}"/>
    <cellStyle name="40% - Accent2 4 6 2 4" xfId="23038" xr:uid="{00000000-0005-0000-0000-00006C120000}"/>
    <cellStyle name="40% - Accent2 4 6 3" xfId="5151" xr:uid="{00000000-0005-0000-0000-00006D120000}"/>
    <cellStyle name="40% - Accent2 4 6 3 2" xfId="11664" xr:uid="{00000000-0005-0000-0000-00006E120000}"/>
    <cellStyle name="40% - Accent2 4 6 3 2 2" xfId="28796" xr:uid="{00000000-0005-0000-0000-00006F120000}"/>
    <cellStyle name="40% - Accent2 4 6 3 3" xfId="16454" xr:uid="{00000000-0005-0000-0000-000070120000}"/>
    <cellStyle name="40% - Accent2 4 6 3 3 2" xfId="33545" xr:uid="{00000000-0005-0000-0000-000071120000}"/>
    <cellStyle name="40% - Accent2 4 6 3 4" xfId="23039" xr:uid="{00000000-0005-0000-0000-000072120000}"/>
    <cellStyle name="40% - Accent2 4 6 4" xfId="11662" xr:uid="{00000000-0005-0000-0000-000073120000}"/>
    <cellStyle name="40% - Accent2 4 6 4 2" xfId="28794" xr:uid="{00000000-0005-0000-0000-000074120000}"/>
    <cellStyle name="40% - Accent2 4 6 5" xfId="16452" xr:uid="{00000000-0005-0000-0000-000075120000}"/>
    <cellStyle name="40% - Accent2 4 6 5 2" xfId="33543" xr:uid="{00000000-0005-0000-0000-000076120000}"/>
    <cellStyle name="40% - Accent2 4 6 6" xfId="23037" xr:uid="{00000000-0005-0000-0000-000077120000}"/>
    <cellStyle name="40% - Accent2 4 7" xfId="5152" xr:uid="{00000000-0005-0000-0000-000078120000}"/>
    <cellStyle name="40% - Accent2 4 7 2" xfId="11665" xr:uid="{00000000-0005-0000-0000-000079120000}"/>
    <cellStyle name="40% - Accent2 4 7 2 2" xfId="28797" xr:uid="{00000000-0005-0000-0000-00007A120000}"/>
    <cellStyle name="40% - Accent2 4 7 3" xfId="16455" xr:uid="{00000000-0005-0000-0000-00007B120000}"/>
    <cellStyle name="40% - Accent2 4 7 3 2" xfId="33546" xr:uid="{00000000-0005-0000-0000-00007C120000}"/>
    <cellStyle name="40% - Accent2 4 7 4" xfId="23040" xr:uid="{00000000-0005-0000-0000-00007D120000}"/>
    <cellStyle name="40% - Accent2 4 8" xfId="5153" xr:uid="{00000000-0005-0000-0000-00007E120000}"/>
    <cellStyle name="40% - Accent2 4 8 2" xfId="11666" xr:uid="{00000000-0005-0000-0000-00007F120000}"/>
    <cellStyle name="40% - Accent2 4 8 2 2" xfId="28798" xr:uid="{00000000-0005-0000-0000-000080120000}"/>
    <cellStyle name="40% - Accent2 4 8 3" xfId="16456" xr:uid="{00000000-0005-0000-0000-000081120000}"/>
    <cellStyle name="40% - Accent2 4 8 3 2" xfId="33547" xr:uid="{00000000-0005-0000-0000-000082120000}"/>
    <cellStyle name="40% - Accent2 4 8 4" xfId="23041" xr:uid="{00000000-0005-0000-0000-000083120000}"/>
    <cellStyle name="40% - Accent2 4 9" xfId="7748" xr:uid="{00000000-0005-0000-0000-000084120000}"/>
    <cellStyle name="40% - Accent2 4_Active vs. Retiree" xfId="5154" xr:uid="{00000000-0005-0000-0000-000085120000}"/>
    <cellStyle name="40% - Accent2 5" xfId="2567" xr:uid="{00000000-0005-0000-0000-000086120000}"/>
    <cellStyle name="40% - Accent2 6" xfId="2568" xr:uid="{00000000-0005-0000-0000-000087120000}"/>
    <cellStyle name="40% - Accent2 6 2" xfId="5156" xr:uid="{00000000-0005-0000-0000-000088120000}"/>
    <cellStyle name="40% - Accent2 6 2 2" xfId="5157" xr:uid="{00000000-0005-0000-0000-000089120000}"/>
    <cellStyle name="40% - Accent2 6 2 2 2" xfId="11669" xr:uid="{00000000-0005-0000-0000-00008A120000}"/>
    <cellStyle name="40% - Accent2 6 2 2 2 2" xfId="28801" xr:uid="{00000000-0005-0000-0000-00008B120000}"/>
    <cellStyle name="40% - Accent2 6 2 2 3" xfId="16459" xr:uid="{00000000-0005-0000-0000-00008C120000}"/>
    <cellStyle name="40% - Accent2 6 2 2 3 2" xfId="33550" xr:uid="{00000000-0005-0000-0000-00008D120000}"/>
    <cellStyle name="40% - Accent2 6 2 2 4" xfId="23044" xr:uid="{00000000-0005-0000-0000-00008E120000}"/>
    <cellStyle name="40% - Accent2 6 2 3" xfId="5158" xr:uid="{00000000-0005-0000-0000-00008F120000}"/>
    <cellStyle name="40% - Accent2 6 2 3 2" xfId="11670" xr:uid="{00000000-0005-0000-0000-000090120000}"/>
    <cellStyle name="40% - Accent2 6 2 3 2 2" xfId="28802" xr:uid="{00000000-0005-0000-0000-000091120000}"/>
    <cellStyle name="40% - Accent2 6 2 3 3" xfId="16460" xr:uid="{00000000-0005-0000-0000-000092120000}"/>
    <cellStyle name="40% - Accent2 6 2 3 3 2" xfId="33551" xr:uid="{00000000-0005-0000-0000-000093120000}"/>
    <cellStyle name="40% - Accent2 6 2 3 4" xfId="23045" xr:uid="{00000000-0005-0000-0000-000094120000}"/>
    <cellStyle name="40% - Accent2 6 2 4" xfId="11668" xr:uid="{00000000-0005-0000-0000-000095120000}"/>
    <cellStyle name="40% - Accent2 6 2 4 2" xfId="28800" xr:uid="{00000000-0005-0000-0000-000096120000}"/>
    <cellStyle name="40% - Accent2 6 2 5" xfId="16458" xr:uid="{00000000-0005-0000-0000-000097120000}"/>
    <cellStyle name="40% - Accent2 6 2 5 2" xfId="33549" xr:uid="{00000000-0005-0000-0000-000098120000}"/>
    <cellStyle name="40% - Accent2 6 2 6" xfId="23043" xr:uid="{00000000-0005-0000-0000-000099120000}"/>
    <cellStyle name="40% - Accent2 6 3" xfId="5159" xr:uid="{00000000-0005-0000-0000-00009A120000}"/>
    <cellStyle name="40% - Accent2 6 3 2" xfId="11671" xr:uid="{00000000-0005-0000-0000-00009B120000}"/>
    <cellStyle name="40% - Accent2 6 3 2 2" xfId="28803" xr:uid="{00000000-0005-0000-0000-00009C120000}"/>
    <cellStyle name="40% - Accent2 6 3 3" xfId="16461" xr:uid="{00000000-0005-0000-0000-00009D120000}"/>
    <cellStyle name="40% - Accent2 6 3 3 2" xfId="33552" xr:uid="{00000000-0005-0000-0000-00009E120000}"/>
    <cellStyle name="40% - Accent2 6 3 4" xfId="23046" xr:uid="{00000000-0005-0000-0000-00009F120000}"/>
    <cellStyle name="40% - Accent2 6 4" xfId="5160" xr:uid="{00000000-0005-0000-0000-0000A0120000}"/>
    <cellStyle name="40% - Accent2 6 4 2" xfId="11672" xr:uid="{00000000-0005-0000-0000-0000A1120000}"/>
    <cellStyle name="40% - Accent2 6 4 2 2" xfId="28804" xr:uid="{00000000-0005-0000-0000-0000A2120000}"/>
    <cellStyle name="40% - Accent2 6 4 3" xfId="16462" xr:uid="{00000000-0005-0000-0000-0000A3120000}"/>
    <cellStyle name="40% - Accent2 6 4 3 2" xfId="33553" xr:uid="{00000000-0005-0000-0000-0000A4120000}"/>
    <cellStyle name="40% - Accent2 6 4 4" xfId="23047" xr:uid="{00000000-0005-0000-0000-0000A5120000}"/>
    <cellStyle name="40% - Accent2 6 5" xfId="5155" xr:uid="{00000000-0005-0000-0000-0000A6120000}"/>
    <cellStyle name="40% - Accent2 6 5 2" xfId="11667" xr:uid="{00000000-0005-0000-0000-0000A7120000}"/>
    <cellStyle name="40% - Accent2 6 5 2 2" xfId="28799" xr:uid="{00000000-0005-0000-0000-0000A8120000}"/>
    <cellStyle name="40% - Accent2 6 5 3" xfId="16457" xr:uid="{00000000-0005-0000-0000-0000A9120000}"/>
    <cellStyle name="40% - Accent2 6 5 3 2" xfId="33548" xr:uid="{00000000-0005-0000-0000-0000AA120000}"/>
    <cellStyle name="40% - Accent2 6 5 4" xfId="23042" xr:uid="{00000000-0005-0000-0000-0000AB120000}"/>
    <cellStyle name="40% - Accent2 6_Active vs. Retiree" xfId="5161" xr:uid="{00000000-0005-0000-0000-0000AC120000}"/>
    <cellStyle name="40% - Accent2 7" xfId="4310" xr:uid="{00000000-0005-0000-0000-0000AD120000}"/>
    <cellStyle name="40% - Accent2 7 2" xfId="5163" xr:uid="{00000000-0005-0000-0000-0000AE120000}"/>
    <cellStyle name="40% - Accent2 7 2 2" xfId="11674" xr:uid="{00000000-0005-0000-0000-0000AF120000}"/>
    <cellStyle name="40% - Accent2 7 2 2 2" xfId="28806" xr:uid="{00000000-0005-0000-0000-0000B0120000}"/>
    <cellStyle name="40% - Accent2 7 2 3" xfId="16464" xr:uid="{00000000-0005-0000-0000-0000B1120000}"/>
    <cellStyle name="40% - Accent2 7 2 3 2" xfId="33555" xr:uid="{00000000-0005-0000-0000-0000B2120000}"/>
    <cellStyle name="40% - Accent2 7 2 4" xfId="23049" xr:uid="{00000000-0005-0000-0000-0000B3120000}"/>
    <cellStyle name="40% - Accent2 7 3" xfId="5164" xr:uid="{00000000-0005-0000-0000-0000B4120000}"/>
    <cellStyle name="40% - Accent2 7 3 2" xfId="11675" xr:uid="{00000000-0005-0000-0000-0000B5120000}"/>
    <cellStyle name="40% - Accent2 7 3 2 2" xfId="28807" xr:uid="{00000000-0005-0000-0000-0000B6120000}"/>
    <cellStyle name="40% - Accent2 7 3 3" xfId="16465" xr:uid="{00000000-0005-0000-0000-0000B7120000}"/>
    <cellStyle name="40% - Accent2 7 3 3 2" xfId="33556" xr:uid="{00000000-0005-0000-0000-0000B8120000}"/>
    <cellStyle name="40% - Accent2 7 3 4" xfId="23050" xr:uid="{00000000-0005-0000-0000-0000B9120000}"/>
    <cellStyle name="40% - Accent2 7 4" xfId="5162" xr:uid="{00000000-0005-0000-0000-0000BA120000}"/>
    <cellStyle name="40% - Accent2 7 4 2" xfId="11673" xr:uid="{00000000-0005-0000-0000-0000BB120000}"/>
    <cellStyle name="40% - Accent2 7 4 2 2" xfId="28805" xr:uid="{00000000-0005-0000-0000-0000BC120000}"/>
    <cellStyle name="40% - Accent2 7 4 3" xfId="16463" xr:uid="{00000000-0005-0000-0000-0000BD120000}"/>
    <cellStyle name="40% - Accent2 7 4 3 2" xfId="33554" xr:uid="{00000000-0005-0000-0000-0000BE120000}"/>
    <cellStyle name="40% - Accent2 7 4 4" xfId="23048" xr:uid="{00000000-0005-0000-0000-0000BF120000}"/>
    <cellStyle name="40% - Accent2 8" xfId="5165" xr:uid="{00000000-0005-0000-0000-0000C0120000}"/>
    <cellStyle name="40% - Accent2 8 2" xfId="5166" xr:uid="{00000000-0005-0000-0000-0000C1120000}"/>
    <cellStyle name="40% - Accent2 8 2 2" xfId="11677" xr:uid="{00000000-0005-0000-0000-0000C2120000}"/>
    <cellStyle name="40% - Accent2 8 2 2 2" xfId="28809" xr:uid="{00000000-0005-0000-0000-0000C3120000}"/>
    <cellStyle name="40% - Accent2 8 2 3" xfId="16467" xr:uid="{00000000-0005-0000-0000-0000C4120000}"/>
    <cellStyle name="40% - Accent2 8 2 3 2" xfId="33558" xr:uid="{00000000-0005-0000-0000-0000C5120000}"/>
    <cellStyle name="40% - Accent2 8 2 4" xfId="23052" xr:uid="{00000000-0005-0000-0000-0000C6120000}"/>
    <cellStyle name="40% - Accent2 8 3" xfId="5167" xr:uid="{00000000-0005-0000-0000-0000C7120000}"/>
    <cellStyle name="40% - Accent2 8 3 2" xfId="11678" xr:uid="{00000000-0005-0000-0000-0000C8120000}"/>
    <cellStyle name="40% - Accent2 8 3 2 2" xfId="28810" xr:uid="{00000000-0005-0000-0000-0000C9120000}"/>
    <cellStyle name="40% - Accent2 8 3 3" xfId="16468" xr:uid="{00000000-0005-0000-0000-0000CA120000}"/>
    <cellStyle name="40% - Accent2 8 3 3 2" xfId="33559" xr:uid="{00000000-0005-0000-0000-0000CB120000}"/>
    <cellStyle name="40% - Accent2 8 3 4" xfId="23053" xr:uid="{00000000-0005-0000-0000-0000CC120000}"/>
    <cellStyle name="40% - Accent2 8 4" xfId="11676" xr:uid="{00000000-0005-0000-0000-0000CD120000}"/>
    <cellStyle name="40% - Accent2 8 4 2" xfId="28808" xr:uid="{00000000-0005-0000-0000-0000CE120000}"/>
    <cellStyle name="40% - Accent2 8 5" xfId="16466" xr:uid="{00000000-0005-0000-0000-0000CF120000}"/>
    <cellStyle name="40% - Accent2 8 5 2" xfId="33557" xr:uid="{00000000-0005-0000-0000-0000D0120000}"/>
    <cellStyle name="40% - Accent2 8 6" xfId="23051" xr:uid="{00000000-0005-0000-0000-0000D1120000}"/>
    <cellStyle name="40% - Accent2 9" xfId="5168" xr:uid="{00000000-0005-0000-0000-0000D2120000}"/>
    <cellStyle name="40% - Accent3" xfId="1328" builtinId="39" customBuiltin="1"/>
    <cellStyle name="40% - Accent3 10" xfId="5169" xr:uid="{00000000-0005-0000-0000-0000D4120000}"/>
    <cellStyle name="40% - Accent3 11" xfId="5170" xr:uid="{00000000-0005-0000-0000-0000D5120000}"/>
    <cellStyle name="40% - Accent3 11 2" xfId="11679" xr:uid="{00000000-0005-0000-0000-0000D6120000}"/>
    <cellStyle name="40% - Accent3 11 2 2" xfId="28811" xr:uid="{00000000-0005-0000-0000-0000D7120000}"/>
    <cellStyle name="40% - Accent3 11 3" xfId="16469" xr:uid="{00000000-0005-0000-0000-0000D8120000}"/>
    <cellStyle name="40% - Accent3 11 3 2" xfId="33560" xr:uid="{00000000-0005-0000-0000-0000D9120000}"/>
    <cellStyle name="40% - Accent3 11 4" xfId="23054" xr:uid="{00000000-0005-0000-0000-0000DA120000}"/>
    <cellStyle name="40% - Accent3 12" xfId="7406" xr:uid="{00000000-0005-0000-0000-0000DB120000}"/>
    <cellStyle name="40% - Accent3 13" xfId="4290" xr:uid="{00000000-0005-0000-0000-0000DC120000}"/>
    <cellStyle name="40% - Accent3 13 2" xfId="15858" xr:uid="{00000000-0005-0000-0000-0000DD120000}"/>
    <cellStyle name="40% - Accent3 13 2 2" xfId="32950" xr:uid="{00000000-0005-0000-0000-0000DE120000}"/>
    <cellStyle name="40% - Accent3 13 3" xfId="22374" xr:uid="{00000000-0005-0000-0000-0000DF120000}"/>
    <cellStyle name="40% - Accent3 14" xfId="11117" xr:uid="{00000000-0005-0000-0000-0000E0120000}"/>
    <cellStyle name="40% - Accent3 14 2" xfId="19401" xr:uid="{00000000-0005-0000-0000-0000E1120000}"/>
    <cellStyle name="40% - Accent3 14 2 2" xfId="36490" xr:uid="{00000000-0005-0000-0000-0000E2120000}"/>
    <cellStyle name="40% - Accent3 14 3" xfId="28249" xr:uid="{00000000-0005-0000-0000-0000E3120000}"/>
    <cellStyle name="40% - Accent3 15" xfId="14671" xr:uid="{00000000-0005-0000-0000-0000E4120000}"/>
    <cellStyle name="40% - Accent3 15 2" xfId="31803" xr:uid="{00000000-0005-0000-0000-0000E5120000}"/>
    <cellStyle name="40% - Accent3 16" xfId="19422" xr:uid="{00000000-0005-0000-0000-0000E6120000}"/>
    <cellStyle name="40% - Accent3 16 2" xfId="36511" xr:uid="{00000000-0005-0000-0000-0000E7120000}"/>
    <cellStyle name="40% - Accent3 17" xfId="19508" xr:uid="{00000000-0005-0000-0000-0000E8120000}"/>
    <cellStyle name="40% - Accent3 2" xfId="13" xr:uid="{00000000-0005-0000-0000-0000E9120000}"/>
    <cellStyle name="40% - Accent3 2 10" xfId="7557" xr:uid="{00000000-0005-0000-0000-0000EA120000}"/>
    <cellStyle name="40% - Accent3 2 11" xfId="7388" xr:uid="{00000000-0005-0000-0000-0000EB120000}"/>
    <cellStyle name="40% - Accent3 2 12" xfId="3284" xr:uid="{00000000-0005-0000-0000-0000EC120000}"/>
    <cellStyle name="40% - Accent3 2 13" xfId="1353" xr:uid="{00000000-0005-0000-0000-0000ED120000}"/>
    <cellStyle name="40% - Accent3 2 2" xfId="690" xr:uid="{00000000-0005-0000-0000-0000EE120000}"/>
    <cellStyle name="40% - Accent3 2 2 10" xfId="2569" xr:uid="{00000000-0005-0000-0000-0000EF120000}"/>
    <cellStyle name="40% - Accent3 2 2 10 2" xfId="20879" xr:uid="{00000000-0005-0000-0000-0000F0120000}"/>
    <cellStyle name="40% - Accent3 2 2 11" xfId="10195" xr:uid="{00000000-0005-0000-0000-0000F1120000}"/>
    <cellStyle name="40% - Accent3 2 2 11 2" xfId="27340" xr:uid="{00000000-0005-0000-0000-0000F2120000}"/>
    <cellStyle name="40% - Accent3 2 2 12" xfId="14815" xr:uid="{00000000-0005-0000-0000-0000F3120000}"/>
    <cellStyle name="40% - Accent3 2 2 12 2" xfId="31947" xr:uid="{00000000-0005-0000-0000-0000F4120000}"/>
    <cellStyle name="40% - Accent3 2 2 2" xfId="2570" xr:uid="{00000000-0005-0000-0000-0000F5120000}"/>
    <cellStyle name="40% - Accent3 2 2 2 2" xfId="5171" xr:uid="{00000000-0005-0000-0000-0000F6120000}"/>
    <cellStyle name="40% - Accent3 2 2 2 2 2" xfId="5172" xr:uid="{00000000-0005-0000-0000-0000F7120000}"/>
    <cellStyle name="40% - Accent3 2 2 2 2 2 2" xfId="11681" xr:uid="{00000000-0005-0000-0000-0000F8120000}"/>
    <cellStyle name="40% - Accent3 2 2 2 2 2 2 2" xfId="28813" xr:uid="{00000000-0005-0000-0000-0000F9120000}"/>
    <cellStyle name="40% - Accent3 2 2 2 2 2 3" xfId="16471" xr:uid="{00000000-0005-0000-0000-0000FA120000}"/>
    <cellStyle name="40% - Accent3 2 2 2 2 2 3 2" xfId="33562" xr:uid="{00000000-0005-0000-0000-0000FB120000}"/>
    <cellStyle name="40% - Accent3 2 2 2 2 2 4" xfId="23056" xr:uid="{00000000-0005-0000-0000-0000FC120000}"/>
    <cellStyle name="40% - Accent3 2 2 2 2 3" xfId="5173" xr:uid="{00000000-0005-0000-0000-0000FD120000}"/>
    <cellStyle name="40% - Accent3 2 2 2 2 3 2" xfId="11682" xr:uid="{00000000-0005-0000-0000-0000FE120000}"/>
    <cellStyle name="40% - Accent3 2 2 2 2 3 2 2" xfId="28814" xr:uid="{00000000-0005-0000-0000-0000FF120000}"/>
    <cellStyle name="40% - Accent3 2 2 2 2 3 3" xfId="16472" xr:uid="{00000000-0005-0000-0000-000000130000}"/>
    <cellStyle name="40% - Accent3 2 2 2 2 3 3 2" xfId="33563" xr:uid="{00000000-0005-0000-0000-000001130000}"/>
    <cellStyle name="40% - Accent3 2 2 2 2 3 4" xfId="23057" xr:uid="{00000000-0005-0000-0000-000002130000}"/>
    <cellStyle name="40% - Accent3 2 2 2 2 4" xfId="11680" xr:uid="{00000000-0005-0000-0000-000003130000}"/>
    <cellStyle name="40% - Accent3 2 2 2 2 4 2" xfId="28812" xr:uid="{00000000-0005-0000-0000-000004130000}"/>
    <cellStyle name="40% - Accent3 2 2 2 2 5" xfId="16470" xr:uid="{00000000-0005-0000-0000-000005130000}"/>
    <cellStyle name="40% - Accent3 2 2 2 2 5 2" xfId="33561" xr:uid="{00000000-0005-0000-0000-000006130000}"/>
    <cellStyle name="40% - Accent3 2 2 2 2 6" xfId="23055" xr:uid="{00000000-0005-0000-0000-000007130000}"/>
    <cellStyle name="40% - Accent3 2 2 2 3" xfId="5174" xr:uid="{00000000-0005-0000-0000-000008130000}"/>
    <cellStyle name="40% - Accent3 2 2 2 3 2" xfId="11683" xr:uid="{00000000-0005-0000-0000-000009130000}"/>
    <cellStyle name="40% - Accent3 2 2 2 3 2 2" xfId="28815" xr:uid="{00000000-0005-0000-0000-00000A130000}"/>
    <cellStyle name="40% - Accent3 2 2 2 3 3" xfId="16473" xr:uid="{00000000-0005-0000-0000-00000B130000}"/>
    <cellStyle name="40% - Accent3 2 2 2 3 3 2" xfId="33564" xr:uid="{00000000-0005-0000-0000-00000C130000}"/>
    <cellStyle name="40% - Accent3 2 2 2 3 4" xfId="23058" xr:uid="{00000000-0005-0000-0000-00000D130000}"/>
    <cellStyle name="40% - Accent3 2 2 2 4" xfId="5175" xr:uid="{00000000-0005-0000-0000-00000E130000}"/>
    <cellStyle name="40% - Accent3 2 2 2 4 2" xfId="11684" xr:uid="{00000000-0005-0000-0000-00000F130000}"/>
    <cellStyle name="40% - Accent3 2 2 2 4 2 2" xfId="28816" xr:uid="{00000000-0005-0000-0000-000010130000}"/>
    <cellStyle name="40% - Accent3 2 2 2 4 3" xfId="16474" xr:uid="{00000000-0005-0000-0000-000011130000}"/>
    <cellStyle name="40% - Accent3 2 2 2 4 3 2" xfId="33565" xr:uid="{00000000-0005-0000-0000-000012130000}"/>
    <cellStyle name="40% - Accent3 2 2 2 4 4" xfId="23059" xr:uid="{00000000-0005-0000-0000-000013130000}"/>
    <cellStyle name="40% - Accent3 2 2 2 5" xfId="10196" xr:uid="{00000000-0005-0000-0000-000014130000}"/>
    <cellStyle name="40% - Accent3 2 2 2 5 2" xfId="27341" xr:uid="{00000000-0005-0000-0000-000015130000}"/>
    <cellStyle name="40% - Accent3 2 2 2 6" xfId="14816" xr:uid="{00000000-0005-0000-0000-000016130000}"/>
    <cellStyle name="40% - Accent3 2 2 2 6 2" xfId="31948" xr:uid="{00000000-0005-0000-0000-000017130000}"/>
    <cellStyle name="40% - Accent3 2 2 2 7" xfId="20880" xr:uid="{00000000-0005-0000-0000-000018130000}"/>
    <cellStyle name="40% - Accent3 2 2 2_Active vs. Retiree" xfId="5176" xr:uid="{00000000-0005-0000-0000-000019130000}"/>
    <cellStyle name="40% - Accent3 2 2 3" xfId="2571" xr:uid="{00000000-0005-0000-0000-00001A130000}"/>
    <cellStyle name="40% - Accent3 2 2 3 2" xfId="5178" xr:uid="{00000000-0005-0000-0000-00001B130000}"/>
    <cellStyle name="40% - Accent3 2 2 3 2 2" xfId="11686" xr:uid="{00000000-0005-0000-0000-00001C130000}"/>
    <cellStyle name="40% - Accent3 2 2 3 2 2 2" xfId="28818" xr:uid="{00000000-0005-0000-0000-00001D130000}"/>
    <cellStyle name="40% - Accent3 2 2 3 2 3" xfId="16476" xr:uid="{00000000-0005-0000-0000-00001E130000}"/>
    <cellStyle name="40% - Accent3 2 2 3 2 3 2" xfId="33567" xr:uid="{00000000-0005-0000-0000-00001F130000}"/>
    <cellStyle name="40% - Accent3 2 2 3 2 4" xfId="23061" xr:uid="{00000000-0005-0000-0000-000020130000}"/>
    <cellStyle name="40% - Accent3 2 2 3 3" xfId="5179" xr:uid="{00000000-0005-0000-0000-000021130000}"/>
    <cellStyle name="40% - Accent3 2 2 3 3 2" xfId="11687" xr:uid="{00000000-0005-0000-0000-000022130000}"/>
    <cellStyle name="40% - Accent3 2 2 3 3 2 2" xfId="28819" xr:uid="{00000000-0005-0000-0000-000023130000}"/>
    <cellStyle name="40% - Accent3 2 2 3 3 3" xfId="16477" xr:uid="{00000000-0005-0000-0000-000024130000}"/>
    <cellStyle name="40% - Accent3 2 2 3 3 3 2" xfId="33568" xr:uid="{00000000-0005-0000-0000-000025130000}"/>
    <cellStyle name="40% - Accent3 2 2 3 3 4" xfId="23062" xr:uid="{00000000-0005-0000-0000-000026130000}"/>
    <cellStyle name="40% - Accent3 2 2 3 4" xfId="5177" xr:uid="{00000000-0005-0000-0000-000027130000}"/>
    <cellStyle name="40% - Accent3 2 2 3 4 2" xfId="11685" xr:uid="{00000000-0005-0000-0000-000028130000}"/>
    <cellStyle name="40% - Accent3 2 2 3 4 2 2" xfId="28817" xr:uid="{00000000-0005-0000-0000-000029130000}"/>
    <cellStyle name="40% - Accent3 2 2 3 4 3" xfId="16475" xr:uid="{00000000-0005-0000-0000-00002A130000}"/>
    <cellStyle name="40% - Accent3 2 2 3 4 3 2" xfId="33566" xr:uid="{00000000-0005-0000-0000-00002B130000}"/>
    <cellStyle name="40% - Accent3 2 2 3 4 4" xfId="23060" xr:uid="{00000000-0005-0000-0000-00002C130000}"/>
    <cellStyle name="40% - Accent3 2 2 4" xfId="5180" xr:uid="{00000000-0005-0000-0000-00002D130000}"/>
    <cellStyle name="40% - Accent3 2 2 4 2" xfId="11688" xr:uid="{00000000-0005-0000-0000-00002E130000}"/>
    <cellStyle name="40% - Accent3 2 2 4 2 2" xfId="28820" xr:uid="{00000000-0005-0000-0000-00002F130000}"/>
    <cellStyle name="40% - Accent3 2 2 4 3" xfId="16478" xr:uid="{00000000-0005-0000-0000-000030130000}"/>
    <cellStyle name="40% - Accent3 2 2 4 3 2" xfId="33569" xr:uid="{00000000-0005-0000-0000-000031130000}"/>
    <cellStyle name="40% - Accent3 2 2 4 4" xfId="23063" xr:uid="{00000000-0005-0000-0000-000032130000}"/>
    <cellStyle name="40% - Accent3 2 2 5" xfId="5181" xr:uid="{00000000-0005-0000-0000-000033130000}"/>
    <cellStyle name="40% - Accent3 2 2 5 2" xfId="11689" xr:uid="{00000000-0005-0000-0000-000034130000}"/>
    <cellStyle name="40% - Accent3 2 2 5 2 2" xfId="28821" xr:uid="{00000000-0005-0000-0000-000035130000}"/>
    <cellStyle name="40% - Accent3 2 2 5 3" xfId="16479" xr:uid="{00000000-0005-0000-0000-000036130000}"/>
    <cellStyle name="40% - Accent3 2 2 5 3 2" xfId="33570" xr:uid="{00000000-0005-0000-0000-000037130000}"/>
    <cellStyle name="40% - Accent3 2 2 5 4" xfId="23064" xr:uid="{00000000-0005-0000-0000-000038130000}"/>
    <cellStyle name="40% - Accent3 2 2 6" xfId="7749" xr:uid="{00000000-0005-0000-0000-000039130000}"/>
    <cellStyle name="40% - Accent3 2 2 7" xfId="7613" xr:uid="{00000000-0005-0000-0000-00003A130000}"/>
    <cellStyle name="40% - Accent3 2 2 8" xfId="9343" xr:uid="{00000000-0005-0000-0000-00003B130000}"/>
    <cellStyle name="40% - Accent3 2 2 9" xfId="7894" xr:uid="{00000000-0005-0000-0000-00003C130000}"/>
    <cellStyle name="40% - Accent3 2 2_Active vs. Retiree" xfId="5182" xr:uid="{00000000-0005-0000-0000-00003D130000}"/>
    <cellStyle name="40% - Accent3 2 3" xfId="691" xr:uid="{00000000-0005-0000-0000-00003E130000}"/>
    <cellStyle name="40% - Accent3 2 3 2" xfId="2573" xr:uid="{00000000-0005-0000-0000-00003F130000}"/>
    <cellStyle name="40% - Accent3 2 3 2 2" xfId="5184" xr:uid="{00000000-0005-0000-0000-000040130000}"/>
    <cellStyle name="40% - Accent3 2 3 2 2 2" xfId="11691" xr:uid="{00000000-0005-0000-0000-000041130000}"/>
    <cellStyle name="40% - Accent3 2 3 2 2 2 2" xfId="28823" xr:uid="{00000000-0005-0000-0000-000042130000}"/>
    <cellStyle name="40% - Accent3 2 3 2 2 3" xfId="16481" xr:uid="{00000000-0005-0000-0000-000043130000}"/>
    <cellStyle name="40% - Accent3 2 3 2 2 3 2" xfId="33572" xr:uid="{00000000-0005-0000-0000-000044130000}"/>
    <cellStyle name="40% - Accent3 2 3 2 2 4" xfId="23066" xr:uid="{00000000-0005-0000-0000-000045130000}"/>
    <cellStyle name="40% - Accent3 2 3 2 3" xfId="5185" xr:uid="{00000000-0005-0000-0000-000046130000}"/>
    <cellStyle name="40% - Accent3 2 3 2 3 2" xfId="11692" xr:uid="{00000000-0005-0000-0000-000047130000}"/>
    <cellStyle name="40% - Accent3 2 3 2 3 2 2" xfId="28824" xr:uid="{00000000-0005-0000-0000-000048130000}"/>
    <cellStyle name="40% - Accent3 2 3 2 3 3" xfId="16482" xr:uid="{00000000-0005-0000-0000-000049130000}"/>
    <cellStyle name="40% - Accent3 2 3 2 3 3 2" xfId="33573" xr:uid="{00000000-0005-0000-0000-00004A130000}"/>
    <cellStyle name="40% - Accent3 2 3 2 3 4" xfId="23067" xr:uid="{00000000-0005-0000-0000-00004B130000}"/>
    <cellStyle name="40% - Accent3 2 3 2 4" xfId="5183" xr:uid="{00000000-0005-0000-0000-00004C130000}"/>
    <cellStyle name="40% - Accent3 2 3 2 4 2" xfId="11690" xr:uid="{00000000-0005-0000-0000-00004D130000}"/>
    <cellStyle name="40% - Accent3 2 3 2 4 2 2" xfId="28822" xr:uid="{00000000-0005-0000-0000-00004E130000}"/>
    <cellStyle name="40% - Accent3 2 3 2 4 3" xfId="16480" xr:uid="{00000000-0005-0000-0000-00004F130000}"/>
    <cellStyle name="40% - Accent3 2 3 2 4 3 2" xfId="33571" xr:uid="{00000000-0005-0000-0000-000050130000}"/>
    <cellStyle name="40% - Accent3 2 3 2 4 4" xfId="23065" xr:uid="{00000000-0005-0000-0000-000051130000}"/>
    <cellStyle name="40% - Accent3 2 3 3" xfId="5186" xr:uid="{00000000-0005-0000-0000-000052130000}"/>
    <cellStyle name="40% - Accent3 2 3 3 2" xfId="11693" xr:uid="{00000000-0005-0000-0000-000053130000}"/>
    <cellStyle name="40% - Accent3 2 3 3 2 2" xfId="28825" xr:uid="{00000000-0005-0000-0000-000054130000}"/>
    <cellStyle name="40% - Accent3 2 3 3 3" xfId="16483" xr:uid="{00000000-0005-0000-0000-000055130000}"/>
    <cellStyle name="40% - Accent3 2 3 3 3 2" xfId="33574" xr:uid="{00000000-0005-0000-0000-000056130000}"/>
    <cellStyle name="40% - Accent3 2 3 3 4" xfId="23068" xr:uid="{00000000-0005-0000-0000-000057130000}"/>
    <cellStyle name="40% - Accent3 2 3 4" xfId="5187" xr:uid="{00000000-0005-0000-0000-000058130000}"/>
    <cellStyle name="40% - Accent3 2 3 4 2" xfId="11694" xr:uid="{00000000-0005-0000-0000-000059130000}"/>
    <cellStyle name="40% - Accent3 2 3 4 2 2" xfId="28826" xr:uid="{00000000-0005-0000-0000-00005A130000}"/>
    <cellStyle name="40% - Accent3 2 3 4 3" xfId="16484" xr:uid="{00000000-0005-0000-0000-00005B130000}"/>
    <cellStyle name="40% - Accent3 2 3 4 3 2" xfId="33575" xr:uid="{00000000-0005-0000-0000-00005C130000}"/>
    <cellStyle name="40% - Accent3 2 3 4 4" xfId="23069" xr:uid="{00000000-0005-0000-0000-00005D130000}"/>
    <cellStyle name="40% - Accent3 2 3 5" xfId="7750" xr:uid="{00000000-0005-0000-0000-00005E130000}"/>
    <cellStyle name="40% - Accent3 2 3 6" xfId="2572" xr:uid="{00000000-0005-0000-0000-00005F130000}"/>
    <cellStyle name="40% - Accent3 2 3 6 2" xfId="20881" xr:uid="{00000000-0005-0000-0000-000060130000}"/>
    <cellStyle name="40% - Accent3 2 3 7" xfId="10197" xr:uid="{00000000-0005-0000-0000-000061130000}"/>
    <cellStyle name="40% - Accent3 2 3 7 2" xfId="27342" xr:uid="{00000000-0005-0000-0000-000062130000}"/>
    <cellStyle name="40% - Accent3 2 3 8" xfId="14817" xr:uid="{00000000-0005-0000-0000-000063130000}"/>
    <cellStyle name="40% - Accent3 2 3 8 2" xfId="31949" xr:uid="{00000000-0005-0000-0000-000064130000}"/>
    <cellStyle name="40% - Accent3 2 3_Active vs. Retiree" xfId="5188" xr:uid="{00000000-0005-0000-0000-000065130000}"/>
    <cellStyle name="40% - Accent3 2 4" xfId="1480" xr:uid="{00000000-0005-0000-0000-000066130000}"/>
    <cellStyle name="40% - Accent3 2 4 2" xfId="2575" xr:uid="{00000000-0005-0000-0000-000067130000}"/>
    <cellStyle name="40% - Accent3 2 4 2 2" xfId="5190" xr:uid="{00000000-0005-0000-0000-000068130000}"/>
    <cellStyle name="40% - Accent3 2 4 2 2 2" xfId="11696" xr:uid="{00000000-0005-0000-0000-000069130000}"/>
    <cellStyle name="40% - Accent3 2 4 2 2 2 2" xfId="28828" xr:uid="{00000000-0005-0000-0000-00006A130000}"/>
    <cellStyle name="40% - Accent3 2 4 2 2 3" xfId="16486" xr:uid="{00000000-0005-0000-0000-00006B130000}"/>
    <cellStyle name="40% - Accent3 2 4 2 2 3 2" xfId="33577" xr:uid="{00000000-0005-0000-0000-00006C130000}"/>
    <cellStyle name="40% - Accent3 2 4 2 2 4" xfId="23071" xr:uid="{00000000-0005-0000-0000-00006D130000}"/>
    <cellStyle name="40% - Accent3 2 4 2 3" xfId="5191" xr:uid="{00000000-0005-0000-0000-00006E130000}"/>
    <cellStyle name="40% - Accent3 2 4 2 3 2" xfId="11697" xr:uid="{00000000-0005-0000-0000-00006F130000}"/>
    <cellStyle name="40% - Accent3 2 4 2 3 2 2" xfId="28829" xr:uid="{00000000-0005-0000-0000-000070130000}"/>
    <cellStyle name="40% - Accent3 2 4 2 3 3" xfId="16487" xr:uid="{00000000-0005-0000-0000-000071130000}"/>
    <cellStyle name="40% - Accent3 2 4 2 3 3 2" xfId="33578" xr:uid="{00000000-0005-0000-0000-000072130000}"/>
    <cellStyle name="40% - Accent3 2 4 2 3 4" xfId="23072" xr:uid="{00000000-0005-0000-0000-000073130000}"/>
    <cellStyle name="40% - Accent3 2 4 2 4" xfId="5189" xr:uid="{00000000-0005-0000-0000-000074130000}"/>
    <cellStyle name="40% - Accent3 2 4 2 4 2" xfId="11695" xr:uid="{00000000-0005-0000-0000-000075130000}"/>
    <cellStyle name="40% - Accent3 2 4 2 4 2 2" xfId="28827" xr:uid="{00000000-0005-0000-0000-000076130000}"/>
    <cellStyle name="40% - Accent3 2 4 2 4 3" xfId="16485" xr:uid="{00000000-0005-0000-0000-000077130000}"/>
    <cellStyle name="40% - Accent3 2 4 2 4 3 2" xfId="33576" xr:uid="{00000000-0005-0000-0000-000078130000}"/>
    <cellStyle name="40% - Accent3 2 4 2 4 4" xfId="23070" xr:uid="{00000000-0005-0000-0000-000079130000}"/>
    <cellStyle name="40% - Accent3 2 4 3" xfId="5192" xr:uid="{00000000-0005-0000-0000-00007A130000}"/>
    <cellStyle name="40% - Accent3 2 4 3 2" xfId="11698" xr:uid="{00000000-0005-0000-0000-00007B130000}"/>
    <cellStyle name="40% - Accent3 2 4 3 2 2" xfId="28830" xr:uid="{00000000-0005-0000-0000-00007C130000}"/>
    <cellStyle name="40% - Accent3 2 4 3 3" xfId="16488" xr:uid="{00000000-0005-0000-0000-00007D130000}"/>
    <cellStyle name="40% - Accent3 2 4 3 3 2" xfId="33579" xr:uid="{00000000-0005-0000-0000-00007E130000}"/>
    <cellStyle name="40% - Accent3 2 4 3 4" xfId="23073" xr:uid="{00000000-0005-0000-0000-00007F130000}"/>
    <cellStyle name="40% - Accent3 2 4 4" xfId="5193" xr:uid="{00000000-0005-0000-0000-000080130000}"/>
    <cellStyle name="40% - Accent3 2 4 4 2" xfId="11699" xr:uid="{00000000-0005-0000-0000-000081130000}"/>
    <cellStyle name="40% - Accent3 2 4 4 2 2" xfId="28831" xr:uid="{00000000-0005-0000-0000-000082130000}"/>
    <cellStyle name="40% - Accent3 2 4 4 3" xfId="16489" xr:uid="{00000000-0005-0000-0000-000083130000}"/>
    <cellStyle name="40% - Accent3 2 4 4 3 2" xfId="33580" xr:uid="{00000000-0005-0000-0000-000084130000}"/>
    <cellStyle name="40% - Accent3 2 4 4 4" xfId="23074" xr:uid="{00000000-0005-0000-0000-000085130000}"/>
    <cellStyle name="40% - Accent3 2 4 5" xfId="2574" xr:uid="{00000000-0005-0000-0000-000086130000}"/>
    <cellStyle name="40% - Accent3 2 4 5 2" xfId="20882" xr:uid="{00000000-0005-0000-0000-000087130000}"/>
    <cellStyle name="40% - Accent3 2 4 6" xfId="10198" xr:uid="{00000000-0005-0000-0000-000088130000}"/>
    <cellStyle name="40% - Accent3 2 4 6 2" xfId="27343" xr:uid="{00000000-0005-0000-0000-000089130000}"/>
    <cellStyle name="40% - Accent3 2 4 7" xfId="14818" xr:uid="{00000000-0005-0000-0000-00008A130000}"/>
    <cellStyle name="40% - Accent3 2 4 7 2" xfId="31950" xr:uid="{00000000-0005-0000-0000-00008B130000}"/>
    <cellStyle name="40% - Accent3 2 4_Active vs. Retiree" xfId="5194" xr:uid="{00000000-0005-0000-0000-00008C130000}"/>
    <cellStyle name="40% - Accent3 2 5" xfId="2576" xr:uid="{00000000-0005-0000-0000-00008D130000}"/>
    <cellStyle name="40% - Accent3 2 5 2" xfId="5195" xr:uid="{00000000-0005-0000-0000-00008E130000}"/>
    <cellStyle name="40% - Accent3 2 5 2 2" xfId="11700" xr:uid="{00000000-0005-0000-0000-00008F130000}"/>
    <cellStyle name="40% - Accent3 2 5 2 2 2" xfId="28832" xr:uid="{00000000-0005-0000-0000-000090130000}"/>
    <cellStyle name="40% - Accent3 2 5 2 3" xfId="16490" xr:uid="{00000000-0005-0000-0000-000091130000}"/>
    <cellStyle name="40% - Accent3 2 5 2 3 2" xfId="33581" xr:uid="{00000000-0005-0000-0000-000092130000}"/>
    <cellStyle name="40% - Accent3 2 5 2 4" xfId="23075" xr:uid="{00000000-0005-0000-0000-000093130000}"/>
    <cellStyle name="40% - Accent3 2 5 3" xfId="5196" xr:uid="{00000000-0005-0000-0000-000094130000}"/>
    <cellStyle name="40% - Accent3 2 5 3 2" xfId="11701" xr:uid="{00000000-0005-0000-0000-000095130000}"/>
    <cellStyle name="40% - Accent3 2 5 3 2 2" xfId="28833" xr:uid="{00000000-0005-0000-0000-000096130000}"/>
    <cellStyle name="40% - Accent3 2 5 3 3" xfId="16491" xr:uid="{00000000-0005-0000-0000-000097130000}"/>
    <cellStyle name="40% - Accent3 2 5 3 3 2" xfId="33582" xr:uid="{00000000-0005-0000-0000-000098130000}"/>
    <cellStyle name="40% - Accent3 2 5 3 4" xfId="23076" xr:uid="{00000000-0005-0000-0000-000099130000}"/>
    <cellStyle name="40% - Accent3 2 5 4" xfId="10199" xr:uid="{00000000-0005-0000-0000-00009A130000}"/>
    <cellStyle name="40% - Accent3 2 5 4 2" xfId="27344" xr:uid="{00000000-0005-0000-0000-00009B130000}"/>
    <cellStyle name="40% - Accent3 2 5 5" xfId="14819" xr:uid="{00000000-0005-0000-0000-00009C130000}"/>
    <cellStyle name="40% - Accent3 2 5 5 2" xfId="31951" xr:uid="{00000000-0005-0000-0000-00009D130000}"/>
    <cellStyle name="40% - Accent3 2 5 6" xfId="20883" xr:uid="{00000000-0005-0000-0000-00009E130000}"/>
    <cellStyle name="40% - Accent3 2 6" xfId="2577" xr:uid="{00000000-0005-0000-0000-00009F130000}"/>
    <cellStyle name="40% - Accent3 2 6 2" xfId="5198" xr:uid="{00000000-0005-0000-0000-0000A0130000}"/>
    <cellStyle name="40% - Accent3 2 6 2 2" xfId="11703" xr:uid="{00000000-0005-0000-0000-0000A1130000}"/>
    <cellStyle name="40% - Accent3 2 6 2 2 2" xfId="28835" xr:uid="{00000000-0005-0000-0000-0000A2130000}"/>
    <cellStyle name="40% - Accent3 2 6 2 3" xfId="16493" xr:uid="{00000000-0005-0000-0000-0000A3130000}"/>
    <cellStyle name="40% - Accent3 2 6 2 3 2" xfId="33584" xr:uid="{00000000-0005-0000-0000-0000A4130000}"/>
    <cellStyle name="40% - Accent3 2 6 2 4" xfId="23078" xr:uid="{00000000-0005-0000-0000-0000A5130000}"/>
    <cellStyle name="40% - Accent3 2 6 3" xfId="5199" xr:uid="{00000000-0005-0000-0000-0000A6130000}"/>
    <cellStyle name="40% - Accent3 2 6 3 2" xfId="11704" xr:uid="{00000000-0005-0000-0000-0000A7130000}"/>
    <cellStyle name="40% - Accent3 2 6 3 2 2" xfId="28836" xr:uid="{00000000-0005-0000-0000-0000A8130000}"/>
    <cellStyle name="40% - Accent3 2 6 3 3" xfId="16494" xr:uid="{00000000-0005-0000-0000-0000A9130000}"/>
    <cellStyle name="40% - Accent3 2 6 3 3 2" xfId="33585" xr:uid="{00000000-0005-0000-0000-0000AA130000}"/>
    <cellStyle name="40% - Accent3 2 6 3 4" xfId="23079" xr:uid="{00000000-0005-0000-0000-0000AB130000}"/>
    <cellStyle name="40% - Accent3 2 6 4" xfId="5197" xr:uid="{00000000-0005-0000-0000-0000AC130000}"/>
    <cellStyle name="40% - Accent3 2 6 4 2" xfId="11702" xr:uid="{00000000-0005-0000-0000-0000AD130000}"/>
    <cellStyle name="40% - Accent3 2 6 4 2 2" xfId="28834" xr:uid="{00000000-0005-0000-0000-0000AE130000}"/>
    <cellStyle name="40% - Accent3 2 6 4 3" xfId="16492" xr:uid="{00000000-0005-0000-0000-0000AF130000}"/>
    <cellStyle name="40% - Accent3 2 6 4 3 2" xfId="33583" xr:uid="{00000000-0005-0000-0000-0000B0130000}"/>
    <cellStyle name="40% - Accent3 2 6 4 4" xfId="23077" xr:uid="{00000000-0005-0000-0000-0000B1130000}"/>
    <cellStyle name="40% - Accent3 2 7" xfId="4377" xr:uid="{00000000-0005-0000-0000-0000B2130000}"/>
    <cellStyle name="40% - Accent3 2 7 2" xfId="5200" xr:uid="{00000000-0005-0000-0000-0000B3130000}"/>
    <cellStyle name="40% - Accent3 2 7 2 2" xfId="11705" xr:uid="{00000000-0005-0000-0000-0000B4130000}"/>
    <cellStyle name="40% - Accent3 2 7 2 2 2" xfId="28837" xr:uid="{00000000-0005-0000-0000-0000B5130000}"/>
    <cellStyle name="40% - Accent3 2 7 2 3" xfId="16495" xr:uid="{00000000-0005-0000-0000-0000B6130000}"/>
    <cellStyle name="40% - Accent3 2 7 2 3 2" xfId="33586" xr:uid="{00000000-0005-0000-0000-0000B7130000}"/>
    <cellStyle name="40% - Accent3 2 7 2 4" xfId="23080" xr:uid="{00000000-0005-0000-0000-0000B8130000}"/>
    <cellStyle name="40% - Accent3 2 8" xfId="5201" xr:uid="{00000000-0005-0000-0000-0000B9130000}"/>
    <cellStyle name="40% - Accent3 2 9" xfId="5202" xr:uid="{00000000-0005-0000-0000-0000BA130000}"/>
    <cellStyle name="40% - Accent3 2 9 2" xfId="11706" xr:uid="{00000000-0005-0000-0000-0000BB130000}"/>
    <cellStyle name="40% - Accent3 2 9 2 2" xfId="28838" xr:uid="{00000000-0005-0000-0000-0000BC130000}"/>
    <cellStyle name="40% - Accent3 2 9 3" xfId="16496" xr:uid="{00000000-0005-0000-0000-0000BD130000}"/>
    <cellStyle name="40% - Accent3 2 9 3 2" xfId="33587" xr:uid="{00000000-0005-0000-0000-0000BE130000}"/>
    <cellStyle name="40% - Accent3 2 9 4" xfId="23081" xr:uid="{00000000-0005-0000-0000-0000BF130000}"/>
    <cellStyle name="40% - Accent3 2_Active vs. Retiree" xfId="5203" xr:uid="{00000000-0005-0000-0000-0000C0130000}"/>
    <cellStyle name="40% - Accent3 3" xfId="692" xr:uid="{00000000-0005-0000-0000-0000C1130000}"/>
    <cellStyle name="40% - Accent3 3 2" xfId="693" xr:uid="{00000000-0005-0000-0000-0000C2130000}"/>
    <cellStyle name="40% - Accent3 3 2 2" xfId="8025" xr:uid="{00000000-0005-0000-0000-0000C3130000}"/>
    <cellStyle name="40% - Accent3 3 2 2 2" xfId="8786" xr:uid="{00000000-0005-0000-0000-0000C4130000}"/>
    <cellStyle name="40% - Accent3 3 2 2 2 2" xfId="14172" xr:uid="{00000000-0005-0000-0000-0000C5130000}"/>
    <cellStyle name="40% - Accent3 3 2 2 2 2 2" xfId="31304" xr:uid="{00000000-0005-0000-0000-0000C6130000}"/>
    <cellStyle name="40% - Accent3 3 2 2 2 3" xfId="18915" xr:uid="{00000000-0005-0000-0000-0000C7130000}"/>
    <cellStyle name="40% - Accent3 3 2 2 2 3 2" xfId="36004" xr:uid="{00000000-0005-0000-0000-0000C8130000}"/>
    <cellStyle name="40% - Accent3 3 2 2 2 4" xfId="26006" xr:uid="{00000000-0005-0000-0000-0000C9130000}"/>
    <cellStyle name="40% - Accent3 3 2 2 3" xfId="13430" xr:uid="{00000000-0005-0000-0000-0000CA130000}"/>
    <cellStyle name="40% - Accent3 3 2 2 3 2" xfId="30562" xr:uid="{00000000-0005-0000-0000-0000CB130000}"/>
    <cellStyle name="40% - Accent3 3 2 2 4" xfId="18174" xr:uid="{00000000-0005-0000-0000-0000CC130000}"/>
    <cellStyle name="40% - Accent3 3 2 2 4 2" xfId="35263" xr:uid="{00000000-0005-0000-0000-0000CD130000}"/>
    <cellStyle name="40% - Accent3 3 2 2 5" xfId="25254" xr:uid="{00000000-0005-0000-0000-0000CE130000}"/>
    <cellStyle name="40% - Accent3 3 2 3" xfId="8234" xr:uid="{00000000-0005-0000-0000-0000CF130000}"/>
    <cellStyle name="40% - Accent3 3 2 3 2" xfId="9101" xr:uid="{00000000-0005-0000-0000-0000D0130000}"/>
    <cellStyle name="40% - Accent3 3 2 3 2 2" xfId="14485" xr:uid="{00000000-0005-0000-0000-0000D1130000}"/>
    <cellStyle name="40% - Accent3 3 2 3 2 2 2" xfId="31617" xr:uid="{00000000-0005-0000-0000-0000D2130000}"/>
    <cellStyle name="40% - Accent3 3 2 3 2 3" xfId="19228" xr:uid="{00000000-0005-0000-0000-0000D3130000}"/>
    <cellStyle name="40% - Accent3 3 2 3 2 3 2" xfId="36317" xr:uid="{00000000-0005-0000-0000-0000D4130000}"/>
    <cellStyle name="40% - Accent3 3 2 3 2 4" xfId="26320" xr:uid="{00000000-0005-0000-0000-0000D5130000}"/>
    <cellStyle name="40% - Accent3 3 2 3 3" xfId="13628" xr:uid="{00000000-0005-0000-0000-0000D6130000}"/>
    <cellStyle name="40% - Accent3 3 2 3 3 2" xfId="30760" xr:uid="{00000000-0005-0000-0000-0000D7130000}"/>
    <cellStyle name="40% - Accent3 3 2 3 4" xfId="18372" xr:uid="{00000000-0005-0000-0000-0000D8130000}"/>
    <cellStyle name="40% - Accent3 3 2 3 4 2" xfId="35461" xr:uid="{00000000-0005-0000-0000-0000D9130000}"/>
    <cellStyle name="40% - Accent3 3 2 3 5" xfId="25458" xr:uid="{00000000-0005-0000-0000-0000DA130000}"/>
    <cellStyle name="40% - Accent3 3 2 4" xfId="8488" xr:uid="{00000000-0005-0000-0000-0000DB130000}"/>
    <cellStyle name="40% - Accent3 3 2 4 2" xfId="13878" xr:uid="{00000000-0005-0000-0000-0000DC130000}"/>
    <cellStyle name="40% - Accent3 3 2 4 2 2" xfId="31010" xr:uid="{00000000-0005-0000-0000-0000DD130000}"/>
    <cellStyle name="40% - Accent3 3 2 4 3" xfId="18621" xr:uid="{00000000-0005-0000-0000-0000DE130000}"/>
    <cellStyle name="40% - Accent3 3 2 4 3 2" xfId="35710" xr:uid="{00000000-0005-0000-0000-0000DF130000}"/>
    <cellStyle name="40% - Accent3 3 2 4 4" xfId="25710" xr:uid="{00000000-0005-0000-0000-0000E0130000}"/>
    <cellStyle name="40% - Accent3 3 2 5" xfId="2579" xr:uid="{00000000-0005-0000-0000-0000E1130000}"/>
    <cellStyle name="40% - Accent3 3 2 5 2" xfId="20884" xr:uid="{00000000-0005-0000-0000-0000E2130000}"/>
    <cellStyle name="40% - Accent3 3 2 6" xfId="10200" xr:uid="{00000000-0005-0000-0000-0000E3130000}"/>
    <cellStyle name="40% - Accent3 3 2 6 2" xfId="27345" xr:uid="{00000000-0005-0000-0000-0000E4130000}"/>
    <cellStyle name="40% - Accent3 3 2 7" xfId="14820" xr:uid="{00000000-0005-0000-0000-0000E5130000}"/>
    <cellStyle name="40% - Accent3 3 2 7 2" xfId="31952" xr:uid="{00000000-0005-0000-0000-0000E6130000}"/>
    <cellStyle name="40% - Accent3 3 2 8" xfId="19853" xr:uid="{00000000-0005-0000-0000-0000E7130000}"/>
    <cellStyle name="40% - Accent3 3 3" xfId="1481" xr:uid="{00000000-0005-0000-0000-0000E8130000}"/>
    <cellStyle name="40% - Accent3 3 3 2" xfId="8643" xr:uid="{00000000-0005-0000-0000-0000E9130000}"/>
    <cellStyle name="40% - Accent3 3 3 2 2" xfId="14032" xr:uid="{00000000-0005-0000-0000-0000EA130000}"/>
    <cellStyle name="40% - Accent3 3 3 2 2 2" xfId="31164" xr:uid="{00000000-0005-0000-0000-0000EB130000}"/>
    <cellStyle name="40% - Accent3 3 3 2 3" xfId="18775" xr:uid="{00000000-0005-0000-0000-0000EC130000}"/>
    <cellStyle name="40% - Accent3 3 3 2 3 2" xfId="35864" xr:uid="{00000000-0005-0000-0000-0000ED130000}"/>
    <cellStyle name="40% - Accent3 3 3 2 4" xfId="25865" xr:uid="{00000000-0005-0000-0000-0000EE130000}"/>
    <cellStyle name="40% - Accent3 3 3 3" xfId="2580" xr:uid="{00000000-0005-0000-0000-0000EF130000}"/>
    <cellStyle name="40% - Accent3 3 3 3 2" xfId="20885" xr:uid="{00000000-0005-0000-0000-0000F0130000}"/>
    <cellStyle name="40% - Accent3 3 3 4" xfId="10201" xr:uid="{00000000-0005-0000-0000-0000F1130000}"/>
    <cellStyle name="40% - Accent3 3 3 4 2" xfId="27346" xr:uid="{00000000-0005-0000-0000-0000F2130000}"/>
    <cellStyle name="40% - Accent3 3 3 5" xfId="14821" xr:uid="{00000000-0005-0000-0000-0000F3130000}"/>
    <cellStyle name="40% - Accent3 3 3 5 2" xfId="31953" xr:uid="{00000000-0005-0000-0000-0000F4130000}"/>
    <cellStyle name="40% - Accent3 3 3 6" xfId="19594" xr:uid="{00000000-0005-0000-0000-0000F5130000}"/>
    <cellStyle name="40% - Accent3 3 4" xfId="8144" xr:uid="{00000000-0005-0000-0000-0000F6130000}"/>
    <cellStyle name="40% - Accent3 3 4 2" xfId="8948" xr:uid="{00000000-0005-0000-0000-0000F7130000}"/>
    <cellStyle name="40% - Accent3 3 4 2 2" xfId="14333" xr:uid="{00000000-0005-0000-0000-0000F8130000}"/>
    <cellStyle name="40% - Accent3 3 4 2 2 2" xfId="31465" xr:uid="{00000000-0005-0000-0000-0000F9130000}"/>
    <cellStyle name="40% - Accent3 3 4 2 3" xfId="19076" xr:uid="{00000000-0005-0000-0000-0000FA130000}"/>
    <cellStyle name="40% - Accent3 3 4 2 3 2" xfId="36165" xr:uid="{00000000-0005-0000-0000-0000FB130000}"/>
    <cellStyle name="40% - Accent3 3 4 2 4" xfId="26167" xr:uid="{00000000-0005-0000-0000-0000FC130000}"/>
    <cellStyle name="40% - Accent3 3 4 3" xfId="13545" xr:uid="{00000000-0005-0000-0000-0000FD130000}"/>
    <cellStyle name="40% - Accent3 3 4 3 2" xfId="30677" xr:uid="{00000000-0005-0000-0000-0000FE130000}"/>
    <cellStyle name="40% - Accent3 3 4 4" xfId="18289" xr:uid="{00000000-0005-0000-0000-0000FF130000}"/>
    <cellStyle name="40% - Accent3 3 4 4 2" xfId="35378" xr:uid="{00000000-0005-0000-0000-000000140000}"/>
    <cellStyle name="40% - Accent3 3 4 5" xfId="25373" xr:uid="{00000000-0005-0000-0000-000001140000}"/>
    <cellStyle name="40% - Accent3 3 5" xfId="8389" xr:uid="{00000000-0005-0000-0000-000002140000}"/>
    <cellStyle name="40% - Accent3 3 5 2" xfId="13782" xr:uid="{00000000-0005-0000-0000-000003140000}"/>
    <cellStyle name="40% - Accent3 3 5 2 2" xfId="30914" xr:uid="{00000000-0005-0000-0000-000004140000}"/>
    <cellStyle name="40% - Accent3 3 5 3" xfId="18525" xr:uid="{00000000-0005-0000-0000-000005140000}"/>
    <cellStyle name="40% - Accent3 3 5 3 2" xfId="35614" xr:uid="{00000000-0005-0000-0000-000006140000}"/>
    <cellStyle name="40% - Accent3 3 5 4" xfId="25613" xr:uid="{00000000-0005-0000-0000-000007140000}"/>
    <cellStyle name="40% - Accent3 3 6" xfId="7558" xr:uid="{00000000-0005-0000-0000-000008140000}"/>
    <cellStyle name="40% - Accent3 3 6 2" xfId="13253" xr:uid="{00000000-0005-0000-0000-000009140000}"/>
    <cellStyle name="40% - Accent3 3 6 2 2" xfId="30385" xr:uid="{00000000-0005-0000-0000-00000A140000}"/>
    <cellStyle name="40% - Accent3 3 6 3" xfId="18004" xr:uid="{00000000-0005-0000-0000-00000B140000}"/>
    <cellStyle name="40% - Accent3 3 6 3 2" xfId="35093" xr:uid="{00000000-0005-0000-0000-00000C140000}"/>
    <cellStyle name="40% - Accent3 3 6 4" xfId="24989" xr:uid="{00000000-0005-0000-0000-00000D140000}"/>
    <cellStyle name="40% - Accent3 3 7" xfId="2578" xr:uid="{00000000-0005-0000-0000-00000E140000}"/>
    <cellStyle name="40% - Accent3 3 8" xfId="14698" xr:uid="{00000000-0005-0000-0000-00000F140000}"/>
    <cellStyle name="40% - Accent3 3 8 2" xfId="31830" xr:uid="{00000000-0005-0000-0000-000010140000}"/>
    <cellStyle name="40% - Accent3 3 9" xfId="19535" xr:uid="{00000000-0005-0000-0000-000011140000}"/>
    <cellStyle name="40% - Accent3 4" xfId="694" xr:uid="{00000000-0005-0000-0000-000012140000}"/>
    <cellStyle name="40% - Accent3 4 10" xfId="7612" xr:uid="{00000000-0005-0000-0000-000013140000}"/>
    <cellStyle name="40% - Accent3 4 11" xfId="2581" xr:uid="{00000000-0005-0000-0000-000014140000}"/>
    <cellStyle name="40% - Accent3 4 11 2" xfId="20886" xr:uid="{00000000-0005-0000-0000-000015140000}"/>
    <cellStyle name="40% - Accent3 4 12" xfId="10202" xr:uid="{00000000-0005-0000-0000-000016140000}"/>
    <cellStyle name="40% - Accent3 4 12 2" xfId="27347" xr:uid="{00000000-0005-0000-0000-000017140000}"/>
    <cellStyle name="40% - Accent3 4 13" xfId="14822" xr:uid="{00000000-0005-0000-0000-000018140000}"/>
    <cellStyle name="40% - Accent3 4 13 2" xfId="31954" xr:uid="{00000000-0005-0000-0000-000019140000}"/>
    <cellStyle name="40% - Accent3 4 2" xfId="2582" xr:uid="{00000000-0005-0000-0000-00001A140000}"/>
    <cellStyle name="40% - Accent3 4 2 2" xfId="2583" xr:uid="{00000000-0005-0000-0000-00001B140000}"/>
    <cellStyle name="40% - Accent3 4 2 2 2" xfId="5204" xr:uid="{00000000-0005-0000-0000-00001C140000}"/>
    <cellStyle name="40% - Accent3 4 2 2 2 2" xfId="5205" xr:uid="{00000000-0005-0000-0000-00001D140000}"/>
    <cellStyle name="40% - Accent3 4 2 2 2 2 2" xfId="11708" xr:uid="{00000000-0005-0000-0000-00001E140000}"/>
    <cellStyle name="40% - Accent3 4 2 2 2 2 2 2" xfId="28840" xr:uid="{00000000-0005-0000-0000-00001F140000}"/>
    <cellStyle name="40% - Accent3 4 2 2 2 2 3" xfId="16498" xr:uid="{00000000-0005-0000-0000-000020140000}"/>
    <cellStyle name="40% - Accent3 4 2 2 2 2 3 2" xfId="33589" xr:uid="{00000000-0005-0000-0000-000021140000}"/>
    <cellStyle name="40% - Accent3 4 2 2 2 2 4" xfId="23083" xr:uid="{00000000-0005-0000-0000-000022140000}"/>
    <cellStyle name="40% - Accent3 4 2 2 2 3" xfId="5206" xr:uid="{00000000-0005-0000-0000-000023140000}"/>
    <cellStyle name="40% - Accent3 4 2 2 2 3 2" xfId="11709" xr:uid="{00000000-0005-0000-0000-000024140000}"/>
    <cellStyle name="40% - Accent3 4 2 2 2 3 2 2" xfId="28841" xr:uid="{00000000-0005-0000-0000-000025140000}"/>
    <cellStyle name="40% - Accent3 4 2 2 2 3 3" xfId="16499" xr:uid="{00000000-0005-0000-0000-000026140000}"/>
    <cellStyle name="40% - Accent3 4 2 2 2 3 3 2" xfId="33590" xr:uid="{00000000-0005-0000-0000-000027140000}"/>
    <cellStyle name="40% - Accent3 4 2 2 2 3 4" xfId="23084" xr:uid="{00000000-0005-0000-0000-000028140000}"/>
    <cellStyle name="40% - Accent3 4 2 2 2 4" xfId="11707" xr:uid="{00000000-0005-0000-0000-000029140000}"/>
    <cellStyle name="40% - Accent3 4 2 2 2 4 2" xfId="28839" xr:uid="{00000000-0005-0000-0000-00002A140000}"/>
    <cellStyle name="40% - Accent3 4 2 2 2 5" xfId="16497" xr:uid="{00000000-0005-0000-0000-00002B140000}"/>
    <cellStyle name="40% - Accent3 4 2 2 2 5 2" xfId="33588" xr:uid="{00000000-0005-0000-0000-00002C140000}"/>
    <cellStyle name="40% - Accent3 4 2 2 2 6" xfId="23082" xr:uid="{00000000-0005-0000-0000-00002D140000}"/>
    <cellStyle name="40% - Accent3 4 2 2 3" xfId="5207" xr:uid="{00000000-0005-0000-0000-00002E140000}"/>
    <cellStyle name="40% - Accent3 4 2 2 3 2" xfId="11710" xr:uid="{00000000-0005-0000-0000-00002F140000}"/>
    <cellStyle name="40% - Accent3 4 2 2 3 2 2" xfId="28842" xr:uid="{00000000-0005-0000-0000-000030140000}"/>
    <cellStyle name="40% - Accent3 4 2 2 3 3" xfId="16500" xr:uid="{00000000-0005-0000-0000-000031140000}"/>
    <cellStyle name="40% - Accent3 4 2 2 3 3 2" xfId="33591" xr:uid="{00000000-0005-0000-0000-000032140000}"/>
    <cellStyle name="40% - Accent3 4 2 2 3 4" xfId="23085" xr:uid="{00000000-0005-0000-0000-000033140000}"/>
    <cellStyle name="40% - Accent3 4 2 2 4" xfId="5208" xr:uid="{00000000-0005-0000-0000-000034140000}"/>
    <cellStyle name="40% - Accent3 4 2 2 4 2" xfId="11711" xr:uid="{00000000-0005-0000-0000-000035140000}"/>
    <cellStyle name="40% - Accent3 4 2 2 4 2 2" xfId="28843" xr:uid="{00000000-0005-0000-0000-000036140000}"/>
    <cellStyle name="40% - Accent3 4 2 2 4 3" xfId="16501" xr:uid="{00000000-0005-0000-0000-000037140000}"/>
    <cellStyle name="40% - Accent3 4 2 2 4 3 2" xfId="33592" xr:uid="{00000000-0005-0000-0000-000038140000}"/>
    <cellStyle name="40% - Accent3 4 2 2 4 4" xfId="23086" xr:uid="{00000000-0005-0000-0000-000039140000}"/>
    <cellStyle name="40% - Accent3 4 2 2 5" xfId="10204" xr:uid="{00000000-0005-0000-0000-00003A140000}"/>
    <cellStyle name="40% - Accent3 4 2 2 5 2" xfId="27349" xr:uid="{00000000-0005-0000-0000-00003B140000}"/>
    <cellStyle name="40% - Accent3 4 2 2 6" xfId="14824" xr:uid="{00000000-0005-0000-0000-00003C140000}"/>
    <cellStyle name="40% - Accent3 4 2 2 6 2" xfId="31956" xr:uid="{00000000-0005-0000-0000-00003D140000}"/>
    <cellStyle name="40% - Accent3 4 2 2 7" xfId="20888" xr:uid="{00000000-0005-0000-0000-00003E140000}"/>
    <cellStyle name="40% - Accent3 4 2 2_Active vs. Retiree" xfId="5209" xr:uid="{00000000-0005-0000-0000-00003F140000}"/>
    <cellStyle name="40% - Accent3 4 2 3" xfId="5210" xr:uid="{00000000-0005-0000-0000-000040140000}"/>
    <cellStyle name="40% - Accent3 4 2 3 2" xfId="5211" xr:uid="{00000000-0005-0000-0000-000041140000}"/>
    <cellStyle name="40% - Accent3 4 2 3 2 2" xfId="11713" xr:uid="{00000000-0005-0000-0000-000042140000}"/>
    <cellStyle name="40% - Accent3 4 2 3 2 2 2" xfId="28845" xr:uid="{00000000-0005-0000-0000-000043140000}"/>
    <cellStyle name="40% - Accent3 4 2 3 2 3" xfId="16503" xr:uid="{00000000-0005-0000-0000-000044140000}"/>
    <cellStyle name="40% - Accent3 4 2 3 2 3 2" xfId="33594" xr:uid="{00000000-0005-0000-0000-000045140000}"/>
    <cellStyle name="40% - Accent3 4 2 3 2 4" xfId="23088" xr:uid="{00000000-0005-0000-0000-000046140000}"/>
    <cellStyle name="40% - Accent3 4 2 3 3" xfId="5212" xr:uid="{00000000-0005-0000-0000-000047140000}"/>
    <cellStyle name="40% - Accent3 4 2 3 3 2" xfId="11714" xr:uid="{00000000-0005-0000-0000-000048140000}"/>
    <cellStyle name="40% - Accent3 4 2 3 3 2 2" xfId="28846" xr:uid="{00000000-0005-0000-0000-000049140000}"/>
    <cellStyle name="40% - Accent3 4 2 3 3 3" xfId="16504" xr:uid="{00000000-0005-0000-0000-00004A140000}"/>
    <cellStyle name="40% - Accent3 4 2 3 3 3 2" xfId="33595" xr:uid="{00000000-0005-0000-0000-00004B140000}"/>
    <cellStyle name="40% - Accent3 4 2 3 3 4" xfId="23089" xr:uid="{00000000-0005-0000-0000-00004C140000}"/>
    <cellStyle name="40% - Accent3 4 2 3 4" xfId="11712" xr:uid="{00000000-0005-0000-0000-00004D140000}"/>
    <cellStyle name="40% - Accent3 4 2 3 4 2" xfId="28844" xr:uid="{00000000-0005-0000-0000-00004E140000}"/>
    <cellStyle name="40% - Accent3 4 2 3 5" xfId="16502" xr:uid="{00000000-0005-0000-0000-00004F140000}"/>
    <cellStyle name="40% - Accent3 4 2 3 5 2" xfId="33593" xr:uid="{00000000-0005-0000-0000-000050140000}"/>
    <cellStyle name="40% - Accent3 4 2 3 6" xfId="23087" xr:uid="{00000000-0005-0000-0000-000051140000}"/>
    <cellStyle name="40% - Accent3 4 2 4" xfId="5213" xr:uid="{00000000-0005-0000-0000-000052140000}"/>
    <cellStyle name="40% - Accent3 4 2 4 2" xfId="11715" xr:uid="{00000000-0005-0000-0000-000053140000}"/>
    <cellStyle name="40% - Accent3 4 2 4 2 2" xfId="28847" xr:uid="{00000000-0005-0000-0000-000054140000}"/>
    <cellStyle name="40% - Accent3 4 2 4 3" xfId="16505" xr:uid="{00000000-0005-0000-0000-000055140000}"/>
    <cellStyle name="40% - Accent3 4 2 4 3 2" xfId="33596" xr:uid="{00000000-0005-0000-0000-000056140000}"/>
    <cellStyle name="40% - Accent3 4 2 4 4" xfId="23090" xr:uid="{00000000-0005-0000-0000-000057140000}"/>
    <cellStyle name="40% - Accent3 4 2 5" xfId="5214" xr:uid="{00000000-0005-0000-0000-000058140000}"/>
    <cellStyle name="40% - Accent3 4 2 5 2" xfId="11716" xr:uid="{00000000-0005-0000-0000-000059140000}"/>
    <cellStyle name="40% - Accent3 4 2 5 2 2" xfId="28848" xr:uid="{00000000-0005-0000-0000-00005A140000}"/>
    <cellStyle name="40% - Accent3 4 2 5 3" xfId="16506" xr:uid="{00000000-0005-0000-0000-00005B140000}"/>
    <cellStyle name="40% - Accent3 4 2 5 3 2" xfId="33597" xr:uid="{00000000-0005-0000-0000-00005C140000}"/>
    <cellStyle name="40% - Accent3 4 2 5 4" xfId="23091" xr:uid="{00000000-0005-0000-0000-00005D140000}"/>
    <cellStyle name="40% - Accent3 4 2 6" xfId="10203" xr:uid="{00000000-0005-0000-0000-00005E140000}"/>
    <cellStyle name="40% - Accent3 4 2 6 2" xfId="27348" xr:uid="{00000000-0005-0000-0000-00005F140000}"/>
    <cellStyle name="40% - Accent3 4 2 7" xfId="14823" xr:uid="{00000000-0005-0000-0000-000060140000}"/>
    <cellStyle name="40% - Accent3 4 2 7 2" xfId="31955" xr:uid="{00000000-0005-0000-0000-000061140000}"/>
    <cellStyle name="40% - Accent3 4 2 8" xfId="20887" xr:uid="{00000000-0005-0000-0000-000062140000}"/>
    <cellStyle name="40% - Accent3 4 2_Active vs. Retiree" xfId="5215" xr:uid="{00000000-0005-0000-0000-000063140000}"/>
    <cellStyle name="40% - Accent3 4 3" xfId="2584" xr:uid="{00000000-0005-0000-0000-000064140000}"/>
    <cellStyle name="40% - Accent3 4 3 2" xfId="5216" xr:uid="{00000000-0005-0000-0000-000065140000}"/>
    <cellStyle name="40% - Accent3 4 3 2 2" xfId="5217" xr:uid="{00000000-0005-0000-0000-000066140000}"/>
    <cellStyle name="40% - Accent3 4 3 2 2 2" xfId="11718" xr:uid="{00000000-0005-0000-0000-000067140000}"/>
    <cellStyle name="40% - Accent3 4 3 2 2 2 2" xfId="28850" xr:uid="{00000000-0005-0000-0000-000068140000}"/>
    <cellStyle name="40% - Accent3 4 3 2 2 3" xfId="16508" xr:uid="{00000000-0005-0000-0000-000069140000}"/>
    <cellStyle name="40% - Accent3 4 3 2 2 3 2" xfId="33599" xr:uid="{00000000-0005-0000-0000-00006A140000}"/>
    <cellStyle name="40% - Accent3 4 3 2 2 4" xfId="23093" xr:uid="{00000000-0005-0000-0000-00006B140000}"/>
    <cellStyle name="40% - Accent3 4 3 2 3" xfId="5218" xr:uid="{00000000-0005-0000-0000-00006C140000}"/>
    <cellStyle name="40% - Accent3 4 3 2 3 2" xfId="11719" xr:uid="{00000000-0005-0000-0000-00006D140000}"/>
    <cellStyle name="40% - Accent3 4 3 2 3 2 2" xfId="28851" xr:uid="{00000000-0005-0000-0000-00006E140000}"/>
    <cellStyle name="40% - Accent3 4 3 2 3 3" xfId="16509" xr:uid="{00000000-0005-0000-0000-00006F140000}"/>
    <cellStyle name="40% - Accent3 4 3 2 3 3 2" xfId="33600" xr:uid="{00000000-0005-0000-0000-000070140000}"/>
    <cellStyle name="40% - Accent3 4 3 2 3 4" xfId="23094" xr:uid="{00000000-0005-0000-0000-000071140000}"/>
    <cellStyle name="40% - Accent3 4 3 2 4" xfId="11717" xr:uid="{00000000-0005-0000-0000-000072140000}"/>
    <cellStyle name="40% - Accent3 4 3 2 4 2" xfId="28849" xr:uid="{00000000-0005-0000-0000-000073140000}"/>
    <cellStyle name="40% - Accent3 4 3 2 5" xfId="16507" xr:uid="{00000000-0005-0000-0000-000074140000}"/>
    <cellStyle name="40% - Accent3 4 3 2 5 2" xfId="33598" xr:uid="{00000000-0005-0000-0000-000075140000}"/>
    <cellStyle name="40% - Accent3 4 3 2 6" xfId="23092" xr:uid="{00000000-0005-0000-0000-000076140000}"/>
    <cellStyle name="40% - Accent3 4 3 3" xfId="5219" xr:uid="{00000000-0005-0000-0000-000077140000}"/>
    <cellStyle name="40% - Accent3 4 3 3 2" xfId="11720" xr:uid="{00000000-0005-0000-0000-000078140000}"/>
    <cellStyle name="40% - Accent3 4 3 3 2 2" xfId="28852" xr:uid="{00000000-0005-0000-0000-000079140000}"/>
    <cellStyle name="40% - Accent3 4 3 3 3" xfId="16510" xr:uid="{00000000-0005-0000-0000-00007A140000}"/>
    <cellStyle name="40% - Accent3 4 3 3 3 2" xfId="33601" xr:uid="{00000000-0005-0000-0000-00007B140000}"/>
    <cellStyle name="40% - Accent3 4 3 3 4" xfId="23095" xr:uid="{00000000-0005-0000-0000-00007C140000}"/>
    <cellStyle name="40% - Accent3 4 3 4" xfId="5220" xr:uid="{00000000-0005-0000-0000-00007D140000}"/>
    <cellStyle name="40% - Accent3 4 3 4 2" xfId="11721" xr:uid="{00000000-0005-0000-0000-00007E140000}"/>
    <cellStyle name="40% - Accent3 4 3 4 2 2" xfId="28853" xr:uid="{00000000-0005-0000-0000-00007F140000}"/>
    <cellStyle name="40% - Accent3 4 3 4 3" xfId="16511" xr:uid="{00000000-0005-0000-0000-000080140000}"/>
    <cellStyle name="40% - Accent3 4 3 4 3 2" xfId="33602" xr:uid="{00000000-0005-0000-0000-000081140000}"/>
    <cellStyle name="40% - Accent3 4 3 4 4" xfId="23096" xr:uid="{00000000-0005-0000-0000-000082140000}"/>
    <cellStyle name="40% - Accent3 4 3 5" xfId="10205" xr:uid="{00000000-0005-0000-0000-000083140000}"/>
    <cellStyle name="40% - Accent3 4 3 5 2" xfId="27350" xr:uid="{00000000-0005-0000-0000-000084140000}"/>
    <cellStyle name="40% - Accent3 4 3 6" xfId="14825" xr:uid="{00000000-0005-0000-0000-000085140000}"/>
    <cellStyle name="40% - Accent3 4 3 6 2" xfId="31957" xr:uid="{00000000-0005-0000-0000-000086140000}"/>
    <cellStyle name="40% - Accent3 4 3 7" xfId="20889" xr:uid="{00000000-0005-0000-0000-000087140000}"/>
    <cellStyle name="40% - Accent3 4 3_Active vs. Retiree" xfId="5221" xr:uid="{00000000-0005-0000-0000-000088140000}"/>
    <cellStyle name="40% - Accent3 4 4" xfId="2585" xr:uid="{00000000-0005-0000-0000-000089140000}"/>
    <cellStyle name="40% - Accent3 4 4 2" xfId="5222" xr:uid="{00000000-0005-0000-0000-00008A140000}"/>
    <cellStyle name="40% - Accent3 4 4 2 2" xfId="5223" xr:uid="{00000000-0005-0000-0000-00008B140000}"/>
    <cellStyle name="40% - Accent3 4 4 2 2 2" xfId="11723" xr:uid="{00000000-0005-0000-0000-00008C140000}"/>
    <cellStyle name="40% - Accent3 4 4 2 2 2 2" xfId="28855" xr:uid="{00000000-0005-0000-0000-00008D140000}"/>
    <cellStyle name="40% - Accent3 4 4 2 2 3" xfId="16513" xr:uid="{00000000-0005-0000-0000-00008E140000}"/>
    <cellStyle name="40% - Accent3 4 4 2 2 3 2" xfId="33604" xr:uid="{00000000-0005-0000-0000-00008F140000}"/>
    <cellStyle name="40% - Accent3 4 4 2 2 4" xfId="23098" xr:uid="{00000000-0005-0000-0000-000090140000}"/>
    <cellStyle name="40% - Accent3 4 4 2 3" xfId="5224" xr:uid="{00000000-0005-0000-0000-000091140000}"/>
    <cellStyle name="40% - Accent3 4 4 2 3 2" xfId="11724" xr:uid="{00000000-0005-0000-0000-000092140000}"/>
    <cellStyle name="40% - Accent3 4 4 2 3 2 2" xfId="28856" xr:uid="{00000000-0005-0000-0000-000093140000}"/>
    <cellStyle name="40% - Accent3 4 4 2 3 3" xfId="16514" xr:uid="{00000000-0005-0000-0000-000094140000}"/>
    <cellStyle name="40% - Accent3 4 4 2 3 3 2" xfId="33605" xr:uid="{00000000-0005-0000-0000-000095140000}"/>
    <cellStyle name="40% - Accent3 4 4 2 3 4" xfId="23099" xr:uid="{00000000-0005-0000-0000-000096140000}"/>
    <cellStyle name="40% - Accent3 4 4 2 4" xfId="11722" xr:uid="{00000000-0005-0000-0000-000097140000}"/>
    <cellStyle name="40% - Accent3 4 4 2 4 2" xfId="28854" xr:uid="{00000000-0005-0000-0000-000098140000}"/>
    <cellStyle name="40% - Accent3 4 4 2 5" xfId="16512" xr:uid="{00000000-0005-0000-0000-000099140000}"/>
    <cellStyle name="40% - Accent3 4 4 2 5 2" xfId="33603" xr:uid="{00000000-0005-0000-0000-00009A140000}"/>
    <cellStyle name="40% - Accent3 4 4 2 6" xfId="23097" xr:uid="{00000000-0005-0000-0000-00009B140000}"/>
    <cellStyle name="40% - Accent3 4 4 3" xfId="5225" xr:uid="{00000000-0005-0000-0000-00009C140000}"/>
    <cellStyle name="40% - Accent3 4 4 3 2" xfId="11725" xr:uid="{00000000-0005-0000-0000-00009D140000}"/>
    <cellStyle name="40% - Accent3 4 4 3 2 2" xfId="28857" xr:uid="{00000000-0005-0000-0000-00009E140000}"/>
    <cellStyle name="40% - Accent3 4 4 3 3" xfId="16515" xr:uid="{00000000-0005-0000-0000-00009F140000}"/>
    <cellStyle name="40% - Accent3 4 4 3 3 2" xfId="33606" xr:uid="{00000000-0005-0000-0000-0000A0140000}"/>
    <cellStyle name="40% - Accent3 4 4 3 4" xfId="23100" xr:uid="{00000000-0005-0000-0000-0000A1140000}"/>
    <cellStyle name="40% - Accent3 4 4 4" xfId="5226" xr:uid="{00000000-0005-0000-0000-0000A2140000}"/>
    <cellStyle name="40% - Accent3 4 4 4 2" xfId="11726" xr:uid="{00000000-0005-0000-0000-0000A3140000}"/>
    <cellStyle name="40% - Accent3 4 4 4 2 2" xfId="28858" xr:uid="{00000000-0005-0000-0000-0000A4140000}"/>
    <cellStyle name="40% - Accent3 4 4 4 3" xfId="16516" xr:uid="{00000000-0005-0000-0000-0000A5140000}"/>
    <cellStyle name="40% - Accent3 4 4 4 3 2" xfId="33607" xr:uid="{00000000-0005-0000-0000-0000A6140000}"/>
    <cellStyle name="40% - Accent3 4 4 4 4" xfId="23101" xr:uid="{00000000-0005-0000-0000-0000A7140000}"/>
    <cellStyle name="40% - Accent3 4 4 5" xfId="10206" xr:uid="{00000000-0005-0000-0000-0000A8140000}"/>
    <cellStyle name="40% - Accent3 4 4 5 2" xfId="27351" xr:uid="{00000000-0005-0000-0000-0000A9140000}"/>
    <cellStyle name="40% - Accent3 4 4 6" xfId="14826" xr:uid="{00000000-0005-0000-0000-0000AA140000}"/>
    <cellStyle name="40% - Accent3 4 4 6 2" xfId="31958" xr:uid="{00000000-0005-0000-0000-0000AB140000}"/>
    <cellStyle name="40% - Accent3 4 4 7" xfId="20890" xr:uid="{00000000-0005-0000-0000-0000AC140000}"/>
    <cellStyle name="40% - Accent3 4 4_Active vs. Retiree" xfId="5227" xr:uid="{00000000-0005-0000-0000-0000AD140000}"/>
    <cellStyle name="40% - Accent3 4 5" xfId="2586" xr:uid="{00000000-0005-0000-0000-0000AE140000}"/>
    <cellStyle name="40% - Accent3 4 5 2" xfId="5229" xr:uid="{00000000-0005-0000-0000-0000AF140000}"/>
    <cellStyle name="40% - Accent3 4 5 2 2" xfId="11728" xr:uid="{00000000-0005-0000-0000-0000B0140000}"/>
    <cellStyle name="40% - Accent3 4 5 2 2 2" xfId="28860" xr:uid="{00000000-0005-0000-0000-0000B1140000}"/>
    <cellStyle name="40% - Accent3 4 5 2 3" xfId="16518" xr:uid="{00000000-0005-0000-0000-0000B2140000}"/>
    <cellStyle name="40% - Accent3 4 5 2 3 2" xfId="33609" xr:uid="{00000000-0005-0000-0000-0000B3140000}"/>
    <cellStyle name="40% - Accent3 4 5 2 4" xfId="23103" xr:uid="{00000000-0005-0000-0000-0000B4140000}"/>
    <cellStyle name="40% - Accent3 4 5 3" xfId="5230" xr:uid="{00000000-0005-0000-0000-0000B5140000}"/>
    <cellStyle name="40% - Accent3 4 5 3 2" xfId="11729" xr:uid="{00000000-0005-0000-0000-0000B6140000}"/>
    <cellStyle name="40% - Accent3 4 5 3 2 2" xfId="28861" xr:uid="{00000000-0005-0000-0000-0000B7140000}"/>
    <cellStyle name="40% - Accent3 4 5 3 3" xfId="16519" xr:uid="{00000000-0005-0000-0000-0000B8140000}"/>
    <cellStyle name="40% - Accent3 4 5 3 3 2" xfId="33610" xr:uid="{00000000-0005-0000-0000-0000B9140000}"/>
    <cellStyle name="40% - Accent3 4 5 3 4" xfId="23104" xr:uid="{00000000-0005-0000-0000-0000BA140000}"/>
    <cellStyle name="40% - Accent3 4 5 4" xfId="5228" xr:uid="{00000000-0005-0000-0000-0000BB140000}"/>
    <cellStyle name="40% - Accent3 4 5 4 2" xfId="11727" xr:uid="{00000000-0005-0000-0000-0000BC140000}"/>
    <cellStyle name="40% - Accent3 4 5 4 2 2" xfId="28859" xr:uid="{00000000-0005-0000-0000-0000BD140000}"/>
    <cellStyle name="40% - Accent3 4 5 4 3" xfId="16517" xr:uid="{00000000-0005-0000-0000-0000BE140000}"/>
    <cellStyle name="40% - Accent3 4 5 4 3 2" xfId="33608" xr:uid="{00000000-0005-0000-0000-0000BF140000}"/>
    <cellStyle name="40% - Accent3 4 5 4 4" xfId="23102" xr:uid="{00000000-0005-0000-0000-0000C0140000}"/>
    <cellStyle name="40% - Accent3 4 6" xfId="5231" xr:uid="{00000000-0005-0000-0000-0000C1140000}"/>
    <cellStyle name="40% - Accent3 4 6 2" xfId="5232" xr:uid="{00000000-0005-0000-0000-0000C2140000}"/>
    <cellStyle name="40% - Accent3 4 6 2 2" xfId="11731" xr:uid="{00000000-0005-0000-0000-0000C3140000}"/>
    <cellStyle name="40% - Accent3 4 6 2 2 2" xfId="28863" xr:uid="{00000000-0005-0000-0000-0000C4140000}"/>
    <cellStyle name="40% - Accent3 4 6 2 3" xfId="16521" xr:uid="{00000000-0005-0000-0000-0000C5140000}"/>
    <cellStyle name="40% - Accent3 4 6 2 3 2" xfId="33612" xr:uid="{00000000-0005-0000-0000-0000C6140000}"/>
    <cellStyle name="40% - Accent3 4 6 2 4" xfId="23106" xr:uid="{00000000-0005-0000-0000-0000C7140000}"/>
    <cellStyle name="40% - Accent3 4 6 3" xfId="5233" xr:uid="{00000000-0005-0000-0000-0000C8140000}"/>
    <cellStyle name="40% - Accent3 4 6 3 2" xfId="11732" xr:uid="{00000000-0005-0000-0000-0000C9140000}"/>
    <cellStyle name="40% - Accent3 4 6 3 2 2" xfId="28864" xr:uid="{00000000-0005-0000-0000-0000CA140000}"/>
    <cellStyle name="40% - Accent3 4 6 3 3" xfId="16522" xr:uid="{00000000-0005-0000-0000-0000CB140000}"/>
    <cellStyle name="40% - Accent3 4 6 3 3 2" xfId="33613" xr:uid="{00000000-0005-0000-0000-0000CC140000}"/>
    <cellStyle name="40% - Accent3 4 6 3 4" xfId="23107" xr:uid="{00000000-0005-0000-0000-0000CD140000}"/>
    <cellStyle name="40% - Accent3 4 6 4" xfId="11730" xr:uid="{00000000-0005-0000-0000-0000CE140000}"/>
    <cellStyle name="40% - Accent3 4 6 4 2" xfId="28862" xr:uid="{00000000-0005-0000-0000-0000CF140000}"/>
    <cellStyle name="40% - Accent3 4 6 5" xfId="16520" xr:uid="{00000000-0005-0000-0000-0000D0140000}"/>
    <cellStyle name="40% - Accent3 4 6 5 2" xfId="33611" xr:uid="{00000000-0005-0000-0000-0000D1140000}"/>
    <cellStyle name="40% - Accent3 4 6 6" xfId="23105" xr:uid="{00000000-0005-0000-0000-0000D2140000}"/>
    <cellStyle name="40% - Accent3 4 7" xfId="5234" xr:uid="{00000000-0005-0000-0000-0000D3140000}"/>
    <cellStyle name="40% - Accent3 4 7 2" xfId="11733" xr:uid="{00000000-0005-0000-0000-0000D4140000}"/>
    <cellStyle name="40% - Accent3 4 7 2 2" xfId="28865" xr:uid="{00000000-0005-0000-0000-0000D5140000}"/>
    <cellStyle name="40% - Accent3 4 7 3" xfId="16523" xr:uid="{00000000-0005-0000-0000-0000D6140000}"/>
    <cellStyle name="40% - Accent3 4 7 3 2" xfId="33614" xr:uid="{00000000-0005-0000-0000-0000D7140000}"/>
    <cellStyle name="40% - Accent3 4 7 4" xfId="23108" xr:uid="{00000000-0005-0000-0000-0000D8140000}"/>
    <cellStyle name="40% - Accent3 4 8" xfId="5235" xr:uid="{00000000-0005-0000-0000-0000D9140000}"/>
    <cellStyle name="40% - Accent3 4 8 2" xfId="11734" xr:uid="{00000000-0005-0000-0000-0000DA140000}"/>
    <cellStyle name="40% - Accent3 4 8 2 2" xfId="28866" xr:uid="{00000000-0005-0000-0000-0000DB140000}"/>
    <cellStyle name="40% - Accent3 4 8 3" xfId="16524" xr:uid="{00000000-0005-0000-0000-0000DC140000}"/>
    <cellStyle name="40% - Accent3 4 8 3 2" xfId="33615" xr:uid="{00000000-0005-0000-0000-0000DD140000}"/>
    <cellStyle name="40% - Accent3 4 8 4" xfId="23109" xr:uid="{00000000-0005-0000-0000-0000DE140000}"/>
    <cellStyle name="40% - Accent3 4 9" xfId="7752" xr:uid="{00000000-0005-0000-0000-0000DF140000}"/>
    <cellStyle name="40% - Accent3 4_Active vs. Retiree" xfId="5236" xr:uid="{00000000-0005-0000-0000-0000E0140000}"/>
    <cellStyle name="40% - Accent3 5" xfId="2587" xr:uid="{00000000-0005-0000-0000-0000E1140000}"/>
    <cellStyle name="40% - Accent3 6" xfId="2588" xr:uid="{00000000-0005-0000-0000-0000E2140000}"/>
    <cellStyle name="40% - Accent3 6 2" xfId="5238" xr:uid="{00000000-0005-0000-0000-0000E3140000}"/>
    <cellStyle name="40% - Accent3 6 2 2" xfId="5239" xr:uid="{00000000-0005-0000-0000-0000E4140000}"/>
    <cellStyle name="40% - Accent3 6 2 2 2" xfId="11737" xr:uid="{00000000-0005-0000-0000-0000E5140000}"/>
    <cellStyle name="40% - Accent3 6 2 2 2 2" xfId="28869" xr:uid="{00000000-0005-0000-0000-0000E6140000}"/>
    <cellStyle name="40% - Accent3 6 2 2 3" xfId="16527" xr:uid="{00000000-0005-0000-0000-0000E7140000}"/>
    <cellStyle name="40% - Accent3 6 2 2 3 2" xfId="33618" xr:uid="{00000000-0005-0000-0000-0000E8140000}"/>
    <cellStyle name="40% - Accent3 6 2 2 4" xfId="23112" xr:uid="{00000000-0005-0000-0000-0000E9140000}"/>
    <cellStyle name="40% - Accent3 6 2 3" xfId="5240" xr:uid="{00000000-0005-0000-0000-0000EA140000}"/>
    <cellStyle name="40% - Accent3 6 2 3 2" xfId="11738" xr:uid="{00000000-0005-0000-0000-0000EB140000}"/>
    <cellStyle name="40% - Accent3 6 2 3 2 2" xfId="28870" xr:uid="{00000000-0005-0000-0000-0000EC140000}"/>
    <cellStyle name="40% - Accent3 6 2 3 3" xfId="16528" xr:uid="{00000000-0005-0000-0000-0000ED140000}"/>
    <cellStyle name="40% - Accent3 6 2 3 3 2" xfId="33619" xr:uid="{00000000-0005-0000-0000-0000EE140000}"/>
    <cellStyle name="40% - Accent3 6 2 3 4" xfId="23113" xr:uid="{00000000-0005-0000-0000-0000EF140000}"/>
    <cellStyle name="40% - Accent3 6 2 4" xfId="11736" xr:uid="{00000000-0005-0000-0000-0000F0140000}"/>
    <cellStyle name="40% - Accent3 6 2 4 2" xfId="28868" xr:uid="{00000000-0005-0000-0000-0000F1140000}"/>
    <cellStyle name="40% - Accent3 6 2 5" xfId="16526" xr:uid="{00000000-0005-0000-0000-0000F2140000}"/>
    <cellStyle name="40% - Accent3 6 2 5 2" xfId="33617" xr:uid="{00000000-0005-0000-0000-0000F3140000}"/>
    <cellStyle name="40% - Accent3 6 2 6" xfId="23111" xr:uid="{00000000-0005-0000-0000-0000F4140000}"/>
    <cellStyle name="40% - Accent3 6 3" xfId="5241" xr:uid="{00000000-0005-0000-0000-0000F5140000}"/>
    <cellStyle name="40% - Accent3 6 3 2" xfId="11739" xr:uid="{00000000-0005-0000-0000-0000F6140000}"/>
    <cellStyle name="40% - Accent3 6 3 2 2" xfId="28871" xr:uid="{00000000-0005-0000-0000-0000F7140000}"/>
    <cellStyle name="40% - Accent3 6 3 3" xfId="16529" xr:uid="{00000000-0005-0000-0000-0000F8140000}"/>
    <cellStyle name="40% - Accent3 6 3 3 2" xfId="33620" xr:uid="{00000000-0005-0000-0000-0000F9140000}"/>
    <cellStyle name="40% - Accent3 6 3 4" xfId="23114" xr:uid="{00000000-0005-0000-0000-0000FA140000}"/>
    <cellStyle name="40% - Accent3 6 4" xfId="5242" xr:uid="{00000000-0005-0000-0000-0000FB140000}"/>
    <cellStyle name="40% - Accent3 6 4 2" xfId="11740" xr:uid="{00000000-0005-0000-0000-0000FC140000}"/>
    <cellStyle name="40% - Accent3 6 4 2 2" xfId="28872" xr:uid="{00000000-0005-0000-0000-0000FD140000}"/>
    <cellStyle name="40% - Accent3 6 4 3" xfId="16530" xr:uid="{00000000-0005-0000-0000-0000FE140000}"/>
    <cellStyle name="40% - Accent3 6 4 3 2" xfId="33621" xr:uid="{00000000-0005-0000-0000-0000FF140000}"/>
    <cellStyle name="40% - Accent3 6 4 4" xfId="23115" xr:uid="{00000000-0005-0000-0000-000000150000}"/>
    <cellStyle name="40% - Accent3 6 5" xfId="5237" xr:uid="{00000000-0005-0000-0000-000001150000}"/>
    <cellStyle name="40% - Accent3 6 5 2" xfId="11735" xr:uid="{00000000-0005-0000-0000-000002150000}"/>
    <cellStyle name="40% - Accent3 6 5 2 2" xfId="28867" xr:uid="{00000000-0005-0000-0000-000003150000}"/>
    <cellStyle name="40% - Accent3 6 5 3" xfId="16525" xr:uid="{00000000-0005-0000-0000-000004150000}"/>
    <cellStyle name="40% - Accent3 6 5 3 2" xfId="33616" xr:uid="{00000000-0005-0000-0000-000005150000}"/>
    <cellStyle name="40% - Accent3 6 5 4" xfId="23110" xr:uid="{00000000-0005-0000-0000-000006150000}"/>
    <cellStyle name="40% - Accent3 6_Active vs. Retiree" xfId="5243" xr:uid="{00000000-0005-0000-0000-000007150000}"/>
    <cellStyle name="40% - Accent3 7" xfId="4311" xr:uid="{00000000-0005-0000-0000-000008150000}"/>
    <cellStyle name="40% - Accent3 7 2" xfId="5245" xr:uid="{00000000-0005-0000-0000-000009150000}"/>
    <cellStyle name="40% - Accent3 7 2 2" xfId="11742" xr:uid="{00000000-0005-0000-0000-00000A150000}"/>
    <cellStyle name="40% - Accent3 7 2 2 2" xfId="28874" xr:uid="{00000000-0005-0000-0000-00000B150000}"/>
    <cellStyle name="40% - Accent3 7 2 3" xfId="16532" xr:uid="{00000000-0005-0000-0000-00000C150000}"/>
    <cellStyle name="40% - Accent3 7 2 3 2" xfId="33623" xr:uid="{00000000-0005-0000-0000-00000D150000}"/>
    <cellStyle name="40% - Accent3 7 2 4" xfId="23117" xr:uid="{00000000-0005-0000-0000-00000E150000}"/>
    <cellStyle name="40% - Accent3 7 3" xfId="5246" xr:uid="{00000000-0005-0000-0000-00000F150000}"/>
    <cellStyle name="40% - Accent3 7 3 2" xfId="11743" xr:uid="{00000000-0005-0000-0000-000010150000}"/>
    <cellStyle name="40% - Accent3 7 3 2 2" xfId="28875" xr:uid="{00000000-0005-0000-0000-000011150000}"/>
    <cellStyle name="40% - Accent3 7 3 3" xfId="16533" xr:uid="{00000000-0005-0000-0000-000012150000}"/>
    <cellStyle name="40% - Accent3 7 3 3 2" xfId="33624" xr:uid="{00000000-0005-0000-0000-000013150000}"/>
    <cellStyle name="40% - Accent3 7 3 4" xfId="23118" xr:uid="{00000000-0005-0000-0000-000014150000}"/>
    <cellStyle name="40% - Accent3 7 4" xfId="5244" xr:uid="{00000000-0005-0000-0000-000015150000}"/>
    <cellStyle name="40% - Accent3 7 4 2" xfId="11741" xr:uid="{00000000-0005-0000-0000-000016150000}"/>
    <cellStyle name="40% - Accent3 7 4 2 2" xfId="28873" xr:uid="{00000000-0005-0000-0000-000017150000}"/>
    <cellStyle name="40% - Accent3 7 4 3" xfId="16531" xr:uid="{00000000-0005-0000-0000-000018150000}"/>
    <cellStyle name="40% - Accent3 7 4 3 2" xfId="33622" xr:uid="{00000000-0005-0000-0000-000019150000}"/>
    <cellStyle name="40% - Accent3 7 4 4" xfId="23116" xr:uid="{00000000-0005-0000-0000-00001A150000}"/>
    <cellStyle name="40% - Accent3 8" xfId="5247" xr:uid="{00000000-0005-0000-0000-00001B150000}"/>
    <cellStyle name="40% - Accent3 8 2" xfId="5248" xr:uid="{00000000-0005-0000-0000-00001C150000}"/>
    <cellStyle name="40% - Accent3 8 2 2" xfId="11745" xr:uid="{00000000-0005-0000-0000-00001D150000}"/>
    <cellStyle name="40% - Accent3 8 2 2 2" xfId="28877" xr:uid="{00000000-0005-0000-0000-00001E150000}"/>
    <cellStyle name="40% - Accent3 8 2 3" xfId="16535" xr:uid="{00000000-0005-0000-0000-00001F150000}"/>
    <cellStyle name="40% - Accent3 8 2 3 2" xfId="33626" xr:uid="{00000000-0005-0000-0000-000020150000}"/>
    <cellStyle name="40% - Accent3 8 2 4" xfId="23120" xr:uid="{00000000-0005-0000-0000-000021150000}"/>
    <cellStyle name="40% - Accent3 8 3" xfId="5249" xr:uid="{00000000-0005-0000-0000-000022150000}"/>
    <cellStyle name="40% - Accent3 8 3 2" xfId="11746" xr:uid="{00000000-0005-0000-0000-000023150000}"/>
    <cellStyle name="40% - Accent3 8 3 2 2" xfId="28878" xr:uid="{00000000-0005-0000-0000-000024150000}"/>
    <cellStyle name="40% - Accent3 8 3 3" xfId="16536" xr:uid="{00000000-0005-0000-0000-000025150000}"/>
    <cellStyle name="40% - Accent3 8 3 3 2" xfId="33627" xr:uid="{00000000-0005-0000-0000-000026150000}"/>
    <cellStyle name="40% - Accent3 8 3 4" xfId="23121" xr:uid="{00000000-0005-0000-0000-000027150000}"/>
    <cellStyle name="40% - Accent3 8 4" xfId="11744" xr:uid="{00000000-0005-0000-0000-000028150000}"/>
    <cellStyle name="40% - Accent3 8 4 2" xfId="28876" xr:uid="{00000000-0005-0000-0000-000029150000}"/>
    <cellStyle name="40% - Accent3 8 5" xfId="16534" xr:uid="{00000000-0005-0000-0000-00002A150000}"/>
    <cellStyle name="40% - Accent3 8 5 2" xfId="33625" xr:uid="{00000000-0005-0000-0000-00002B150000}"/>
    <cellStyle name="40% - Accent3 8 6" xfId="23119" xr:uid="{00000000-0005-0000-0000-00002C150000}"/>
    <cellStyle name="40% - Accent3 9" xfId="5250" xr:uid="{00000000-0005-0000-0000-00002D150000}"/>
    <cellStyle name="40% - Accent4" xfId="1332" builtinId="43" customBuiltin="1"/>
    <cellStyle name="40% - Accent4 10" xfId="5251" xr:uid="{00000000-0005-0000-0000-00002F150000}"/>
    <cellStyle name="40% - Accent4 11" xfId="5252" xr:uid="{00000000-0005-0000-0000-000030150000}"/>
    <cellStyle name="40% - Accent4 11 2" xfId="11747" xr:uid="{00000000-0005-0000-0000-000031150000}"/>
    <cellStyle name="40% - Accent4 11 2 2" xfId="28879" xr:uid="{00000000-0005-0000-0000-000032150000}"/>
    <cellStyle name="40% - Accent4 11 3" xfId="16537" xr:uid="{00000000-0005-0000-0000-000033150000}"/>
    <cellStyle name="40% - Accent4 11 3 2" xfId="33628" xr:uid="{00000000-0005-0000-0000-000034150000}"/>
    <cellStyle name="40% - Accent4 11 4" xfId="23122" xr:uid="{00000000-0005-0000-0000-000035150000}"/>
    <cellStyle name="40% - Accent4 12" xfId="7405" xr:uid="{00000000-0005-0000-0000-000036150000}"/>
    <cellStyle name="40% - Accent4 13" xfId="4292" xr:uid="{00000000-0005-0000-0000-000037150000}"/>
    <cellStyle name="40% - Accent4 13 2" xfId="15860" xr:uid="{00000000-0005-0000-0000-000038150000}"/>
    <cellStyle name="40% - Accent4 13 2 2" xfId="32952" xr:uid="{00000000-0005-0000-0000-000039150000}"/>
    <cellStyle name="40% - Accent4 13 3" xfId="22376" xr:uid="{00000000-0005-0000-0000-00003A150000}"/>
    <cellStyle name="40% - Accent4 14" xfId="11119" xr:uid="{00000000-0005-0000-0000-00003B150000}"/>
    <cellStyle name="40% - Accent4 14 2" xfId="19403" xr:uid="{00000000-0005-0000-0000-00003C150000}"/>
    <cellStyle name="40% - Accent4 14 2 2" xfId="36492" xr:uid="{00000000-0005-0000-0000-00003D150000}"/>
    <cellStyle name="40% - Accent4 14 3" xfId="28251" xr:uid="{00000000-0005-0000-0000-00003E150000}"/>
    <cellStyle name="40% - Accent4 15" xfId="14673" xr:uid="{00000000-0005-0000-0000-00003F150000}"/>
    <cellStyle name="40% - Accent4 15 2" xfId="31805" xr:uid="{00000000-0005-0000-0000-000040150000}"/>
    <cellStyle name="40% - Accent4 16" xfId="19425" xr:uid="{00000000-0005-0000-0000-000041150000}"/>
    <cellStyle name="40% - Accent4 16 2" xfId="36514" xr:uid="{00000000-0005-0000-0000-000042150000}"/>
    <cellStyle name="40% - Accent4 17" xfId="19510" xr:uid="{00000000-0005-0000-0000-000043150000}"/>
    <cellStyle name="40% - Accent4 2" xfId="14" xr:uid="{00000000-0005-0000-0000-000044150000}"/>
    <cellStyle name="40% - Accent4 2 10" xfId="7559" xr:uid="{00000000-0005-0000-0000-000045150000}"/>
    <cellStyle name="40% - Accent4 2 11" xfId="7386" xr:uid="{00000000-0005-0000-0000-000046150000}"/>
    <cellStyle name="40% - Accent4 2 12" xfId="3273" xr:uid="{00000000-0005-0000-0000-000047150000}"/>
    <cellStyle name="40% - Accent4 2 13" xfId="1354" xr:uid="{00000000-0005-0000-0000-000048150000}"/>
    <cellStyle name="40% - Accent4 2 2" xfId="695" xr:uid="{00000000-0005-0000-0000-000049150000}"/>
    <cellStyle name="40% - Accent4 2 2 10" xfId="2589" xr:uid="{00000000-0005-0000-0000-00004A150000}"/>
    <cellStyle name="40% - Accent4 2 2 10 2" xfId="20891" xr:uid="{00000000-0005-0000-0000-00004B150000}"/>
    <cellStyle name="40% - Accent4 2 2 11" xfId="10207" xr:uid="{00000000-0005-0000-0000-00004C150000}"/>
    <cellStyle name="40% - Accent4 2 2 11 2" xfId="27352" xr:uid="{00000000-0005-0000-0000-00004D150000}"/>
    <cellStyle name="40% - Accent4 2 2 12" xfId="14827" xr:uid="{00000000-0005-0000-0000-00004E150000}"/>
    <cellStyle name="40% - Accent4 2 2 12 2" xfId="31959" xr:uid="{00000000-0005-0000-0000-00004F150000}"/>
    <cellStyle name="40% - Accent4 2 2 2" xfId="2590" xr:uid="{00000000-0005-0000-0000-000050150000}"/>
    <cellStyle name="40% - Accent4 2 2 2 2" xfId="5253" xr:uid="{00000000-0005-0000-0000-000051150000}"/>
    <cellStyle name="40% - Accent4 2 2 2 2 2" xfId="5254" xr:uid="{00000000-0005-0000-0000-000052150000}"/>
    <cellStyle name="40% - Accent4 2 2 2 2 2 2" xfId="11749" xr:uid="{00000000-0005-0000-0000-000053150000}"/>
    <cellStyle name="40% - Accent4 2 2 2 2 2 2 2" xfId="28881" xr:uid="{00000000-0005-0000-0000-000054150000}"/>
    <cellStyle name="40% - Accent4 2 2 2 2 2 3" xfId="16539" xr:uid="{00000000-0005-0000-0000-000055150000}"/>
    <cellStyle name="40% - Accent4 2 2 2 2 2 3 2" xfId="33630" xr:uid="{00000000-0005-0000-0000-000056150000}"/>
    <cellStyle name="40% - Accent4 2 2 2 2 2 4" xfId="23124" xr:uid="{00000000-0005-0000-0000-000057150000}"/>
    <cellStyle name="40% - Accent4 2 2 2 2 3" xfId="5255" xr:uid="{00000000-0005-0000-0000-000058150000}"/>
    <cellStyle name="40% - Accent4 2 2 2 2 3 2" xfId="11750" xr:uid="{00000000-0005-0000-0000-000059150000}"/>
    <cellStyle name="40% - Accent4 2 2 2 2 3 2 2" xfId="28882" xr:uid="{00000000-0005-0000-0000-00005A150000}"/>
    <cellStyle name="40% - Accent4 2 2 2 2 3 3" xfId="16540" xr:uid="{00000000-0005-0000-0000-00005B150000}"/>
    <cellStyle name="40% - Accent4 2 2 2 2 3 3 2" xfId="33631" xr:uid="{00000000-0005-0000-0000-00005C150000}"/>
    <cellStyle name="40% - Accent4 2 2 2 2 3 4" xfId="23125" xr:uid="{00000000-0005-0000-0000-00005D150000}"/>
    <cellStyle name="40% - Accent4 2 2 2 2 4" xfId="11748" xr:uid="{00000000-0005-0000-0000-00005E150000}"/>
    <cellStyle name="40% - Accent4 2 2 2 2 4 2" xfId="28880" xr:uid="{00000000-0005-0000-0000-00005F150000}"/>
    <cellStyle name="40% - Accent4 2 2 2 2 5" xfId="16538" xr:uid="{00000000-0005-0000-0000-000060150000}"/>
    <cellStyle name="40% - Accent4 2 2 2 2 5 2" xfId="33629" xr:uid="{00000000-0005-0000-0000-000061150000}"/>
    <cellStyle name="40% - Accent4 2 2 2 2 6" xfId="23123" xr:uid="{00000000-0005-0000-0000-000062150000}"/>
    <cellStyle name="40% - Accent4 2 2 2 3" xfId="5256" xr:uid="{00000000-0005-0000-0000-000063150000}"/>
    <cellStyle name="40% - Accent4 2 2 2 3 2" xfId="11751" xr:uid="{00000000-0005-0000-0000-000064150000}"/>
    <cellStyle name="40% - Accent4 2 2 2 3 2 2" xfId="28883" xr:uid="{00000000-0005-0000-0000-000065150000}"/>
    <cellStyle name="40% - Accent4 2 2 2 3 3" xfId="16541" xr:uid="{00000000-0005-0000-0000-000066150000}"/>
    <cellStyle name="40% - Accent4 2 2 2 3 3 2" xfId="33632" xr:uid="{00000000-0005-0000-0000-000067150000}"/>
    <cellStyle name="40% - Accent4 2 2 2 3 4" xfId="23126" xr:uid="{00000000-0005-0000-0000-000068150000}"/>
    <cellStyle name="40% - Accent4 2 2 2 4" xfId="5257" xr:uid="{00000000-0005-0000-0000-000069150000}"/>
    <cellStyle name="40% - Accent4 2 2 2 4 2" xfId="11752" xr:uid="{00000000-0005-0000-0000-00006A150000}"/>
    <cellStyle name="40% - Accent4 2 2 2 4 2 2" xfId="28884" xr:uid="{00000000-0005-0000-0000-00006B150000}"/>
    <cellStyle name="40% - Accent4 2 2 2 4 3" xfId="16542" xr:uid="{00000000-0005-0000-0000-00006C150000}"/>
    <cellStyle name="40% - Accent4 2 2 2 4 3 2" xfId="33633" xr:uid="{00000000-0005-0000-0000-00006D150000}"/>
    <cellStyle name="40% - Accent4 2 2 2 4 4" xfId="23127" xr:uid="{00000000-0005-0000-0000-00006E150000}"/>
    <cellStyle name="40% - Accent4 2 2 2 5" xfId="10208" xr:uid="{00000000-0005-0000-0000-00006F150000}"/>
    <cellStyle name="40% - Accent4 2 2 2 5 2" xfId="27353" xr:uid="{00000000-0005-0000-0000-000070150000}"/>
    <cellStyle name="40% - Accent4 2 2 2 6" xfId="14828" xr:uid="{00000000-0005-0000-0000-000071150000}"/>
    <cellStyle name="40% - Accent4 2 2 2 6 2" xfId="31960" xr:uid="{00000000-0005-0000-0000-000072150000}"/>
    <cellStyle name="40% - Accent4 2 2 2 7" xfId="20892" xr:uid="{00000000-0005-0000-0000-000073150000}"/>
    <cellStyle name="40% - Accent4 2 2 2_Active vs. Retiree" xfId="5258" xr:uid="{00000000-0005-0000-0000-000074150000}"/>
    <cellStyle name="40% - Accent4 2 2 3" xfId="2591" xr:uid="{00000000-0005-0000-0000-000075150000}"/>
    <cellStyle name="40% - Accent4 2 2 3 2" xfId="5260" xr:uid="{00000000-0005-0000-0000-000076150000}"/>
    <cellStyle name="40% - Accent4 2 2 3 2 2" xfId="11754" xr:uid="{00000000-0005-0000-0000-000077150000}"/>
    <cellStyle name="40% - Accent4 2 2 3 2 2 2" xfId="28886" xr:uid="{00000000-0005-0000-0000-000078150000}"/>
    <cellStyle name="40% - Accent4 2 2 3 2 3" xfId="16544" xr:uid="{00000000-0005-0000-0000-000079150000}"/>
    <cellStyle name="40% - Accent4 2 2 3 2 3 2" xfId="33635" xr:uid="{00000000-0005-0000-0000-00007A150000}"/>
    <cellStyle name="40% - Accent4 2 2 3 2 4" xfId="23129" xr:uid="{00000000-0005-0000-0000-00007B150000}"/>
    <cellStyle name="40% - Accent4 2 2 3 3" xfId="5261" xr:uid="{00000000-0005-0000-0000-00007C150000}"/>
    <cellStyle name="40% - Accent4 2 2 3 3 2" xfId="11755" xr:uid="{00000000-0005-0000-0000-00007D150000}"/>
    <cellStyle name="40% - Accent4 2 2 3 3 2 2" xfId="28887" xr:uid="{00000000-0005-0000-0000-00007E150000}"/>
    <cellStyle name="40% - Accent4 2 2 3 3 3" xfId="16545" xr:uid="{00000000-0005-0000-0000-00007F150000}"/>
    <cellStyle name="40% - Accent4 2 2 3 3 3 2" xfId="33636" xr:uid="{00000000-0005-0000-0000-000080150000}"/>
    <cellStyle name="40% - Accent4 2 2 3 3 4" xfId="23130" xr:uid="{00000000-0005-0000-0000-000081150000}"/>
    <cellStyle name="40% - Accent4 2 2 3 4" xfId="5259" xr:uid="{00000000-0005-0000-0000-000082150000}"/>
    <cellStyle name="40% - Accent4 2 2 3 4 2" xfId="11753" xr:uid="{00000000-0005-0000-0000-000083150000}"/>
    <cellStyle name="40% - Accent4 2 2 3 4 2 2" xfId="28885" xr:uid="{00000000-0005-0000-0000-000084150000}"/>
    <cellStyle name="40% - Accent4 2 2 3 4 3" xfId="16543" xr:uid="{00000000-0005-0000-0000-000085150000}"/>
    <cellStyle name="40% - Accent4 2 2 3 4 3 2" xfId="33634" xr:uid="{00000000-0005-0000-0000-000086150000}"/>
    <cellStyle name="40% - Accent4 2 2 3 4 4" xfId="23128" xr:uid="{00000000-0005-0000-0000-000087150000}"/>
    <cellStyle name="40% - Accent4 2 2 4" xfId="5262" xr:uid="{00000000-0005-0000-0000-000088150000}"/>
    <cellStyle name="40% - Accent4 2 2 4 2" xfId="11756" xr:uid="{00000000-0005-0000-0000-000089150000}"/>
    <cellStyle name="40% - Accent4 2 2 4 2 2" xfId="28888" xr:uid="{00000000-0005-0000-0000-00008A150000}"/>
    <cellStyle name="40% - Accent4 2 2 4 3" xfId="16546" xr:uid="{00000000-0005-0000-0000-00008B150000}"/>
    <cellStyle name="40% - Accent4 2 2 4 3 2" xfId="33637" xr:uid="{00000000-0005-0000-0000-00008C150000}"/>
    <cellStyle name="40% - Accent4 2 2 4 4" xfId="23131" xr:uid="{00000000-0005-0000-0000-00008D150000}"/>
    <cellStyle name="40% - Accent4 2 2 5" xfId="5263" xr:uid="{00000000-0005-0000-0000-00008E150000}"/>
    <cellStyle name="40% - Accent4 2 2 5 2" xfId="11757" xr:uid="{00000000-0005-0000-0000-00008F150000}"/>
    <cellStyle name="40% - Accent4 2 2 5 2 2" xfId="28889" xr:uid="{00000000-0005-0000-0000-000090150000}"/>
    <cellStyle name="40% - Accent4 2 2 5 3" xfId="16547" xr:uid="{00000000-0005-0000-0000-000091150000}"/>
    <cellStyle name="40% - Accent4 2 2 5 3 2" xfId="33638" xr:uid="{00000000-0005-0000-0000-000092150000}"/>
    <cellStyle name="40% - Accent4 2 2 5 4" xfId="23132" xr:uid="{00000000-0005-0000-0000-000093150000}"/>
    <cellStyle name="40% - Accent4 2 2 6" xfId="7753" xr:uid="{00000000-0005-0000-0000-000094150000}"/>
    <cellStyle name="40% - Accent4 2 2 7" xfId="7721" xr:uid="{00000000-0005-0000-0000-000095150000}"/>
    <cellStyle name="40% - Accent4 2 2 8" xfId="9303" xr:uid="{00000000-0005-0000-0000-000096150000}"/>
    <cellStyle name="40% - Accent4 2 2 9" xfId="9361" xr:uid="{00000000-0005-0000-0000-000097150000}"/>
    <cellStyle name="40% - Accent4 2 2_Active vs. Retiree" xfId="5264" xr:uid="{00000000-0005-0000-0000-000098150000}"/>
    <cellStyle name="40% - Accent4 2 3" xfId="696" xr:uid="{00000000-0005-0000-0000-000099150000}"/>
    <cellStyle name="40% - Accent4 2 3 2" xfId="2593" xr:uid="{00000000-0005-0000-0000-00009A150000}"/>
    <cellStyle name="40% - Accent4 2 3 2 2" xfId="5266" xr:uid="{00000000-0005-0000-0000-00009B150000}"/>
    <cellStyle name="40% - Accent4 2 3 2 2 2" xfId="11759" xr:uid="{00000000-0005-0000-0000-00009C150000}"/>
    <cellStyle name="40% - Accent4 2 3 2 2 2 2" xfId="28891" xr:uid="{00000000-0005-0000-0000-00009D150000}"/>
    <cellStyle name="40% - Accent4 2 3 2 2 3" xfId="16549" xr:uid="{00000000-0005-0000-0000-00009E150000}"/>
    <cellStyle name="40% - Accent4 2 3 2 2 3 2" xfId="33640" xr:uid="{00000000-0005-0000-0000-00009F150000}"/>
    <cellStyle name="40% - Accent4 2 3 2 2 4" xfId="23134" xr:uid="{00000000-0005-0000-0000-0000A0150000}"/>
    <cellStyle name="40% - Accent4 2 3 2 3" xfId="5267" xr:uid="{00000000-0005-0000-0000-0000A1150000}"/>
    <cellStyle name="40% - Accent4 2 3 2 3 2" xfId="11760" xr:uid="{00000000-0005-0000-0000-0000A2150000}"/>
    <cellStyle name="40% - Accent4 2 3 2 3 2 2" xfId="28892" xr:uid="{00000000-0005-0000-0000-0000A3150000}"/>
    <cellStyle name="40% - Accent4 2 3 2 3 3" xfId="16550" xr:uid="{00000000-0005-0000-0000-0000A4150000}"/>
    <cellStyle name="40% - Accent4 2 3 2 3 3 2" xfId="33641" xr:uid="{00000000-0005-0000-0000-0000A5150000}"/>
    <cellStyle name="40% - Accent4 2 3 2 3 4" xfId="23135" xr:uid="{00000000-0005-0000-0000-0000A6150000}"/>
    <cellStyle name="40% - Accent4 2 3 2 4" xfId="5265" xr:uid="{00000000-0005-0000-0000-0000A7150000}"/>
    <cellStyle name="40% - Accent4 2 3 2 4 2" xfId="11758" xr:uid="{00000000-0005-0000-0000-0000A8150000}"/>
    <cellStyle name="40% - Accent4 2 3 2 4 2 2" xfId="28890" xr:uid="{00000000-0005-0000-0000-0000A9150000}"/>
    <cellStyle name="40% - Accent4 2 3 2 4 3" xfId="16548" xr:uid="{00000000-0005-0000-0000-0000AA150000}"/>
    <cellStyle name="40% - Accent4 2 3 2 4 3 2" xfId="33639" xr:uid="{00000000-0005-0000-0000-0000AB150000}"/>
    <cellStyle name="40% - Accent4 2 3 2 4 4" xfId="23133" xr:uid="{00000000-0005-0000-0000-0000AC150000}"/>
    <cellStyle name="40% - Accent4 2 3 3" xfId="5268" xr:uid="{00000000-0005-0000-0000-0000AD150000}"/>
    <cellStyle name="40% - Accent4 2 3 3 2" xfId="11761" xr:uid="{00000000-0005-0000-0000-0000AE150000}"/>
    <cellStyle name="40% - Accent4 2 3 3 2 2" xfId="28893" xr:uid="{00000000-0005-0000-0000-0000AF150000}"/>
    <cellStyle name="40% - Accent4 2 3 3 3" xfId="16551" xr:uid="{00000000-0005-0000-0000-0000B0150000}"/>
    <cellStyle name="40% - Accent4 2 3 3 3 2" xfId="33642" xr:uid="{00000000-0005-0000-0000-0000B1150000}"/>
    <cellStyle name="40% - Accent4 2 3 3 4" xfId="23136" xr:uid="{00000000-0005-0000-0000-0000B2150000}"/>
    <cellStyle name="40% - Accent4 2 3 4" xfId="5269" xr:uid="{00000000-0005-0000-0000-0000B3150000}"/>
    <cellStyle name="40% - Accent4 2 3 4 2" xfId="11762" xr:uid="{00000000-0005-0000-0000-0000B4150000}"/>
    <cellStyle name="40% - Accent4 2 3 4 2 2" xfId="28894" xr:uid="{00000000-0005-0000-0000-0000B5150000}"/>
    <cellStyle name="40% - Accent4 2 3 4 3" xfId="16552" xr:uid="{00000000-0005-0000-0000-0000B6150000}"/>
    <cellStyle name="40% - Accent4 2 3 4 3 2" xfId="33643" xr:uid="{00000000-0005-0000-0000-0000B7150000}"/>
    <cellStyle name="40% - Accent4 2 3 4 4" xfId="23137" xr:uid="{00000000-0005-0000-0000-0000B8150000}"/>
    <cellStyle name="40% - Accent4 2 3 5" xfId="7754" xr:uid="{00000000-0005-0000-0000-0000B9150000}"/>
    <cellStyle name="40% - Accent4 2 3 6" xfId="2592" xr:uid="{00000000-0005-0000-0000-0000BA150000}"/>
    <cellStyle name="40% - Accent4 2 3 6 2" xfId="20893" xr:uid="{00000000-0005-0000-0000-0000BB150000}"/>
    <cellStyle name="40% - Accent4 2 3 7" xfId="10209" xr:uid="{00000000-0005-0000-0000-0000BC150000}"/>
    <cellStyle name="40% - Accent4 2 3 7 2" xfId="27354" xr:uid="{00000000-0005-0000-0000-0000BD150000}"/>
    <cellStyle name="40% - Accent4 2 3 8" xfId="14829" xr:uid="{00000000-0005-0000-0000-0000BE150000}"/>
    <cellStyle name="40% - Accent4 2 3 8 2" xfId="31961" xr:uid="{00000000-0005-0000-0000-0000BF150000}"/>
    <cellStyle name="40% - Accent4 2 3_Active vs. Retiree" xfId="5270" xr:uid="{00000000-0005-0000-0000-0000C0150000}"/>
    <cellStyle name="40% - Accent4 2 4" xfId="1482" xr:uid="{00000000-0005-0000-0000-0000C1150000}"/>
    <cellStyle name="40% - Accent4 2 4 2" xfId="2595" xr:uid="{00000000-0005-0000-0000-0000C2150000}"/>
    <cellStyle name="40% - Accent4 2 4 2 2" xfId="5272" xr:uid="{00000000-0005-0000-0000-0000C3150000}"/>
    <cellStyle name="40% - Accent4 2 4 2 2 2" xfId="11764" xr:uid="{00000000-0005-0000-0000-0000C4150000}"/>
    <cellStyle name="40% - Accent4 2 4 2 2 2 2" xfId="28896" xr:uid="{00000000-0005-0000-0000-0000C5150000}"/>
    <cellStyle name="40% - Accent4 2 4 2 2 3" xfId="16554" xr:uid="{00000000-0005-0000-0000-0000C6150000}"/>
    <cellStyle name="40% - Accent4 2 4 2 2 3 2" xfId="33645" xr:uid="{00000000-0005-0000-0000-0000C7150000}"/>
    <cellStyle name="40% - Accent4 2 4 2 2 4" xfId="23139" xr:uid="{00000000-0005-0000-0000-0000C8150000}"/>
    <cellStyle name="40% - Accent4 2 4 2 3" xfId="5273" xr:uid="{00000000-0005-0000-0000-0000C9150000}"/>
    <cellStyle name="40% - Accent4 2 4 2 3 2" xfId="11765" xr:uid="{00000000-0005-0000-0000-0000CA150000}"/>
    <cellStyle name="40% - Accent4 2 4 2 3 2 2" xfId="28897" xr:uid="{00000000-0005-0000-0000-0000CB150000}"/>
    <cellStyle name="40% - Accent4 2 4 2 3 3" xfId="16555" xr:uid="{00000000-0005-0000-0000-0000CC150000}"/>
    <cellStyle name="40% - Accent4 2 4 2 3 3 2" xfId="33646" xr:uid="{00000000-0005-0000-0000-0000CD150000}"/>
    <cellStyle name="40% - Accent4 2 4 2 3 4" xfId="23140" xr:uid="{00000000-0005-0000-0000-0000CE150000}"/>
    <cellStyle name="40% - Accent4 2 4 2 4" xfId="5271" xr:uid="{00000000-0005-0000-0000-0000CF150000}"/>
    <cellStyle name="40% - Accent4 2 4 2 4 2" xfId="11763" xr:uid="{00000000-0005-0000-0000-0000D0150000}"/>
    <cellStyle name="40% - Accent4 2 4 2 4 2 2" xfId="28895" xr:uid="{00000000-0005-0000-0000-0000D1150000}"/>
    <cellStyle name="40% - Accent4 2 4 2 4 3" xfId="16553" xr:uid="{00000000-0005-0000-0000-0000D2150000}"/>
    <cellStyle name="40% - Accent4 2 4 2 4 3 2" xfId="33644" xr:uid="{00000000-0005-0000-0000-0000D3150000}"/>
    <cellStyle name="40% - Accent4 2 4 2 4 4" xfId="23138" xr:uid="{00000000-0005-0000-0000-0000D4150000}"/>
    <cellStyle name="40% - Accent4 2 4 3" xfId="5274" xr:uid="{00000000-0005-0000-0000-0000D5150000}"/>
    <cellStyle name="40% - Accent4 2 4 3 2" xfId="11766" xr:uid="{00000000-0005-0000-0000-0000D6150000}"/>
    <cellStyle name="40% - Accent4 2 4 3 2 2" xfId="28898" xr:uid="{00000000-0005-0000-0000-0000D7150000}"/>
    <cellStyle name="40% - Accent4 2 4 3 3" xfId="16556" xr:uid="{00000000-0005-0000-0000-0000D8150000}"/>
    <cellStyle name="40% - Accent4 2 4 3 3 2" xfId="33647" xr:uid="{00000000-0005-0000-0000-0000D9150000}"/>
    <cellStyle name="40% - Accent4 2 4 3 4" xfId="23141" xr:uid="{00000000-0005-0000-0000-0000DA150000}"/>
    <cellStyle name="40% - Accent4 2 4 4" xfId="5275" xr:uid="{00000000-0005-0000-0000-0000DB150000}"/>
    <cellStyle name="40% - Accent4 2 4 4 2" xfId="11767" xr:uid="{00000000-0005-0000-0000-0000DC150000}"/>
    <cellStyle name="40% - Accent4 2 4 4 2 2" xfId="28899" xr:uid="{00000000-0005-0000-0000-0000DD150000}"/>
    <cellStyle name="40% - Accent4 2 4 4 3" xfId="16557" xr:uid="{00000000-0005-0000-0000-0000DE150000}"/>
    <cellStyle name="40% - Accent4 2 4 4 3 2" xfId="33648" xr:uid="{00000000-0005-0000-0000-0000DF150000}"/>
    <cellStyle name="40% - Accent4 2 4 4 4" xfId="23142" xr:uid="{00000000-0005-0000-0000-0000E0150000}"/>
    <cellStyle name="40% - Accent4 2 4 5" xfId="2594" xr:uid="{00000000-0005-0000-0000-0000E1150000}"/>
    <cellStyle name="40% - Accent4 2 4 5 2" xfId="20894" xr:uid="{00000000-0005-0000-0000-0000E2150000}"/>
    <cellStyle name="40% - Accent4 2 4 6" xfId="10210" xr:uid="{00000000-0005-0000-0000-0000E3150000}"/>
    <cellStyle name="40% - Accent4 2 4 6 2" xfId="27355" xr:uid="{00000000-0005-0000-0000-0000E4150000}"/>
    <cellStyle name="40% - Accent4 2 4 7" xfId="14830" xr:uid="{00000000-0005-0000-0000-0000E5150000}"/>
    <cellStyle name="40% - Accent4 2 4 7 2" xfId="31962" xr:uid="{00000000-0005-0000-0000-0000E6150000}"/>
    <cellStyle name="40% - Accent4 2 4_Active vs. Retiree" xfId="5276" xr:uid="{00000000-0005-0000-0000-0000E7150000}"/>
    <cellStyle name="40% - Accent4 2 5" xfId="2596" xr:uid="{00000000-0005-0000-0000-0000E8150000}"/>
    <cellStyle name="40% - Accent4 2 5 2" xfId="5277" xr:uid="{00000000-0005-0000-0000-0000E9150000}"/>
    <cellStyle name="40% - Accent4 2 5 2 2" xfId="11768" xr:uid="{00000000-0005-0000-0000-0000EA150000}"/>
    <cellStyle name="40% - Accent4 2 5 2 2 2" xfId="28900" xr:uid="{00000000-0005-0000-0000-0000EB150000}"/>
    <cellStyle name="40% - Accent4 2 5 2 3" xfId="16558" xr:uid="{00000000-0005-0000-0000-0000EC150000}"/>
    <cellStyle name="40% - Accent4 2 5 2 3 2" xfId="33649" xr:uid="{00000000-0005-0000-0000-0000ED150000}"/>
    <cellStyle name="40% - Accent4 2 5 2 4" xfId="23143" xr:uid="{00000000-0005-0000-0000-0000EE150000}"/>
    <cellStyle name="40% - Accent4 2 5 3" xfId="5278" xr:uid="{00000000-0005-0000-0000-0000EF150000}"/>
    <cellStyle name="40% - Accent4 2 5 3 2" xfId="11769" xr:uid="{00000000-0005-0000-0000-0000F0150000}"/>
    <cellStyle name="40% - Accent4 2 5 3 2 2" xfId="28901" xr:uid="{00000000-0005-0000-0000-0000F1150000}"/>
    <cellStyle name="40% - Accent4 2 5 3 3" xfId="16559" xr:uid="{00000000-0005-0000-0000-0000F2150000}"/>
    <cellStyle name="40% - Accent4 2 5 3 3 2" xfId="33650" xr:uid="{00000000-0005-0000-0000-0000F3150000}"/>
    <cellStyle name="40% - Accent4 2 5 3 4" xfId="23144" xr:uid="{00000000-0005-0000-0000-0000F4150000}"/>
    <cellStyle name="40% - Accent4 2 5 4" xfId="10211" xr:uid="{00000000-0005-0000-0000-0000F5150000}"/>
    <cellStyle name="40% - Accent4 2 5 4 2" xfId="27356" xr:uid="{00000000-0005-0000-0000-0000F6150000}"/>
    <cellStyle name="40% - Accent4 2 5 5" xfId="14831" xr:uid="{00000000-0005-0000-0000-0000F7150000}"/>
    <cellStyle name="40% - Accent4 2 5 5 2" xfId="31963" xr:uid="{00000000-0005-0000-0000-0000F8150000}"/>
    <cellStyle name="40% - Accent4 2 5 6" xfId="20895" xr:uid="{00000000-0005-0000-0000-0000F9150000}"/>
    <cellStyle name="40% - Accent4 2 6" xfId="2597" xr:uid="{00000000-0005-0000-0000-0000FA150000}"/>
    <cellStyle name="40% - Accent4 2 6 2" xfId="5280" xr:uid="{00000000-0005-0000-0000-0000FB150000}"/>
    <cellStyle name="40% - Accent4 2 6 2 2" xfId="11771" xr:uid="{00000000-0005-0000-0000-0000FC150000}"/>
    <cellStyle name="40% - Accent4 2 6 2 2 2" xfId="28903" xr:uid="{00000000-0005-0000-0000-0000FD150000}"/>
    <cellStyle name="40% - Accent4 2 6 2 3" xfId="16561" xr:uid="{00000000-0005-0000-0000-0000FE150000}"/>
    <cellStyle name="40% - Accent4 2 6 2 3 2" xfId="33652" xr:uid="{00000000-0005-0000-0000-0000FF150000}"/>
    <cellStyle name="40% - Accent4 2 6 2 4" xfId="23146" xr:uid="{00000000-0005-0000-0000-000000160000}"/>
    <cellStyle name="40% - Accent4 2 6 3" xfId="5281" xr:uid="{00000000-0005-0000-0000-000001160000}"/>
    <cellStyle name="40% - Accent4 2 6 3 2" xfId="11772" xr:uid="{00000000-0005-0000-0000-000002160000}"/>
    <cellStyle name="40% - Accent4 2 6 3 2 2" xfId="28904" xr:uid="{00000000-0005-0000-0000-000003160000}"/>
    <cellStyle name="40% - Accent4 2 6 3 3" xfId="16562" xr:uid="{00000000-0005-0000-0000-000004160000}"/>
    <cellStyle name="40% - Accent4 2 6 3 3 2" xfId="33653" xr:uid="{00000000-0005-0000-0000-000005160000}"/>
    <cellStyle name="40% - Accent4 2 6 3 4" xfId="23147" xr:uid="{00000000-0005-0000-0000-000006160000}"/>
    <cellStyle name="40% - Accent4 2 6 4" xfId="5279" xr:uid="{00000000-0005-0000-0000-000007160000}"/>
    <cellStyle name="40% - Accent4 2 6 4 2" xfId="11770" xr:uid="{00000000-0005-0000-0000-000008160000}"/>
    <cellStyle name="40% - Accent4 2 6 4 2 2" xfId="28902" xr:uid="{00000000-0005-0000-0000-000009160000}"/>
    <cellStyle name="40% - Accent4 2 6 4 3" xfId="16560" xr:uid="{00000000-0005-0000-0000-00000A160000}"/>
    <cellStyle name="40% - Accent4 2 6 4 3 2" xfId="33651" xr:uid="{00000000-0005-0000-0000-00000B160000}"/>
    <cellStyle name="40% - Accent4 2 6 4 4" xfId="23145" xr:uid="{00000000-0005-0000-0000-00000C160000}"/>
    <cellStyle name="40% - Accent4 2 7" xfId="4381" xr:uid="{00000000-0005-0000-0000-00000D160000}"/>
    <cellStyle name="40% - Accent4 2 7 2" xfId="5282" xr:uid="{00000000-0005-0000-0000-00000E160000}"/>
    <cellStyle name="40% - Accent4 2 7 2 2" xfId="11773" xr:uid="{00000000-0005-0000-0000-00000F160000}"/>
    <cellStyle name="40% - Accent4 2 7 2 2 2" xfId="28905" xr:uid="{00000000-0005-0000-0000-000010160000}"/>
    <cellStyle name="40% - Accent4 2 7 2 3" xfId="16563" xr:uid="{00000000-0005-0000-0000-000011160000}"/>
    <cellStyle name="40% - Accent4 2 7 2 3 2" xfId="33654" xr:uid="{00000000-0005-0000-0000-000012160000}"/>
    <cellStyle name="40% - Accent4 2 7 2 4" xfId="23148" xr:uid="{00000000-0005-0000-0000-000013160000}"/>
    <cellStyle name="40% - Accent4 2 8" xfId="5283" xr:uid="{00000000-0005-0000-0000-000014160000}"/>
    <cellStyle name="40% - Accent4 2 9" xfId="5284" xr:uid="{00000000-0005-0000-0000-000015160000}"/>
    <cellStyle name="40% - Accent4 2 9 2" xfId="11774" xr:uid="{00000000-0005-0000-0000-000016160000}"/>
    <cellStyle name="40% - Accent4 2 9 2 2" xfId="28906" xr:uid="{00000000-0005-0000-0000-000017160000}"/>
    <cellStyle name="40% - Accent4 2 9 3" xfId="16564" xr:uid="{00000000-0005-0000-0000-000018160000}"/>
    <cellStyle name="40% - Accent4 2 9 3 2" xfId="33655" xr:uid="{00000000-0005-0000-0000-000019160000}"/>
    <cellStyle name="40% - Accent4 2 9 4" xfId="23149" xr:uid="{00000000-0005-0000-0000-00001A160000}"/>
    <cellStyle name="40% - Accent4 2_Active vs. Retiree" xfId="5285" xr:uid="{00000000-0005-0000-0000-00001B160000}"/>
    <cellStyle name="40% - Accent4 3" xfId="697" xr:uid="{00000000-0005-0000-0000-00001C160000}"/>
    <cellStyle name="40% - Accent4 3 2" xfId="698" xr:uid="{00000000-0005-0000-0000-00001D160000}"/>
    <cellStyle name="40% - Accent4 3 2 2" xfId="8026" xr:uid="{00000000-0005-0000-0000-00001E160000}"/>
    <cellStyle name="40% - Accent4 3 2 2 2" xfId="8787" xr:uid="{00000000-0005-0000-0000-00001F160000}"/>
    <cellStyle name="40% - Accent4 3 2 2 2 2" xfId="14173" xr:uid="{00000000-0005-0000-0000-000020160000}"/>
    <cellStyle name="40% - Accent4 3 2 2 2 2 2" xfId="31305" xr:uid="{00000000-0005-0000-0000-000021160000}"/>
    <cellStyle name="40% - Accent4 3 2 2 2 3" xfId="18916" xr:uid="{00000000-0005-0000-0000-000022160000}"/>
    <cellStyle name="40% - Accent4 3 2 2 2 3 2" xfId="36005" xr:uid="{00000000-0005-0000-0000-000023160000}"/>
    <cellStyle name="40% - Accent4 3 2 2 2 4" xfId="26007" xr:uid="{00000000-0005-0000-0000-000024160000}"/>
    <cellStyle name="40% - Accent4 3 2 2 3" xfId="13431" xr:uid="{00000000-0005-0000-0000-000025160000}"/>
    <cellStyle name="40% - Accent4 3 2 2 3 2" xfId="30563" xr:uid="{00000000-0005-0000-0000-000026160000}"/>
    <cellStyle name="40% - Accent4 3 2 2 4" xfId="18175" xr:uid="{00000000-0005-0000-0000-000027160000}"/>
    <cellStyle name="40% - Accent4 3 2 2 4 2" xfId="35264" xr:uid="{00000000-0005-0000-0000-000028160000}"/>
    <cellStyle name="40% - Accent4 3 2 2 5" xfId="25255" xr:uid="{00000000-0005-0000-0000-000029160000}"/>
    <cellStyle name="40% - Accent4 3 2 3" xfId="8235" xr:uid="{00000000-0005-0000-0000-00002A160000}"/>
    <cellStyle name="40% - Accent4 3 2 3 2" xfId="9102" xr:uid="{00000000-0005-0000-0000-00002B160000}"/>
    <cellStyle name="40% - Accent4 3 2 3 2 2" xfId="14486" xr:uid="{00000000-0005-0000-0000-00002C160000}"/>
    <cellStyle name="40% - Accent4 3 2 3 2 2 2" xfId="31618" xr:uid="{00000000-0005-0000-0000-00002D160000}"/>
    <cellStyle name="40% - Accent4 3 2 3 2 3" xfId="19229" xr:uid="{00000000-0005-0000-0000-00002E160000}"/>
    <cellStyle name="40% - Accent4 3 2 3 2 3 2" xfId="36318" xr:uid="{00000000-0005-0000-0000-00002F160000}"/>
    <cellStyle name="40% - Accent4 3 2 3 2 4" xfId="26321" xr:uid="{00000000-0005-0000-0000-000030160000}"/>
    <cellStyle name="40% - Accent4 3 2 3 3" xfId="13629" xr:uid="{00000000-0005-0000-0000-000031160000}"/>
    <cellStyle name="40% - Accent4 3 2 3 3 2" xfId="30761" xr:uid="{00000000-0005-0000-0000-000032160000}"/>
    <cellStyle name="40% - Accent4 3 2 3 4" xfId="18373" xr:uid="{00000000-0005-0000-0000-000033160000}"/>
    <cellStyle name="40% - Accent4 3 2 3 4 2" xfId="35462" xr:uid="{00000000-0005-0000-0000-000034160000}"/>
    <cellStyle name="40% - Accent4 3 2 3 5" xfId="25459" xr:uid="{00000000-0005-0000-0000-000035160000}"/>
    <cellStyle name="40% - Accent4 3 2 4" xfId="8489" xr:uid="{00000000-0005-0000-0000-000036160000}"/>
    <cellStyle name="40% - Accent4 3 2 4 2" xfId="13879" xr:uid="{00000000-0005-0000-0000-000037160000}"/>
    <cellStyle name="40% - Accent4 3 2 4 2 2" xfId="31011" xr:uid="{00000000-0005-0000-0000-000038160000}"/>
    <cellStyle name="40% - Accent4 3 2 4 3" xfId="18622" xr:uid="{00000000-0005-0000-0000-000039160000}"/>
    <cellStyle name="40% - Accent4 3 2 4 3 2" xfId="35711" xr:uid="{00000000-0005-0000-0000-00003A160000}"/>
    <cellStyle name="40% - Accent4 3 2 4 4" xfId="25711" xr:uid="{00000000-0005-0000-0000-00003B160000}"/>
    <cellStyle name="40% - Accent4 3 2 5" xfId="2599" xr:uid="{00000000-0005-0000-0000-00003C160000}"/>
    <cellStyle name="40% - Accent4 3 2 5 2" xfId="20896" xr:uid="{00000000-0005-0000-0000-00003D160000}"/>
    <cellStyle name="40% - Accent4 3 2 6" xfId="10212" xr:uid="{00000000-0005-0000-0000-00003E160000}"/>
    <cellStyle name="40% - Accent4 3 2 6 2" xfId="27357" xr:uid="{00000000-0005-0000-0000-00003F160000}"/>
    <cellStyle name="40% - Accent4 3 2 7" xfId="14832" xr:uid="{00000000-0005-0000-0000-000040160000}"/>
    <cellStyle name="40% - Accent4 3 2 7 2" xfId="31964" xr:uid="{00000000-0005-0000-0000-000041160000}"/>
    <cellStyle name="40% - Accent4 3 2 8" xfId="19854" xr:uid="{00000000-0005-0000-0000-000042160000}"/>
    <cellStyle name="40% - Accent4 3 3" xfId="1483" xr:uid="{00000000-0005-0000-0000-000043160000}"/>
    <cellStyle name="40% - Accent4 3 3 2" xfId="8644" xr:uid="{00000000-0005-0000-0000-000044160000}"/>
    <cellStyle name="40% - Accent4 3 3 2 2" xfId="14033" xr:uid="{00000000-0005-0000-0000-000045160000}"/>
    <cellStyle name="40% - Accent4 3 3 2 2 2" xfId="31165" xr:uid="{00000000-0005-0000-0000-000046160000}"/>
    <cellStyle name="40% - Accent4 3 3 2 3" xfId="18776" xr:uid="{00000000-0005-0000-0000-000047160000}"/>
    <cellStyle name="40% - Accent4 3 3 2 3 2" xfId="35865" xr:uid="{00000000-0005-0000-0000-000048160000}"/>
    <cellStyle name="40% - Accent4 3 3 2 4" xfId="25866" xr:uid="{00000000-0005-0000-0000-000049160000}"/>
    <cellStyle name="40% - Accent4 3 3 3" xfId="2600" xr:uid="{00000000-0005-0000-0000-00004A160000}"/>
    <cellStyle name="40% - Accent4 3 3 3 2" xfId="20897" xr:uid="{00000000-0005-0000-0000-00004B160000}"/>
    <cellStyle name="40% - Accent4 3 3 4" xfId="10213" xr:uid="{00000000-0005-0000-0000-00004C160000}"/>
    <cellStyle name="40% - Accent4 3 3 4 2" xfId="27358" xr:uid="{00000000-0005-0000-0000-00004D160000}"/>
    <cellStyle name="40% - Accent4 3 3 5" xfId="14833" xr:uid="{00000000-0005-0000-0000-00004E160000}"/>
    <cellStyle name="40% - Accent4 3 3 5 2" xfId="31965" xr:uid="{00000000-0005-0000-0000-00004F160000}"/>
    <cellStyle name="40% - Accent4 3 3 6" xfId="19595" xr:uid="{00000000-0005-0000-0000-000050160000}"/>
    <cellStyle name="40% - Accent4 3 4" xfId="8145" xr:uid="{00000000-0005-0000-0000-000051160000}"/>
    <cellStyle name="40% - Accent4 3 4 2" xfId="8949" xr:uid="{00000000-0005-0000-0000-000052160000}"/>
    <cellStyle name="40% - Accent4 3 4 2 2" xfId="14334" xr:uid="{00000000-0005-0000-0000-000053160000}"/>
    <cellStyle name="40% - Accent4 3 4 2 2 2" xfId="31466" xr:uid="{00000000-0005-0000-0000-000054160000}"/>
    <cellStyle name="40% - Accent4 3 4 2 3" xfId="19077" xr:uid="{00000000-0005-0000-0000-000055160000}"/>
    <cellStyle name="40% - Accent4 3 4 2 3 2" xfId="36166" xr:uid="{00000000-0005-0000-0000-000056160000}"/>
    <cellStyle name="40% - Accent4 3 4 2 4" xfId="26168" xr:uid="{00000000-0005-0000-0000-000057160000}"/>
    <cellStyle name="40% - Accent4 3 4 3" xfId="13546" xr:uid="{00000000-0005-0000-0000-000058160000}"/>
    <cellStyle name="40% - Accent4 3 4 3 2" xfId="30678" xr:uid="{00000000-0005-0000-0000-000059160000}"/>
    <cellStyle name="40% - Accent4 3 4 4" xfId="18290" xr:uid="{00000000-0005-0000-0000-00005A160000}"/>
    <cellStyle name="40% - Accent4 3 4 4 2" xfId="35379" xr:uid="{00000000-0005-0000-0000-00005B160000}"/>
    <cellStyle name="40% - Accent4 3 4 5" xfId="25374" xr:uid="{00000000-0005-0000-0000-00005C160000}"/>
    <cellStyle name="40% - Accent4 3 5" xfId="8390" xr:uid="{00000000-0005-0000-0000-00005D160000}"/>
    <cellStyle name="40% - Accent4 3 5 2" xfId="13783" xr:uid="{00000000-0005-0000-0000-00005E160000}"/>
    <cellStyle name="40% - Accent4 3 5 2 2" xfId="30915" xr:uid="{00000000-0005-0000-0000-00005F160000}"/>
    <cellStyle name="40% - Accent4 3 5 3" xfId="18526" xr:uid="{00000000-0005-0000-0000-000060160000}"/>
    <cellStyle name="40% - Accent4 3 5 3 2" xfId="35615" xr:uid="{00000000-0005-0000-0000-000061160000}"/>
    <cellStyle name="40% - Accent4 3 5 4" xfId="25614" xr:uid="{00000000-0005-0000-0000-000062160000}"/>
    <cellStyle name="40% - Accent4 3 6" xfId="7560" xr:uid="{00000000-0005-0000-0000-000063160000}"/>
    <cellStyle name="40% - Accent4 3 6 2" xfId="13254" xr:uid="{00000000-0005-0000-0000-000064160000}"/>
    <cellStyle name="40% - Accent4 3 6 2 2" xfId="30386" xr:uid="{00000000-0005-0000-0000-000065160000}"/>
    <cellStyle name="40% - Accent4 3 6 3" xfId="18005" xr:uid="{00000000-0005-0000-0000-000066160000}"/>
    <cellStyle name="40% - Accent4 3 6 3 2" xfId="35094" xr:uid="{00000000-0005-0000-0000-000067160000}"/>
    <cellStyle name="40% - Accent4 3 6 4" xfId="24990" xr:uid="{00000000-0005-0000-0000-000068160000}"/>
    <cellStyle name="40% - Accent4 3 7" xfId="2598" xr:uid="{00000000-0005-0000-0000-000069160000}"/>
    <cellStyle name="40% - Accent4 3 8" xfId="14699" xr:uid="{00000000-0005-0000-0000-00006A160000}"/>
    <cellStyle name="40% - Accent4 3 8 2" xfId="31831" xr:uid="{00000000-0005-0000-0000-00006B160000}"/>
    <cellStyle name="40% - Accent4 3 9" xfId="19536" xr:uid="{00000000-0005-0000-0000-00006C160000}"/>
    <cellStyle name="40% - Accent4 4" xfId="699" xr:uid="{00000000-0005-0000-0000-00006D160000}"/>
    <cellStyle name="40% - Accent4 4 10" xfId="7609" xr:uid="{00000000-0005-0000-0000-00006E160000}"/>
    <cellStyle name="40% - Accent4 4 11" xfId="2601" xr:uid="{00000000-0005-0000-0000-00006F160000}"/>
    <cellStyle name="40% - Accent4 4 11 2" xfId="20898" xr:uid="{00000000-0005-0000-0000-000070160000}"/>
    <cellStyle name="40% - Accent4 4 12" xfId="10214" xr:uid="{00000000-0005-0000-0000-000071160000}"/>
    <cellStyle name="40% - Accent4 4 12 2" xfId="27359" xr:uid="{00000000-0005-0000-0000-000072160000}"/>
    <cellStyle name="40% - Accent4 4 13" xfId="14834" xr:uid="{00000000-0005-0000-0000-000073160000}"/>
    <cellStyle name="40% - Accent4 4 13 2" xfId="31966" xr:uid="{00000000-0005-0000-0000-000074160000}"/>
    <cellStyle name="40% - Accent4 4 2" xfId="2602" xr:uid="{00000000-0005-0000-0000-000075160000}"/>
    <cellStyle name="40% - Accent4 4 2 2" xfId="2603" xr:uid="{00000000-0005-0000-0000-000076160000}"/>
    <cellStyle name="40% - Accent4 4 2 2 2" xfId="5286" xr:uid="{00000000-0005-0000-0000-000077160000}"/>
    <cellStyle name="40% - Accent4 4 2 2 2 2" xfId="5287" xr:uid="{00000000-0005-0000-0000-000078160000}"/>
    <cellStyle name="40% - Accent4 4 2 2 2 2 2" xfId="11776" xr:uid="{00000000-0005-0000-0000-000079160000}"/>
    <cellStyle name="40% - Accent4 4 2 2 2 2 2 2" xfId="28908" xr:uid="{00000000-0005-0000-0000-00007A160000}"/>
    <cellStyle name="40% - Accent4 4 2 2 2 2 3" xfId="16566" xr:uid="{00000000-0005-0000-0000-00007B160000}"/>
    <cellStyle name="40% - Accent4 4 2 2 2 2 3 2" xfId="33657" xr:uid="{00000000-0005-0000-0000-00007C160000}"/>
    <cellStyle name="40% - Accent4 4 2 2 2 2 4" xfId="23151" xr:uid="{00000000-0005-0000-0000-00007D160000}"/>
    <cellStyle name="40% - Accent4 4 2 2 2 3" xfId="5288" xr:uid="{00000000-0005-0000-0000-00007E160000}"/>
    <cellStyle name="40% - Accent4 4 2 2 2 3 2" xfId="11777" xr:uid="{00000000-0005-0000-0000-00007F160000}"/>
    <cellStyle name="40% - Accent4 4 2 2 2 3 2 2" xfId="28909" xr:uid="{00000000-0005-0000-0000-000080160000}"/>
    <cellStyle name="40% - Accent4 4 2 2 2 3 3" xfId="16567" xr:uid="{00000000-0005-0000-0000-000081160000}"/>
    <cellStyle name="40% - Accent4 4 2 2 2 3 3 2" xfId="33658" xr:uid="{00000000-0005-0000-0000-000082160000}"/>
    <cellStyle name="40% - Accent4 4 2 2 2 3 4" xfId="23152" xr:uid="{00000000-0005-0000-0000-000083160000}"/>
    <cellStyle name="40% - Accent4 4 2 2 2 4" xfId="11775" xr:uid="{00000000-0005-0000-0000-000084160000}"/>
    <cellStyle name="40% - Accent4 4 2 2 2 4 2" xfId="28907" xr:uid="{00000000-0005-0000-0000-000085160000}"/>
    <cellStyle name="40% - Accent4 4 2 2 2 5" xfId="16565" xr:uid="{00000000-0005-0000-0000-000086160000}"/>
    <cellStyle name="40% - Accent4 4 2 2 2 5 2" xfId="33656" xr:uid="{00000000-0005-0000-0000-000087160000}"/>
    <cellStyle name="40% - Accent4 4 2 2 2 6" xfId="23150" xr:uid="{00000000-0005-0000-0000-000088160000}"/>
    <cellStyle name="40% - Accent4 4 2 2 3" xfId="5289" xr:uid="{00000000-0005-0000-0000-000089160000}"/>
    <cellStyle name="40% - Accent4 4 2 2 3 2" xfId="11778" xr:uid="{00000000-0005-0000-0000-00008A160000}"/>
    <cellStyle name="40% - Accent4 4 2 2 3 2 2" xfId="28910" xr:uid="{00000000-0005-0000-0000-00008B160000}"/>
    <cellStyle name="40% - Accent4 4 2 2 3 3" xfId="16568" xr:uid="{00000000-0005-0000-0000-00008C160000}"/>
    <cellStyle name="40% - Accent4 4 2 2 3 3 2" xfId="33659" xr:uid="{00000000-0005-0000-0000-00008D160000}"/>
    <cellStyle name="40% - Accent4 4 2 2 3 4" xfId="23153" xr:uid="{00000000-0005-0000-0000-00008E160000}"/>
    <cellStyle name="40% - Accent4 4 2 2 4" xfId="5290" xr:uid="{00000000-0005-0000-0000-00008F160000}"/>
    <cellStyle name="40% - Accent4 4 2 2 4 2" xfId="11779" xr:uid="{00000000-0005-0000-0000-000090160000}"/>
    <cellStyle name="40% - Accent4 4 2 2 4 2 2" xfId="28911" xr:uid="{00000000-0005-0000-0000-000091160000}"/>
    <cellStyle name="40% - Accent4 4 2 2 4 3" xfId="16569" xr:uid="{00000000-0005-0000-0000-000092160000}"/>
    <cellStyle name="40% - Accent4 4 2 2 4 3 2" xfId="33660" xr:uid="{00000000-0005-0000-0000-000093160000}"/>
    <cellStyle name="40% - Accent4 4 2 2 4 4" xfId="23154" xr:uid="{00000000-0005-0000-0000-000094160000}"/>
    <cellStyle name="40% - Accent4 4 2 2 5" xfId="10216" xr:uid="{00000000-0005-0000-0000-000095160000}"/>
    <cellStyle name="40% - Accent4 4 2 2 5 2" xfId="27361" xr:uid="{00000000-0005-0000-0000-000096160000}"/>
    <cellStyle name="40% - Accent4 4 2 2 6" xfId="14836" xr:uid="{00000000-0005-0000-0000-000097160000}"/>
    <cellStyle name="40% - Accent4 4 2 2 6 2" xfId="31968" xr:uid="{00000000-0005-0000-0000-000098160000}"/>
    <cellStyle name="40% - Accent4 4 2 2 7" xfId="20900" xr:uid="{00000000-0005-0000-0000-000099160000}"/>
    <cellStyle name="40% - Accent4 4 2 2_Active vs. Retiree" xfId="5291" xr:uid="{00000000-0005-0000-0000-00009A160000}"/>
    <cellStyle name="40% - Accent4 4 2 3" xfId="5292" xr:uid="{00000000-0005-0000-0000-00009B160000}"/>
    <cellStyle name="40% - Accent4 4 2 3 2" xfId="5293" xr:uid="{00000000-0005-0000-0000-00009C160000}"/>
    <cellStyle name="40% - Accent4 4 2 3 2 2" xfId="11781" xr:uid="{00000000-0005-0000-0000-00009D160000}"/>
    <cellStyle name="40% - Accent4 4 2 3 2 2 2" xfId="28913" xr:uid="{00000000-0005-0000-0000-00009E160000}"/>
    <cellStyle name="40% - Accent4 4 2 3 2 3" xfId="16571" xr:uid="{00000000-0005-0000-0000-00009F160000}"/>
    <cellStyle name="40% - Accent4 4 2 3 2 3 2" xfId="33662" xr:uid="{00000000-0005-0000-0000-0000A0160000}"/>
    <cellStyle name="40% - Accent4 4 2 3 2 4" xfId="23156" xr:uid="{00000000-0005-0000-0000-0000A1160000}"/>
    <cellStyle name="40% - Accent4 4 2 3 3" xfId="5294" xr:uid="{00000000-0005-0000-0000-0000A2160000}"/>
    <cellStyle name="40% - Accent4 4 2 3 3 2" xfId="11782" xr:uid="{00000000-0005-0000-0000-0000A3160000}"/>
    <cellStyle name="40% - Accent4 4 2 3 3 2 2" xfId="28914" xr:uid="{00000000-0005-0000-0000-0000A4160000}"/>
    <cellStyle name="40% - Accent4 4 2 3 3 3" xfId="16572" xr:uid="{00000000-0005-0000-0000-0000A5160000}"/>
    <cellStyle name="40% - Accent4 4 2 3 3 3 2" xfId="33663" xr:uid="{00000000-0005-0000-0000-0000A6160000}"/>
    <cellStyle name="40% - Accent4 4 2 3 3 4" xfId="23157" xr:uid="{00000000-0005-0000-0000-0000A7160000}"/>
    <cellStyle name="40% - Accent4 4 2 3 4" xfId="11780" xr:uid="{00000000-0005-0000-0000-0000A8160000}"/>
    <cellStyle name="40% - Accent4 4 2 3 4 2" xfId="28912" xr:uid="{00000000-0005-0000-0000-0000A9160000}"/>
    <cellStyle name="40% - Accent4 4 2 3 5" xfId="16570" xr:uid="{00000000-0005-0000-0000-0000AA160000}"/>
    <cellStyle name="40% - Accent4 4 2 3 5 2" xfId="33661" xr:uid="{00000000-0005-0000-0000-0000AB160000}"/>
    <cellStyle name="40% - Accent4 4 2 3 6" xfId="23155" xr:uid="{00000000-0005-0000-0000-0000AC160000}"/>
    <cellStyle name="40% - Accent4 4 2 4" xfId="5295" xr:uid="{00000000-0005-0000-0000-0000AD160000}"/>
    <cellStyle name="40% - Accent4 4 2 4 2" xfId="11783" xr:uid="{00000000-0005-0000-0000-0000AE160000}"/>
    <cellStyle name="40% - Accent4 4 2 4 2 2" xfId="28915" xr:uid="{00000000-0005-0000-0000-0000AF160000}"/>
    <cellStyle name="40% - Accent4 4 2 4 3" xfId="16573" xr:uid="{00000000-0005-0000-0000-0000B0160000}"/>
    <cellStyle name="40% - Accent4 4 2 4 3 2" xfId="33664" xr:uid="{00000000-0005-0000-0000-0000B1160000}"/>
    <cellStyle name="40% - Accent4 4 2 4 4" xfId="23158" xr:uid="{00000000-0005-0000-0000-0000B2160000}"/>
    <cellStyle name="40% - Accent4 4 2 5" xfId="5296" xr:uid="{00000000-0005-0000-0000-0000B3160000}"/>
    <cellStyle name="40% - Accent4 4 2 5 2" xfId="11784" xr:uid="{00000000-0005-0000-0000-0000B4160000}"/>
    <cellStyle name="40% - Accent4 4 2 5 2 2" xfId="28916" xr:uid="{00000000-0005-0000-0000-0000B5160000}"/>
    <cellStyle name="40% - Accent4 4 2 5 3" xfId="16574" xr:uid="{00000000-0005-0000-0000-0000B6160000}"/>
    <cellStyle name="40% - Accent4 4 2 5 3 2" xfId="33665" xr:uid="{00000000-0005-0000-0000-0000B7160000}"/>
    <cellStyle name="40% - Accent4 4 2 5 4" xfId="23159" xr:uid="{00000000-0005-0000-0000-0000B8160000}"/>
    <cellStyle name="40% - Accent4 4 2 6" xfId="10215" xr:uid="{00000000-0005-0000-0000-0000B9160000}"/>
    <cellStyle name="40% - Accent4 4 2 6 2" xfId="27360" xr:uid="{00000000-0005-0000-0000-0000BA160000}"/>
    <cellStyle name="40% - Accent4 4 2 7" xfId="14835" xr:uid="{00000000-0005-0000-0000-0000BB160000}"/>
    <cellStyle name="40% - Accent4 4 2 7 2" xfId="31967" xr:uid="{00000000-0005-0000-0000-0000BC160000}"/>
    <cellStyle name="40% - Accent4 4 2 8" xfId="20899" xr:uid="{00000000-0005-0000-0000-0000BD160000}"/>
    <cellStyle name="40% - Accent4 4 2_Active vs. Retiree" xfId="5297" xr:uid="{00000000-0005-0000-0000-0000BE160000}"/>
    <cellStyle name="40% - Accent4 4 3" xfId="2604" xr:uid="{00000000-0005-0000-0000-0000BF160000}"/>
    <cellStyle name="40% - Accent4 4 3 2" xfId="5298" xr:uid="{00000000-0005-0000-0000-0000C0160000}"/>
    <cellStyle name="40% - Accent4 4 3 2 2" xfId="5299" xr:uid="{00000000-0005-0000-0000-0000C1160000}"/>
    <cellStyle name="40% - Accent4 4 3 2 2 2" xfId="11786" xr:uid="{00000000-0005-0000-0000-0000C2160000}"/>
    <cellStyle name="40% - Accent4 4 3 2 2 2 2" xfId="28918" xr:uid="{00000000-0005-0000-0000-0000C3160000}"/>
    <cellStyle name="40% - Accent4 4 3 2 2 3" xfId="16576" xr:uid="{00000000-0005-0000-0000-0000C4160000}"/>
    <cellStyle name="40% - Accent4 4 3 2 2 3 2" xfId="33667" xr:uid="{00000000-0005-0000-0000-0000C5160000}"/>
    <cellStyle name="40% - Accent4 4 3 2 2 4" xfId="23161" xr:uid="{00000000-0005-0000-0000-0000C6160000}"/>
    <cellStyle name="40% - Accent4 4 3 2 3" xfId="5300" xr:uid="{00000000-0005-0000-0000-0000C7160000}"/>
    <cellStyle name="40% - Accent4 4 3 2 3 2" xfId="11787" xr:uid="{00000000-0005-0000-0000-0000C8160000}"/>
    <cellStyle name="40% - Accent4 4 3 2 3 2 2" xfId="28919" xr:uid="{00000000-0005-0000-0000-0000C9160000}"/>
    <cellStyle name="40% - Accent4 4 3 2 3 3" xfId="16577" xr:uid="{00000000-0005-0000-0000-0000CA160000}"/>
    <cellStyle name="40% - Accent4 4 3 2 3 3 2" xfId="33668" xr:uid="{00000000-0005-0000-0000-0000CB160000}"/>
    <cellStyle name="40% - Accent4 4 3 2 3 4" xfId="23162" xr:uid="{00000000-0005-0000-0000-0000CC160000}"/>
    <cellStyle name="40% - Accent4 4 3 2 4" xfId="11785" xr:uid="{00000000-0005-0000-0000-0000CD160000}"/>
    <cellStyle name="40% - Accent4 4 3 2 4 2" xfId="28917" xr:uid="{00000000-0005-0000-0000-0000CE160000}"/>
    <cellStyle name="40% - Accent4 4 3 2 5" xfId="16575" xr:uid="{00000000-0005-0000-0000-0000CF160000}"/>
    <cellStyle name="40% - Accent4 4 3 2 5 2" xfId="33666" xr:uid="{00000000-0005-0000-0000-0000D0160000}"/>
    <cellStyle name="40% - Accent4 4 3 2 6" xfId="23160" xr:uid="{00000000-0005-0000-0000-0000D1160000}"/>
    <cellStyle name="40% - Accent4 4 3 3" xfId="5301" xr:uid="{00000000-0005-0000-0000-0000D2160000}"/>
    <cellStyle name="40% - Accent4 4 3 3 2" xfId="11788" xr:uid="{00000000-0005-0000-0000-0000D3160000}"/>
    <cellStyle name="40% - Accent4 4 3 3 2 2" xfId="28920" xr:uid="{00000000-0005-0000-0000-0000D4160000}"/>
    <cellStyle name="40% - Accent4 4 3 3 3" xfId="16578" xr:uid="{00000000-0005-0000-0000-0000D5160000}"/>
    <cellStyle name="40% - Accent4 4 3 3 3 2" xfId="33669" xr:uid="{00000000-0005-0000-0000-0000D6160000}"/>
    <cellStyle name="40% - Accent4 4 3 3 4" xfId="23163" xr:uid="{00000000-0005-0000-0000-0000D7160000}"/>
    <cellStyle name="40% - Accent4 4 3 4" xfId="5302" xr:uid="{00000000-0005-0000-0000-0000D8160000}"/>
    <cellStyle name="40% - Accent4 4 3 4 2" xfId="11789" xr:uid="{00000000-0005-0000-0000-0000D9160000}"/>
    <cellStyle name="40% - Accent4 4 3 4 2 2" xfId="28921" xr:uid="{00000000-0005-0000-0000-0000DA160000}"/>
    <cellStyle name="40% - Accent4 4 3 4 3" xfId="16579" xr:uid="{00000000-0005-0000-0000-0000DB160000}"/>
    <cellStyle name="40% - Accent4 4 3 4 3 2" xfId="33670" xr:uid="{00000000-0005-0000-0000-0000DC160000}"/>
    <cellStyle name="40% - Accent4 4 3 4 4" xfId="23164" xr:uid="{00000000-0005-0000-0000-0000DD160000}"/>
    <cellStyle name="40% - Accent4 4 3 5" xfId="10217" xr:uid="{00000000-0005-0000-0000-0000DE160000}"/>
    <cellStyle name="40% - Accent4 4 3 5 2" xfId="27362" xr:uid="{00000000-0005-0000-0000-0000DF160000}"/>
    <cellStyle name="40% - Accent4 4 3 6" xfId="14837" xr:uid="{00000000-0005-0000-0000-0000E0160000}"/>
    <cellStyle name="40% - Accent4 4 3 6 2" xfId="31969" xr:uid="{00000000-0005-0000-0000-0000E1160000}"/>
    <cellStyle name="40% - Accent4 4 3 7" xfId="20901" xr:uid="{00000000-0005-0000-0000-0000E2160000}"/>
    <cellStyle name="40% - Accent4 4 3_Active vs. Retiree" xfId="5303" xr:uid="{00000000-0005-0000-0000-0000E3160000}"/>
    <cellStyle name="40% - Accent4 4 4" xfId="2605" xr:uid="{00000000-0005-0000-0000-0000E4160000}"/>
    <cellStyle name="40% - Accent4 4 4 2" xfId="5304" xr:uid="{00000000-0005-0000-0000-0000E5160000}"/>
    <cellStyle name="40% - Accent4 4 4 2 2" xfId="5305" xr:uid="{00000000-0005-0000-0000-0000E6160000}"/>
    <cellStyle name="40% - Accent4 4 4 2 2 2" xfId="11791" xr:uid="{00000000-0005-0000-0000-0000E7160000}"/>
    <cellStyle name="40% - Accent4 4 4 2 2 2 2" xfId="28923" xr:uid="{00000000-0005-0000-0000-0000E8160000}"/>
    <cellStyle name="40% - Accent4 4 4 2 2 3" xfId="16581" xr:uid="{00000000-0005-0000-0000-0000E9160000}"/>
    <cellStyle name="40% - Accent4 4 4 2 2 3 2" xfId="33672" xr:uid="{00000000-0005-0000-0000-0000EA160000}"/>
    <cellStyle name="40% - Accent4 4 4 2 2 4" xfId="23166" xr:uid="{00000000-0005-0000-0000-0000EB160000}"/>
    <cellStyle name="40% - Accent4 4 4 2 3" xfId="5306" xr:uid="{00000000-0005-0000-0000-0000EC160000}"/>
    <cellStyle name="40% - Accent4 4 4 2 3 2" xfId="11792" xr:uid="{00000000-0005-0000-0000-0000ED160000}"/>
    <cellStyle name="40% - Accent4 4 4 2 3 2 2" xfId="28924" xr:uid="{00000000-0005-0000-0000-0000EE160000}"/>
    <cellStyle name="40% - Accent4 4 4 2 3 3" xfId="16582" xr:uid="{00000000-0005-0000-0000-0000EF160000}"/>
    <cellStyle name="40% - Accent4 4 4 2 3 3 2" xfId="33673" xr:uid="{00000000-0005-0000-0000-0000F0160000}"/>
    <cellStyle name="40% - Accent4 4 4 2 3 4" xfId="23167" xr:uid="{00000000-0005-0000-0000-0000F1160000}"/>
    <cellStyle name="40% - Accent4 4 4 2 4" xfId="11790" xr:uid="{00000000-0005-0000-0000-0000F2160000}"/>
    <cellStyle name="40% - Accent4 4 4 2 4 2" xfId="28922" xr:uid="{00000000-0005-0000-0000-0000F3160000}"/>
    <cellStyle name="40% - Accent4 4 4 2 5" xfId="16580" xr:uid="{00000000-0005-0000-0000-0000F4160000}"/>
    <cellStyle name="40% - Accent4 4 4 2 5 2" xfId="33671" xr:uid="{00000000-0005-0000-0000-0000F5160000}"/>
    <cellStyle name="40% - Accent4 4 4 2 6" xfId="23165" xr:uid="{00000000-0005-0000-0000-0000F6160000}"/>
    <cellStyle name="40% - Accent4 4 4 3" xfId="5307" xr:uid="{00000000-0005-0000-0000-0000F7160000}"/>
    <cellStyle name="40% - Accent4 4 4 3 2" xfId="11793" xr:uid="{00000000-0005-0000-0000-0000F8160000}"/>
    <cellStyle name="40% - Accent4 4 4 3 2 2" xfId="28925" xr:uid="{00000000-0005-0000-0000-0000F9160000}"/>
    <cellStyle name="40% - Accent4 4 4 3 3" xfId="16583" xr:uid="{00000000-0005-0000-0000-0000FA160000}"/>
    <cellStyle name="40% - Accent4 4 4 3 3 2" xfId="33674" xr:uid="{00000000-0005-0000-0000-0000FB160000}"/>
    <cellStyle name="40% - Accent4 4 4 3 4" xfId="23168" xr:uid="{00000000-0005-0000-0000-0000FC160000}"/>
    <cellStyle name="40% - Accent4 4 4 4" xfId="5308" xr:uid="{00000000-0005-0000-0000-0000FD160000}"/>
    <cellStyle name="40% - Accent4 4 4 4 2" xfId="11794" xr:uid="{00000000-0005-0000-0000-0000FE160000}"/>
    <cellStyle name="40% - Accent4 4 4 4 2 2" xfId="28926" xr:uid="{00000000-0005-0000-0000-0000FF160000}"/>
    <cellStyle name="40% - Accent4 4 4 4 3" xfId="16584" xr:uid="{00000000-0005-0000-0000-000000170000}"/>
    <cellStyle name="40% - Accent4 4 4 4 3 2" xfId="33675" xr:uid="{00000000-0005-0000-0000-000001170000}"/>
    <cellStyle name="40% - Accent4 4 4 4 4" xfId="23169" xr:uid="{00000000-0005-0000-0000-000002170000}"/>
    <cellStyle name="40% - Accent4 4 4 5" xfId="10218" xr:uid="{00000000-0005-0000-0000-000003170000}"/>
    <cellStyle name="40% - Accent4 4 4 5 2" xfId="27363" xr:uid="{00000000-0005-0000-0000-000004170000}"/>
    <cellStyle name="40% - Accent4 4 4 6" xfId="14838" xr:uid="{00000000-0005-0000-0000-000005170000}"/>
    <cellStyle name="40% - Accent4 4 4 6 2" xfId="31970" xr:uid="{00000000-0005-0000-0000-000006170000}"/>
    <cellStyle name="40% - Accent4 4 4 7" xfId="20902" xr:uid="{00000000-0005-0000-0000-000007170000}"/>
    <cellStyle name="40% - Accent4 4 4_Active vs. Retiree" xfId="5309" xr:uid="{00000000-0005-0000-0000-000008170000}"/>
    <cellStyle name="40% - Accent4 4 5" xfId="2606" xr:uid="{00000000-0005-0000-0000-000009170000}"/>
    <cellStyle name="40% - Accent4 4 5 2" xfId="5311" xr:uid="{00000000-0005-0000-0000-00000A170000}"/>
    <cellStyle name="40% - Accent4 4 5 2 2" xfId="11796" xr:uid="{00000000-0005-0000-0000-00000B170000}"/>
    <cellStyle name="40% - Accent4 4 5 2 2 2" xfId="28928" xr:uid="{00000000-0005-0000-0000-00000C170000}"/>
    <cellStyle name="40% - Accent4 4 5 2 3" xfId="16586" xr:uid="{00000000-0005-0000-0000-00000D170000}"/>
    <cellStyle name="40% - Accent4 4 5 2 3 2" xfId="33677" xr:uid="{00000000-0005-0000-0000-00000E170000}"/>
    <cellStyle name="40% - Accent4 4 5 2 4" xfId="23171" xr:uid="{00000000-0005-0000-0000-00000F170000}"/>
    <cellStyle name="40% - Accent4 4 5 3" xfId="5312" xr:uid="{00000000-0005-0000-0000-000010170000}"/>
    <cellStyle name="40% - Accent4 4 5 3 2" xfId="11797" xr:uid="{00000000-0005-0000-0000-000011170000}"/>
    <cellStyle name="40% - Accent4 4 5 3 2 2" xfId="28929" xr:uid="{00000000-0005-0000-0000-000012170000}"/>
    <cellStyle name="40% - Accent4 4 5 3 3" xfId="16587" xr:uid="{00000000-0005-0000-0000-000013170000}"/>
    <cellStyle name="40% - Accent4 4 5 3 3 2" xfId="33678" xr:uid="{00000000-0005-0000-0000-000014170000}"/>
    <cellStyle name="40% - Accent4 4 5 3 4" xfId="23172" xr:uid="{00000000-0005-0000-0000-000015170000}"/>
    <cellStyle name="40% - Accent4 4 5 4" xfId="5310" xr:uid="{00000000-0005-0000-0000-000016170000}"/>
    <cellStyle name="40% - Accent4 4 5 4 2" xfId="11795" xr:uid="{00000000-0005-0000-0000-000017170000}"/>
    <cellStyle name="40% - Accent4 4 5 4 2 2" xfId="28927" xr:uid="{00000000-0005-0000-0000-000018170000}"/>
    <cellStyle name="40% - Accent4 4 5 4 3" xfId="16585" xr:uid="{00000000-0005-0000-0000-000019170000}"/>
    <cellStyle name="40% - Accent4 4 5 4 3 2" xfId="33676" xr:uid="{00000000-0005-0000-0000-00001A170000}"/>
    <cellStyle name="40% - Accent4 4 5 4 4" xfId="23170" xr:uid="{00000000-0005-0000-0000-00001B170000}"/>
    <cellStyle name="40% - Accent4 4 6" xfId="5313" xr:uid="{00000000-0005-0000-0000-00001C170000}"/>
    <cellStyle name="40% - Accent4 4 6 2" xfId="5314" xr:uid="{00000000-0005-0000-0000-00001D170000}"/>
    <cellStyle name="40% - Accent4 4 6 2 2" xfId="11799" xr:uid="{00000000-0005-0000-0000-00001E170000}"/>
    <cellStyle name="40% - Accent4 4 6 2 2 2" xfId="28931" xr:uid="{00000000-0005-0000-0000-00001F170000}"/>
    <cellStyle name="40% - Accent4 4 6 2 3" xfId="16589" xr:uid="{00000000-0005-0000-0000-000020170000}"/>
    <cellStyle name="40% - Accent4 4 6 2 3 2" xfId="33680" xr:uid="{00000000-0005-0000-0000-000021170000}"/>
    <cellStyle name="40% - Accent4 4 6 2 4" xfId="23174" xr:uid="{00000000-0005-0000-0000-000022170000}"/>
    <cellStyle name="40% - Accent4 4 6 3" xfId="5315" xr:uid="{00000000-0005-0000-0000-000023170000}"/>
    <cellStyle name="40% - Accent4 4 6 3 2" xfId="11800" xr:uid="{00000000-0005-0000-0000-000024170000}"/>
    <cellStyle name="40% - Accent4 4 6 3 2 2" xfId="28932" xr:uid="{00000000-0005-0000-0000-000025170000}"/>
    <cellStyle name="40% - Accent4 4 6 3 3" xfId="16590" xr:uid="{00000000-0005-0000-0000-000026170000}"/>
    <cellStyle name="40% - Accent4 4 6 3 3 2" xfId="33681" xr:uid="{00000000-0005-0000-0000-000027170000}"/>
    <cellStyle name="40% - Accent4 4 6 3 4" xfId="23175" xr:uid="{00000000-0005-0000-0000-000028170000}"/>
    <cellStyle name="40% - Accent4 4 6 4" xfId="11798" xr:uid="{00000000-0005-0000-0000-000029170000}"/>
    <cellStyle name="40% - Accent4 4 6 4 2" xfId="28930" xr:uid="{00000000-0005-0000-0000-00002A170000}"/>
    <cellStyle name="40% - Accent4 4 6 5" xfId="16588" xr:uid="{00000000-0005-0000-0000-00002B170000}"/>
    <cellStyle name="40% - Accent4 4 6 5 2" xfId="33679" xr:uid="{00000000-0005-0000-0000-00002C170000}"/>
    <cellStyle name="40% - Accent4 4 6 6" xfId="23173" xr:uid="{00000000-0005-0000-0000-00002D170000}"/>
    <cellStyle name="40% - Accent4 4 7" xfId="5316" xr:uid="{00000000-0005-0000-0000-00002E170000}"/>
    <cellStyle name="40% - Accent4 4 7 2" xfId="11801" xr:uid="{00000000-0005-0000-0000-00002F170000}"/>
    <cellStyle name="40% - Accent4 4 7 2 2" xfId="28933" xr:uid="{00000000-0005-0000-0000-000030170000}"/>
    <cellStyle name="40% - Accent4 4 7 3" xfId="16591" xr:uid="{00000000-0005-0000-0000-000031170000}"/>
    <cellStyle name="40% - Accent4 4 7 3 2" xfId="33682" xr:uid="{00000000-0005-0000-0000-000032170000}"/>
    <cellStyle name="40% - Accent4 4 7 4" xfId="23176" xr:uid="{00000000-0005-0000-0000-000033170000}"/>
    <cellStyle name="40% - Accent4 4 8" xfId="5317" xr:uid="{00000000-0005-0000-0000-000034170000}"/>
    <cellStyle name="40% - Accent4 4 8 2" xfId="11802" xr:uid="{00000000-0005-0000-0000-000035170000}"/>
    <cellStyle name="40% - Accent4 4 8 2 2" xfId="28934" xr:uid="{00000000-0005-0000-0000-000036170000}"/>
    <cellStyle name="40% - Accent4 4 8 3" xfId="16592" xr:uid="{00000000-0005-0000-0000-000037170000}"/>
    <cellStyle name="40% - Accent4 4 8 3 2" xfId="33683" xr:uid="{00000000-0005-0000-0000-000038170000}"/>
    <cellStyle name="40% - Accent4 4 8 4" xfId="23177" xr:uid="{00000000-0005-0000-0000-000039170000}"/>
    <cellStyle name="40% - Accent4 4 9" xfId="7755" xr:uid="{00000000-0005-0000-0000-00003A170000}"/>
    <cellStyle name="40% - Accent4 4_Active vs. Retiree" xfId="5318" xr:uid="{00000000-0005-0000-0000-00003B170000}"/>
    <cellStyle name="40% - Accent4 5" xfId="2607" xr:uid="{00000000-0005-0000-0000-00003C170000}"/>
    <cellStyle name="40% - Accent4 6" xfId="2608" xr:uid="{00000000-0005-0000-0000-00003D170000}"/>
    <cellStyle name="40% - Accent4 6 2" xfId="5320" xr:uid="{00000000-0005-0000-0000-00003E170000}"/>
    <cellStyle name="40% - Accent4 6 2 2" xfId="5321" xr:uid="{00000000-0005-0000-0000-00003F170000}"/>
    <cellStyle name="40% - Accent4 6 2 2 2" xfId="11805" xr:uid="{00000000-0005-0000-0000-000040170000}"/>
    <cellStyle name="40% - Accent4 6 2 2 2 2" xfId="28937" xr:uid="{00000000-0005-0000-0000-000041170000}"/>
    <cellStyle name="40% - Accent4 6 2 2 3" xfId="16595" xr:uid="{00000000-0005-0000-0000-000042170000}"/>
    <cellStyle name="40% - Accent4 6 2 2 3 2" xfId="33686" xr:uid="{00000000-0005-0000-0000-000043170000}"/>
    <cellStyle name="40% - Accent4 6 2 2 4" xfId="23180" xr:uid="{00000000-0005-0000-0000-000044170000}"/>
    <cellStyle name="40% - Accent4 6 2 3" xfId="5322" xr:uid="{00000000-0005-0000-0000-000045170000}"/>
    <cellStyle name="40% - Accent4 6 2 3 2" xfId="11806" xr:uid="{00000000-0005-0000-0000-000046170000}"/>
    <cellStyle name="40% - Accent4 6 2 3 2 2" xfId="28938" xr:uid="{00000000-0005-0000-0000-000047170000}"/>
    <cellStyle name="40% - Accent4 6 2 3 3" xfId="16596" xr:uid="{00000000-0005-0000-0000-000048170000}"/>
    <cellStyle name="40% - Accent4 6 2 3 3 2" xfId="33687" xr:uid="{00000000-0005-0000-0000-000049170000}"/>
    <cellStyle name="40% - Accent4 6 2 3 4" xfId="23181" xr:uid="{00000000-0005-0000-0000-00004A170000}"/>
    <cellStyle name="40% - Accent4 6 2 4" xfId="11804" xr:uid="{00000000-0005-0000-0000-00004B170000}"/>
    <cellStyle name="40% - Accent4 6 2 4 2" xfId="28936" xr:uid="{00000000-0005-0000-0000-00004C170000}"/>
    <cellStyle name="40% - Accent4 6 2 5" xfId="16594" xr:uid="{00000000-0005-0000-0000-00004D170000}"/>
    <cellStyle name="40% - Accent4 6 2 5 2" xfId="33685" xr:uid="{00000000-0005-0000-0000-00004E170000}"/>
    <cellStyle name="40% - Accent4 6 2 6" xfId="23179" xr:uid="{00000000-0005-0000-0000-00004F170000}"/>
    <cellStyle name="40% - Accent4 6 3" xfId="5323" xr:uid="{00000000-0005-0000-0000-000050170000}"/>
    <cellStyle name="40% - Accent4 6 3 2" xfId="11807" xr:uid="{00000000-0005-0000-0000-000051170000}"/>
    <cellStyle name="40% - Accent4 6 3 2 2" xfId="28939" xr:uid="{00000000-0005-0000-0000-000052170000}"/>
    <cellStyle name="40% - Accent4 6 3 3" xfId="16597" xr:uid="{00000000-0005-0000-0000-000053170000}"/>
    <cellStyle name="40% - Accent4 6 3 3 2" xfId="33688" xr:uid="{00000000-0005-0000-0000-000054170000}"/>
    <cellStyle name="40% - Accent4 6 3 4" xfId="23182" xr:uid="{00000000-0005-0000-0000-000055170000}"/>
    <cellStyle name="40% - Accent4 6 4" xfId="5324" xr:uid="{00000000-0005-0000-0000-000056170000}"/>
    <cellStyle name="40% - Accent4 6 4 2" xfId="11808" xr:uid="{00000000-0005-0000-0000-000057170000}"/>
    <cellStyle name="40% - Accent4 6 4 2 2" xfId="28940" xr:uid="{00000000-0005-0000-0000-000058170000}"/>
    <cellStyle name="40% - Accent4 6 4 3" xfId="16598" xr:uid="{00000000-0005-0000-0000-000059170000}"/>
    <cellStyle name="40% - Accent4 6 4 3 2" xfId="33689" xr:uid="{00000000-0005-0000-0000-00005A170000}"/>
    <cellStyle name="40% - Accent4 6 4 4" xfId="23183" xr:uid="{00000000-0005-0000-0000-00005B170000}"/>
    <cellStyle name="40% - Accent4 6 5" xfId="5319" xr:uid="{00000000-0005-0000-0000-00005C170000}"/>
    <cellStyle name="40% - Accent4 6 5 2" xfId="11803" xr:uid="{00000000-0005-0000-0000-00005D170000}"/>
    <cellStyle name="40% - Accent4 6 5 2 2" xfId="28935" xr:uid="{00000000-0005-0000-0000-00005E170000}"/>
    <cellStyle name="40% - Accent4 6 5 3" xfId="16593" xr:uid="{00000000-0005-0000-0000-00005F170000}"/>
    <cellStyle name="40% - Accent4 6 5 3 2" xfId="33684" xr:uid="{00000000-0005-0000-0000-000060170000}"/>
    <cellStyle name="40% - Accent4 6 5 4" xfId="23178" xr:uid="{00000000-0005-0000-0000-000061170000}"/>
    <cellStyle name="40% - Accent4 6_Active vs. Retiree" xfId="5325" xr:uid="{00000000-0005-0000-0000-000062170000}"/>
    <cellStyle name="40% - Accent4 7" xfId="4312" xr:uid="{00000000-0005-0000-0000-000063170000}"/>
    <cellStyle name="40% - Accent4 7 2" xfId="5327" xr:uid="{00000000-0005-0000-0000-000064170000}"/>
    <cellStyle name="40% - Accent4 7 2 2" xfId="11810" xr:uid="{00000000-0005-0000-0000-000065170000}"/>
    <cellStyle name="40% - Accent4 7 2 2 2" xfId="28942" xr:uid="{00000000-0005-0000-0000-000066170000}"/>
    <cellStyle name="40% - Accent4 7 2 3" xfId="16600" xr:uid="{00000000-0005-0000-0000-000067170000}"/>
    <cellStyle name="40% - Accent4 7 2 3 2" xfId="33691" xr:uid="{00000000-0005-0000-0000-000068170000}"/>
    <cellStyle name="40% - Accent4 7 2 4" xfId="23185" xr:uid="{00000000-0005-0000-0000-000069170000}"/>
    <cellStyle name="40% - Accent4 7 3" xfId="5328" xr:uid="{00000000-0005-0000-0000-00006A170000}"/>
    <cellStyle name="40% - Accent4 7 3 2" xfId="11811" xr:uid="{00000000-0005-0000-0000-00006B170000}"/>
    <cellStyle name="40% - Accent4 7 3 2 2" xfId="28943" xr:uid="{00000000-0005-0000-0000-00006C170000}"/>
    <cellStyle name="40% - Accent4 7 3 3" xfId="16601" xr:uid="{00000000-0005-0000-0000-00006D170000}"/>
    <cellStyle name="40% - Accent4 7 3 3 2" xfId="33692" xr:uid="{00000000-0005-0000-0000-00006E170000}"/>
    <cellStyle name="40% - Accent4 7 3 4" xfId="23186" xr:uid="{00000000-0005-0000-0000-00006F170000}"/>
    <cellStyle name="40% - Accent4 7 4" xfId="5326" xr:uid="{00000000-0005-0000-0000-000070170000}"/>
    <cellStyle name="40% - Accent4 7 4 2" xfId="11809" xr:uid="{00000000-0005-0000-0000-000071170000}"/>
    <cellStyle name="40% - Accent4 7 4 2 2" xfId="28941" xr:uid="{00000000-0005-0000-0000-000072170000}"/>
    <cellStyle name="40% - Accent4 7 4 3" xfId="16599" xr:uid="{00000000-0005-0000-0000-000073170000}"/>
    <cellStyle name="40% - Accent4 7 4 3 2" xfId="33690" xr:uid="{00000000-0005-0000-0000-000074170000}"/>
    <cellStyle name="40% - Accent4 7 4 4" xfId="23184" xr:uid="{00000000-0005-0000-0000-000075170000}"/>
    <cellStyle name="40% - Accent4 8" xfId="5329" xr:uid="{00000000-0005-0000-0000-000076170000}"/>
    <cellStyle name="40% - Accent4 8 2" xfId="5330" xr:uid="{00000000-0005-0000-0000-000077170000}"/>
    <cellStyle name="40% - Accent4 8 2 2" xfId="11813" xr:uid="{00000000-0005-0000-0000-000078170000}"/>
    <cellStyle name="40% - Accent4 8 2 2 2" xfId="28945" xr:uid="{00000000-0005-0000-0000-000079170000}"/>
    <cellStyle name="40% - Accent4 8 2 3" xfId="16603" xr:uid="{00000000-0005-0000-0000-00007A170000}"/>
    <cellStyle name="40% - Accent4 8 2 3 2" xfId="33694" xr:uid="{00000000-0005-0000-0000-00007B170000}"/>
    <cellStyle name="40% - Accent4 8 2 4" xfId="23188" xr:uid="{00000000-0005-0000-0000-00007C170000}"/>
    <cellStyle name="40% - Accent4 8 3" xfId="5331" xr:uid="{00000000-0005-0000-0000-00007D170000}"/>
    <cellStyle name="40% - Accent4 8 3 2" xfId="11814" xr:uid="{00000000-0005-0000-0000-00007E170000}"/>
    <cellStyle name="40% - Accent4 8 3 2 2" xfId="28946" xr:uid="{00000000-0005-0000-0000-00007F170000}"/>
    <cellStyle name="40% - Accent4 8 3 3" xfId="16604" xr:uid="{00000000-0005-0000-0000-000080170000}"/>
    <cellStyle name="40% - Accent4 8 3 3 2" xfId="33695" xr:uid="{00000000-0005-0000-0000-000081170000}"/>
    <cellStyle name="40% - Accent4 8 3 4" xfId="23189" xr:uid="{00000000-0005-0000-0000-000082170000}"/>
    <cellStyle name="40% - Accent4 8 4" xfId="11812" xr:uid="{00000000-0005-0000-0000-000083170000}"/>
    <cellStyle name="40% - Accent4 8 4 2" xfId="28944" xr:uid="{00000000-0005-0000-0000-000084170000}"/>
    <cellStyle name="40% - Accent4 8 5" xfId="16602" xr:uid="{00000000-0005-0000-0000-000085170000}"/>
    <cellStyle name="40% - Accent4 8 5 2" xfId="33693" xr:uid="{00000000-0005-0000-0000-000086170000}"/>
    <cellStyle name="40% - Accent4 8 6" xfId="23187" xr:uid="{00000000-0005-0000-0000-000087170000}"/>
    <cellStyle name="40% - Accent4 9" xfId="5332" xr:uid="{00000000-0005-0000-0000-000088170000}"/>
    <cellStyle name="40% - Accent5" xfId="1336" builtinId="47" customBuiltin="1"/>
    <cellStyle name="40% - Accent5 10" xfId="5333" xr:uid="{00000000-0005-0000-0000-00008A170000}"/>
    <cellStyle name="40% - Accent5 11" xfId="5334" xr:uid="{00000000-0005-0000-0000-00008B170000}"/>
    <cellStyle name="40% - Accent5 11 2" xfId="11815" xr:uid="{00000000-0005-0000-0000-00008C170000}"/>
    <cellStyle name="40% - Accent5 11 2 2" xfId="28947" xr:uid="{00000000-0005-0000-0000-00008D170000}"/>
    <cellStyle name="40% - Accent5 11 3" xfId="16605" xr:uid="{00000000-0005-0000-0000-00008E170000}"/>
    <cellStyle name="40% - Accent5 11 3 2" xfId="33696" xr:uid="{00000000-0005-0000-0000-00008F170000}"/>
    <cellStyle name="40% - Accent5 11 4" xfId="23190" xr:uid="{00000000-0005-0000-0000-000090170000}"/>
    <cellStyle name="40% - Accent5 12" xfId="4973" xr:uid="{00000000-0005-0000-0000-000091170000}"/>
    <cellStyle name="40% - Accent5 13" xfId="4294" xr:uid="{00000000-0005-0000-0000-000092170000}"/>
    <cellStyle name="40% - Accent5 13 2" xfId="15862" xr:uid="{00000000-0005-0000-0000-000093170000}"/>
    <cellStyle name="40% - Accent5 13 2 2" xfId="32954" xr:uid="{00000000-0005-0000-0000-000094170000}"/>
    <cellStyle name="40% - Accent5 13 3" xfId="22378" xr:uid="{00000000-0005-0000-0000-000095170000}"/>
    <cellStyle name="40% - Accent5 14" xfId="11121" xr:uid="{00000000-0005-0000-0000-000096170000}"/>
    <cellStyle name="40% - Accent5 14 2" xfId="19405" xr:uid="{00000000-0005-0000-0000-000097170000}"/>
    <cellStyle name="40% - Accent5 14 2 2" xfId="36494" xr:uid="{00000000-0005-0000-0000-000098170000}"/>
    <cellStyle name="40% - Accent5 14 3" xfId="28253" xr:uid="{00000000-0005-0000-0000-000099170000}"/>
    <cellStyle name="40% - Accent5 15" xfId="14675" xr:uid="{00000000-0005-0000-0000-00009A170000}"/>
    <cellStyle name="40% - Accent5 15 2" xfId="31807" xr:uid="{00000000-0005-0000-0000-00009B170000}"/>
    <cellStyle name="40% - Accent5 16" xfId="19427" xr:uid="{00000000-0005-0000-0000-00009C170000}"/>
    <cellStyle name="40% - Accent5 16 2" xfId="36516" xr:uid="{00000000-0005-0000-0000-00009D170000}"/>
    <cellStyle name="40% - Accent5 17" xfId="19512" xr:uid="{00000000-0005-0000-0000-00009E170000}"/>
    <cellStyle name="40% - Accent5 2" xfId="15" xr:uid="{00000000-0005-0000-0000-00009F170000}"/>
    <cellStyle name="40% - Accent5 2 10" xfId="7561" xr:uid="{00000000-0005-0000-0000-0000A0170000}"/>
    <cellStyle name="40% - Accent5 2 11" xfId="7384" xr:uid="{00000000-0005-0000-0000-0000A1170000}"/>
    <cellStyle name="40% - Accent5 2 12" xfId="3233" xr:uid="{00000000-0005-0000-0000-0000A2170000}"/>
    <cellStyle name="40% - Accent5 2 2" xfId="700" xr:uid="{00000000-0005-0000-0000-0000A3170000}"/>
    <cellStyle name="40% - Accent5 2 2 10" xfId="2609" xr:uid="{00000000-0005-0000-0000-0000A4170000}"/>
    <cellStyle name="40% - Accent5 2 2 10 2" xfId="20903" xr:uid="{00000000-0005-0000-0000-0000A5170000}"/>
    <cellStyle name="40% - Accent5 2 2 11" xfId="10219" xr:uid="{00000000-0005-0000-0000-0000A6170000}"/>
    <cellStyle name="40% - Accent5 2 2 11 2" xfId="27364" xr:uid="{00000000-0005-0000-0000-0000A7170000}"/>
    <cellStyle name="40% - Accent5 2 2 12" xfId="14839" xr:uid="{00000000-0005-0000-0000-0000A8170000}"/>
    <cellStyle name="40% - Accent5 2 2 12 2" xfId="31971" xr:uid="{00000000-0005-0000-0000-0000A9170000}"/>
    <cellStyle name="40% - Accent5 2 2 2" xfId="2610" xr:uid="{00000000-0005-0000-0000-0000AA170000}"/>
    <cellStyle name="40% - Accent5 2 2 2 2" xfId="5335" xr:uid="{00000000-0005-0000-0000-0000AB170000}"/>
    <cellStyle name="40% - Accent5 2 2 2 2 2" xfId="5336" xr:uid="{00000000-0005-0000-0000-0000AC170000}"/>
    <cellStyle name="40% - Accent5 2 2 2 2 2 2" xfId="11817" xr:uid="{00000000-0005-0000-0000-0000AD170000}"/>
    <cellStyle name="40% - Accent5 2 2 2 2 2 2 2" xfId="28949" xr:uid="{00000000-0005-0000-0000-0000AE170000}"/>
    <cellStyle name="40% - Accent5 2 2 2 2 2 3" xfId="16607" xr:uid="{00000000-0005-0000-0000-0000AF170000}"/>
    <cellStyle name="40% - Accent5 2 2 2 2 2 3 2" xfId="33698" xr:uid="{00000000-0005-0000-0000-0000B0170000}"/>
    <cellStyle name="40% - Accent5 2 2 2 2 2 4" xfId="23192" xr:uid="{00000000-0005-0000-0000-0000B1170000}"/>
    <cellStyle name="40% - Accent5 2 2 2 2 3" xfId="5337" xr:uid="{00000000-0005-0000-0000-0000B2170000}"/>
    <cellStyle name="40% - Accent5 2 2 2 2 3 2" xfId="11818" xr:uid="{00000000-0005-0000-0000-0000B3170000}"/>
    <cellStyle name="40% - Accent5 2 2 2 2 3 2 2" xfId="28950" xr:uid="{00000000-0005-0000-0000-0000B4170000}"/>
    <cellStyle name="40% - Accent5 2 2 2 2 3 3" xfId="16608" xr:uid="{00000000-0005-0000-0000-0000B5170000}"/>
    <cellStyle name="40% - Accent5 2 2 2 2 3 3 2" xfId="33699" xr:uid="{00000000-0005-0000-0000-0000B6170000}"/>
    <cellStyle name="40% - Accent5 2 2 2 2 3 4" xfId="23193" xr:uid="{00000000-0005-0000-0000-0000B7170000}"/>
    <cellStyle name="40% - Accent5 2 2 2 2 4" xfId="11816" xr:uid="{00000000-0005-0000-0000-0000B8170000}"/>
    <cellStyle name="40% - Accent5 2 2 2 2 4 2" xfId="28948" xr:uid="{00000000-0005-0000-0000-0000B9170000}"/>
    <cellStyle name="40% - Accent5 2 2 2 2 5" xfId="16606" xr:uid="{00000000-0005-0000-0000-0000BA170000}"/>
    <cellStyle name="40% - Accent5 2 2 2 2 5 2" xfId="33697" xr:uid="{00000000-0005-0000-0000-0000BB170000}"/>
    <cellStyle name="40% - Accent5 2 2 2 2 6" xfId="23191" xr:uid="{00000000-0005-0000-0000-0000BC170000}"/>
    <cellStyle name="40% - Accent5 2 2 2 3" xfId="5338" xr:uid="{00000000-0005-0000-0000-0000BD170000}"/>
    <cellStyle name="40% - Accent5 2 2 2 3 2" xfId="11819" xr:uid="{00000000-0005-0000-0000-0000BE170000}"/>
    <cellStyle name="40% - Accent5 2 2 2 3 2 2" xfId="28951" xr:uid="{00000000-0005-0000-0000-0000BF170000}"/>
    <cellStyle name="40% - Accent5 2 2 2 3 3" xfId="16609" xr:uid="{00000000-0005-0000-0000-0000C0170000}"/>
    <cellStyle name="40% - Accent5 2 2 2 3 3 2" xfId="33700" xr:uid="{00000000-0005-0000-0000-0000C1170000}"/>
    <cellStyle name="40% - Accent5 2 2 2 3 4" xfId="23194" xr:uid="{00000000-0005-0000-0000-0000C2170000}"/>
    <cellStyle name="40% - Accent5 2 2 2 4" xfId="5339" xr:uid="{00000000-0005-0000-0000-0000C3170000}"/>
    <cellStyle name="40% - Accent5 2 2 2 4 2" xfId="11820" xr:uid="{00000000-0005-0000-0000-0000C4170000}"/>
    <cellStyle name="40% - Accent5 2 2 2 4 2 2" xfId="28952" xr:uid="{00000000-0005-0000-0000-0000C5170000}"/>
    <cellStyle name="40% - Accent5 2 2 2 4 3" xfId="16610" xr:uid="{00000000-0005-0000-0000-0000C6170000}"/>
    <cellStyle name="40% - Accent5 2 2 2 4 3 2" xfId="33701" xr:uid="{00000000-0005-0000-0000-0000C7170000}"/>
    <cellStyle name="40% - Accent5 2 2 2 4 4" xfId="23195" xr:uid="{00000000-0005-0000-0000-0000C8170000}"/>
    <cellStyle name="40% - Accent5 2 2 2 5" xfId="10220" xr:uid="{00000000-0005-0000-0000-0000C9170000}"/>
    <cellStyle name="40% - Accent5 2 2 2 5 2" xfId="27365" xr:uid="{00000000-0005-0000-0000-0000CA170000}"/>
    <cellStyle name="40% - Accent5 2 2 2 6" xfId="14840" xr:uid="{00000000-0005-0000-0000-0000CB170000}"/>
    <cellStyle name="40% - Accent5 2 2 2 6 2" xfId="31972" xr:uid="{00000000-0005-0000-0000-0000CC170000}"/>
    <cellStyle name="40% - Accent5 2 2 2 7" xfId="20904" xr:uid="{00000000-0005-0000-0000-0000CD170000}"/>
    <cellStyle name="40% - Accent5 2 2 2_Active vs. Retiree" xfId="5340" xr:uid="{00000000-0005-0000-0000-0000CE170000}"/>
    <cellStyle name="40% - Accent5 2 2 3" xfId="2611" xr:uid="{00000000-0005-0000-0000-0000CF170000}"/>
    <cellStyle name="40% - Accent5 2 2 3 2" xfId="5342" xr:uid="{00000000-0005-0000-0000-0000D0170000}"/>
    <cellStyle name="40% - Accent5 2 2 3 2 2" xfId="11822" xr:uid="{00000000-0005-0000-0000-0000D1170000}"/>
    <cellStyle name="40% - Accent5 2 2 3 2 2 2" xfId="28954" xr:uid="{00000000-0005-0000-0000-0000D2170000}"/>
    <cellStyle name="40% - Accent5 2 2 3 2 3" xfId="16612" xr:uid="{00000000-0005-0000-0000-0000D3170000}"/>
    <cellStyle name="40% - Accent5 2 2 3 2 3 2" xfId="33703" xr:uid="{00000000-0005-0000-0000-0000D4170000}"/>
    <cellStyle name="40% - Accent5 2 2 3 2 4" xfId="23197" xr:uid="{00000000-0005-0000-0000-0000D5170000}"/>
    <cellStyle name="40% - Accent5 2 2 3 3" xfId="5343" xr:uid="{00000000-0005-0000-0000-0000D6170000}"/>
    <cellStyle name="40% - Accent5 2 2 3 3 2" xfId="11823" xr:uid="{00000000-0005-0000-0000-0000D7170000}"/>
    <cellStyle name="40% - Accent5 2 2 3 3 2 2" xfId="28955" xr:uid="{00000000-0005-0000-0000-0000D8170000}"/>
    <cellStyle name="40% - Accent5 2 2 3 3 3" xfId="16613" xr:uid="{00000000-0005-0000-0000-0000D9170000}"/>
    <cellStyle name="40% - Accent5 2 2 3 3 3 2" xfId="33704" xr:uid="{00000000-0005-0000-0000-0000DA170000}"/>
    <cellStyle name="40% - Accent5 2 2 3 3 4" xfId="23198" xr:uid="{00000000-0005-0000-0000-0000DB170000}"/>
    <cellStyle name="40% - Accent5 2 2 3 4" xfId="5341" xr:uid="{00000000-0005-0000-0000-0000DC170000}"/>
    <cellStyle name="40% - Accent5 2 2 3 4 2" xfId="11821" xr:uid="{00000000-0005-0000-0000-0000DD170000}"/>
    <cellStyle name="40% - Accent5 2 2 3 4 2 2" xfId="28953" xr:uid="{00000000-0005-0000-0000-0000DE170000}"/>
    <cellStyle name="40% - Accent5 2 2 3 4 3" xfId="16611" xr:uid="{00000000-0005-0000-0000-0000DF170000}"/>
    <cellStyle name="40% - Accent5 2 2 3 4 3 2" xfId="33702" xr:uid="{00000000-0005-0000-0000-0000E0170000}"/>
    <cellStyle name="40% - Accent5 2 2 3 4 4" xfId="23196" xr:uid="{00000000-0005-0000-0000-0000E1170000}"/>
    <cellStyle name="40% - Accent5 2 2 4" xfId="5344" xr:uid="{00000000-0005-0000-0000-0000E2170000}"/>
    <cellStyle name="40% - Accent5 2 2 4 2" xfId="11824" xr:uid="{00000000-0005-0000-0000-0000E3170000}"/>
    <cellStyle name="40% - Accent5 2 2 4 2 2" xfId="28956" xr:uid="{00000000-0005-0000-0000-0000E4170000}"/>
    <cellStyle name="40% - Accent5 2 2 4 3" xfId="16614" xr:uid="{00000000-0005-0000-0000-0000E5170000}"/>
    <cellStyle name="40% - Accent5 2 2 4 3 2" xfId="33705" xr:uid="{00000000-0005-0000-0000-0000E6170000}"/>
    <cellStyle name="40% - Accent5 2 2 4 4" xfId="23199" xr:uid="{00000000-0005-0000-0000-0000E7170000}"/>
    <cellStyle name="40% - Accent5 2 2 5" xfId="5345" xr:uid="{00000000-0005-0000-0000-0000E8170000}"/>
    <cellStyle name="40% - Accent5 2 2 5 2" xfId="11825" xr:uid="{00000000-0005-0000-0000-0000E9170000}"/>
    <cellStyle name="40% - Accent5 2 2 5 2 2" xfId="28957" xr:uid="{00000000-0005-0000-0000-0000EA170000}"/>
    <cellStyle name="40% - Accent5 2 2 5 3" xfId="16615" xr:uid="{00000000-0005-0000-0000-0000EB170000}"/>
    <cellStyle name="40% - Accent5 2 2 5 3 2" xfId="33706" xr:uid="{00000000-0005-0000-0000-0000EC170000}"/>
    <cellStyle name="40% - Accent5 2 2 5 4" xfId="23200" xr:uid="{00000000-0005-0000-0000-0000ED170000}"/>
    <cellStyle name="40% - Accent5 2 2 6" xfId="7756" xr:uid="{00000000-0005-0000-0000-0000EE170000}"/>
    <cellStyle name="40% - Accent5 2 2 7" xfId="7532" xr:uid="{00000000-0005-0000-0000-0000EF170000}"/>
    <cellStyle name="40% - Accent5 2 2 8" xfId="9380" xr:uid="{00000000-0005-0000-0000-0000F0170000}"/>
    <cellStyle name="40% - Accent5 2 2 9" xfId="7530" xr:uid="{00000000-0005-0000-0000-0000F1170000}"/>
    <cellStyle name="40% - Accent5 2 2_Active vs. Retiree" xfId="5346" xr:uid="{00000000-0005-0000-0000-0000F2170000}"/>
    <cellStyle name="40% - Accent5 2 3" xfId="701" xr:uid="{00000000-0005-0000-0000-0000F3170000}"/>
    <cellStyle name="40% - Accent5 2 3 2" xfId="2613" xr:uid="{00000000-0005-0000-0000-0000F4170000}"/>
    <cellStyle name="40% - Accent5 2 3 2 2" xfId="5348" xr:uid="{00000000-0005-0000-0000-0000F5170000}"/>
    <cellStyle name="40% - Accent5 2 3 2 2 2" xfId="11827" xr:uid="{00000000-0005-0000-0000-0000F6170000}"/>
    <cellStyle name="40% - Accent5 2 3 2 2 2 2" xfId="28959" xr:uid="{00000000-0005-0000-0000-0000F7170000}"/>
    <cellStyle name="40% - Accent5 2 3 2 2 3" xfId="16617" xr:uid="{00000000-0005-0000-0000-0000F8170000}"/>
    <cellStyle name="40% - Accent5 2 3 2 2 3 2" xfId="33708" xr:uid="{00000000-0005-0000-0000-0000F9170000}"/>
    <cellStyle name="40% - Accent5 2 3 2 2 4" xfId="23202" xr:uid="{00000000-0005-0000-0000-0000FA170000}"/>
    <cellStyle name="40% - Accent5 2 3 2 3" xfId="5349" xr:uid="{00000000-0005-0000-0000-0000FB170000}"/>
    <cellStyle name="40% - Accent5 2 3 2 3 2" xfId="11828" xr:uid="{00000000-0005-0000-0000-0000FC170000}"/>
    <cellStyle name="40% - Accent5 2 3 2 3 2 2" xfId="28960" xr:uid="{00000000-0005-0000-0000-0000FD170000}"/>
    <cellStyle name="40% - Accent5 2 3 2 3 3" xfId="16618" xr:uid="{00000000-0005-0000-0000-0000FE170000}"/>
    <cellStyle name="40% - Accent5 2 3 2 3 3 2" xfId="33709" xr:uid="{00000000-0005-0000-0000-0000FF170000}"/>
    <cellStyle name="40% - Accent5 2 3 2 3 4" xfId="23203" xr:uid="{00000000-0005-0000-0000-000000180000}"/>
    <cellStyle name="40% - Accent5 2 3 2 4" xfId="5347" xr:uid="{00000000-0005-0000-0000-000001180000}"/>
    <cellStyle name="40% - Accent5 2 3 2 4 2" xfId="11826" xr:uid="{00000000-0005-0000-0000-000002180000}"/>
    <cellStyle name="40% - Accent5 2 3 2 4 2 2" xfId="28958" xr:uid="{00000000-0005-0000-0000-000003180000}"/>
    <cellStyle name="40% - Accent5 2 3 2 4 3" xfId="16616" xr:uid="{00000000-0005-0000-0000-000004180000}"/>
    <cellStyle name="40% - Accent5 2 3 2 4 3 2" xfId="33707" xr:uid="{00000000-0005-0000-0000-000005180000}"/>
    <cellStyle name="40% - Accent5 2 3 2 4 4" xfId="23201" xr:uid="{00000000-0005-0000-0000-000006180000}"/>
    <cellStyle name="40% - Accent5 2 3 3" xfId="5350" xr:uid="{00000000-0005-0000-0000-000007180000}"/>
    <cellStyle name="40% - Accent5 2 3 3 2" xfId="11829" xr:uid="{00000000-0005-0000-0000-000008180000}"/>
    <cellStyle name="40% - Accent5 2 3 3 2 2" xfId="28961" xr:uid="{00000000-0005-0000-0000-000009180000}"/>
    <cellStyle name="40% - Accent5 2 3 3 3" xfId="16619" xr:uid="{00000000-0005-0000-0000-00000A180000}"/>
    <cellStyle name="40% - Accent5 2 3 3 3 2" xfId="33710" xr:uid="{00000000-0005-0000-0000-00000B180000}"/>
    <cellStyle name="40% - Accent5 2 3 3 4" xfId="23204" xr:uid="{00000000-0005-0000-0000-00000C180000}"/>
    <cellStyle name="40% - Accent5 2 3 4" xfId="5351" xr:uid="{00000000-0005-0000-0000-00000D180000}"/>
    <cellStyle name="40% - Accent5 2 3 4 2" xfId="11830" xr:uid="{00000000-0005-0000-0000-00000E180000}"/>
    <cellStyle name="40% - Accent5 2 3 4 2 2" xfId="28962" xr:uid="{00000000-0005-0000-0000-00000F180000}"/>
    <cellStyle name="40% - Accent5 2 3 4 3" xfId="16620" xr:uid="{00000000-0005-0000-0000-000010180000}"/>
    <cellStyle name="40% - Accent5 2 3 4 3 2" xfId="33711" xr:uid="{00000000-0005-0000-0000-000011180000}"/>
    <cellStyle name="40% - Accent5 2 3 4 4" xfId="23205" xr:uid="{00000000-0005-0000-0000-000012180000}"/>
    <cellStyle name="40% - Accent5 2 3 5" xfId="7757" xr:uid="{00000000-0005-0000-0000-000013180000}"/>
    <cellStyle name="40% - Accent5 2 3 6" xfId="2612" xr:uid="{00000000-0005-0000-0000-000014180000}"/>
    <cellStyle name="40% - Accent5 2 3 6 2" xfId="20905" xr:uid="{00000000-0005-0000-0000-000015180000}"/>
    <cellStyle name="40% - Accent5 2 3 7" xfId="10221" xr:uid="{00000000-0005-0000-0000-000016180000}"/>
    <cellStyle name="40% - Accent5 2 3 7 2" xfId="27366" xr:uid="{00000000-0005-0000-0000-000017180000}"/>
    <cellStyle name="40% - Accent5 2 3 8" xfId="14841" xr:uid="{00000000-0005-0000-0000-000018180000}"/>
    <cellStyle name="40% - Accent5 2 3 8 2" xfId="31973" xr:uid="{00000000-0005-0000-0000-000019180000}"/>
    <cellStyle name="40% - Accent5 2 3_Active vs. Retiree" xfId="5352" xr:uid="{00000000-0005-0000-0000-00001A180000}"/>
    <cellStyle name="40% - Accent5 2 4" xfId="2614" xr:uid="{00000000-0005-0000-0000-00001B180000}"/>
    <cellStyle name="40% - Accent5 2 4 2" xfId="5353" xr:uid="{00000000-0005-0000-0000-00001C180000}"/>
    <cellStyle name="40% - Accent5 2 4 2 2" xfId="5354" xr:uid="{00000000-0005-0000-0000-00001D180000}"/>
    <cellStyle name="40% - Accent5 2 4 2 2 2" xfId="11832" xr:uid="{00000000-0005-0000-0000-00001E180000}"/>
    <cellStyle name="40% - Accent5 2 4 2 2 2 2" xfId="28964" xr:uid="{00000000-0005-0000-0000-00001F180000}"/>
    <cellStyle name="40% - Accent5 2 4 2 2 3" xfId="16622" xr:uid="{00000000-0005-0000-0000-000020180000}"/>
    <cellStyle name="40% - Accent5 2 4 2 2 3 2" xfId="33713" xr:uid="{00000000-0005-0000-0000-000021180000}"/>
    <cellStyle name="40% - Accent5 2 4 2 2 4" xfId="23207" xr:uid="{00000000-0005-0000-0000-000022180000}"/>
    <cellStyle name="40% - Accent5 2 4 2 3" xfId="5355" xr:uid="{00000000-0005-0000-0000-000023180000}"/>
    <cellStyle name="40% - Accent5 2 4 2 3 2" xfId="11833" xr:uid="{00000000-0005-0000-0000-000024180000}"/>
    <cellStyle name="40% - Accent5 2 4 2 3 2 2" xfId="28965" xr:uid="{00000000-0005-0000-0000-000025180000}"/>
    <cellStyle name="40% - Accent5 2 4 2 3 3" xfId="16623" xr:uid="{00000000-0005-0000-0000-000026180000}"/>
    <cellStyle name="40% - Accent5 2 4 2 3 3 2" xfId="33714" xr:uid="{00000000-0005-0000-0000-000027180000}"/>
    <cellStyle name="40% - Accent5 2 4 2 3 4" xfId="23208" xr:uid="{00000000-0005-0000-0000-000028180000}"/>
    <cellStyle name="40% - Accent5 2 4 2 4" xfId="11831" xr:uid="{00000000-0005-0000-0000-000029180000}"/>
    <cellStyle name="40% - Accent5 2 4 2 4 2" xfId="28963" xr:uid="{00000000-0005-0000-0000-00002A180000}"/>
    <cellStyle name="40% - Accent5 2 4 2 5" xfId="16621" xr:uid="{00000000-0005-0000-0000-00002B180000}"/>
    <cellStyle name="40% - Accent5 2 4 2 5 2" xfId="33712" xr:uid="{00000000-0005-0000-0000-00002C180000}"/>
    <cellStyle name="40% - Accent5 2 4 2 6" xfId="23206" xr:uid="{00000000-0005-0000-0000-00002D180000}"/>
    <cellStyle name="40% - Accent5 2 4 3" xfId="5356" xr:uid="{00000000-0005-0000-0000-00002E180000}"/>
    <cellStyle name="40% - Accent5 2 4 3 2" xfId="11834" xr:uid="{00000000-0005-0000-0000-00002F180000}"/>
    <cellStyle name="40% - Accent5 2 4 3 2 2" xfId="28966" xr:uid="{00000000-0005-0000-0000-000030180000}"/>
    <cellStyle name="40% - Accent5 2 4 3 3" xfId="16624" xr:uid="{00000000-0005-0000-0000-000031180000}"/>
    <cellStyle name="40% - Accent5 2 4 3 3 2" xfId="33715" xr:uid="{00000000-0005-0000-0000-000032180000}"/>
    <cellStyle name="40% - Accent5 2 4 3 4" xfId="23209" xr:uid="{00000000-0005-0000-0000-000033180000}"/>
    <cellStyle name="40% - Accent5 2 4 4" xfId="5357" xr:uid="{00000000-0005-0000-0000-000034180000}"/>
    <cellStyle name="40% - Accent5 2 4 4 2" xfId="11835" xr:uid="{00000000-0005-0000-0000-000035180000}"/>
    <cellStyle name="40% - Accent5 2 4 4 2 2" xfId="28967" xr:uid="{00000000-0005-0000-0000-000036180000}"/>
    <cellStyle name="40% - Accent5 2 4 4 3" xfId="16625" xr:uid="{00000000-0005-0000-0000-000037180000}"/>
    <cellStyle name="40% - Accent5 2 4 4 3 2" xfId="33716" xr:uid="{00000000-0005-0000-0000-000038180000}"/>
    <cellStyle name="40% - Accent5 2 4 4 4" xfId="23210" xr:uid="{00000000-0005-0000-0000-000039180000}"/>
    <cellStyle name="40% - Accent5 2 4 5" xfId="10222" xr:uid="{00000000-0005-0000-0000-00003A180000}"/>
    <cellStyle name="40% - Accent5 2 4 5 2" xfId="27367" xr:uid="{00000000-0005-0000-0000-00003B180000}"/>
    <cellStyle name="40% - Accent5 2 4 6" xfId="14843" xr:uid="{00000000-0005-0000-0000-00003C180000}"/>
    <cellStyle name="40% - Accent5 2 4 6 2" xfId="31974" xr:uid="{00000000-0005-0000-0000-00003D180000}"/>
    <cellStyle name="40% - Accent5 2 4 7" xfId="20906" xr:uid="{00000000-0005-0000-0000-00003E180000}"/>
    <cellStyle name="40% - Accent5 2 4_Active vs. Retiree" xfId="5358" xr:uid="{00000000-0005-0000-0000-00003F180000}"/>
    <cellStyle name="40% - Accent5 2 5" xfId="2615" xr:uid="{00000000-0005-0000-0000-000040180000}"/>
    <cellStyle name="40% - Accent5 2 5 2" xfId="5359" xr:uid="{00000000-0005-0000-0000-000041180000}"/>
    <cellStyle name="40% - Accent5 2 5 2 2" xfId="11836" xr:uid="{00000000-0005-0000-0000-000042180000}"/>
    <cellStyle name="40% - Accent5 2 5 2 2 2" xfId="28968" xr:uid="{00000000-0005-0000-0000-000043180000}"/>
    <cellStyle name="40% - Accent5 2 5 2 3" xfId="16626" xr:uid="{00000000-0005-0000-0000-000044180000}"/>
    <cellStyle name="40% - Accent5 2 5 2 3 2" xfId="33717" xr:uid="{00000000-0005-0000-0000-000045180000}"/>
    <cellStyle name="40% - Accent5 2 5 2 4" xfId="23211" xr:uid="{00000000-0005-0000-0000-000046180000}"/>
    <cellStyle name="40% - Accent5 2 5 3" xfId="5360" xr:uid="{00000000-0005-0000-0000-000047180000}"/>
    <cellStyle name="40% - Accent5 2 5 3 2" xfId="11837" xr:uid="{00000000-0005-0000-0000-000048180000}"/>
    <cellStyle name="40% - Accent5 2 5 3 2 2" xfId="28969" xr:uid="{00000000-0005-0000-0000-000049180000}"/>
    <cellStyle name="40% - Accent5 2 5 3 3" xfId="16627" xr:uid="{00000000-0005-0000-0000-00004A180000}"/>
    <cellStyle name="40% - Accent5 2 5 3 3 2" xfId="33718" xr:uid="{00000000-0005-0000-0000-00004B180000}"/>
    <cellStyle name="40% - Accent5 2 5 3 4" xfId="23212" xr:uid="{00000000-0005-0000-0000-00004C180000}"/>
    <cellStyle name="40% - Accent5 2 5 4" xfId="10223" xr:uid="{00000000-0005-0000-0000-00004D180000}"/>
    <cellStyle name="40% - Accent5 2 5 4 2" xfId="27368" xr:uid="{00000000-0005-0000-0000-00004E180000}"/>
    <cellStyle name="40% - Accent5 2 5 5" xfId="14844" xr:uid="{00000000-0005-0000-0000-00004F180000}"/>
    <cellStyle name="40% - Accent5 2 5 5 2" xfId="31975" xr:uid="{00000000-0005-0000-0000-000050180000}"/>
    <cellStyle name="40% - Accent5 2 5 6" xfId="20907" xr:uid="{00000000-0005-0000-0000-000051180000}"/>
    <cellStyle name="40% - Accent5 2 6" xfId="2616" xr:uid="{00000000-0005-0000-0000-000052180000}"/>
    <cellStyle name="40% - Accent5 2 6 2" xfId="5362" xr:uid="{00000000-0005-0000-0000-000053180000}"/>
    <cellStyle name="40% - Accent5 2 6 2 2" xfId="11839" xr:uid="{00000000-0005-0000-0000-000054180000}"/>
    <cellStyle name="40% - Accent5 2 6 2 2 2" xfId="28971" xr:uid="{00000000-0005-0000-0000-000055180000}"/>
    <cellStyle name="40% - Accent5 2 6 2 3" xfId="16629" xr:uid="{00000000-0005-0000-0000-000056180000}"/>
    <cellStyle name="40% - Accent5 2 6 2 3 2" xfId="33720" xr:uid="{00000000-0005-0000-0000-000057180000}"/>
    <cellStyle name="40% - Accent5 2 6 2 4" xfId="23214" xr:uid="{00000000-0005-0000-0000-000058180000}"/>
    <cellStyle name="40% - Accent5 2 6 3" xfId="5363" xr:uid="{00000000-0005-0000-0000-000059180000}"/>
    <cellStyle name="40% - Accent5 2 6 3 2" xfId="11840" xr:uid="{00000000-0005-0000-0000-00005A180000}"/>
    <cellStyle name="40% - Accent5 2 6 3 2 2" xfId="28972" xr:uid="{00000000-0005-0000-0000-00005B180000}"/>
    <cellStyle name="40% - Accent5 2 6 3 3" xfId="16630" xr:uid="{00000000-0005-0000-0000-00005C180000}"/>
    <cellStyle name="40% - Accent5 2 6 3 3 2" xfId="33721" xr:uid="{00000000-0005-0000-0000-00005D180000}"/>
    <cellStyle name="40% - Accent5 2 6 3 4" xfId="23215" xr:uid="{00000000-0005-0000-0000-00005E180000}"/>
    <cellStyle name="40% - Accent5 2 6 4" xfId="5361" xr:uid="{00000000-0005-0000-0000-00005F180000}"/>
    <cellStyle name="40% - Accent5 2 6 4 2" xfId="11838" xr:uid="{00000000-0005-0000-0000-000060180000}"/>
    <cellStyle name="40% - Accent5 2 6 4 2 2" xfId="28970" xr:uid="{00000000-0005-0000-0000-000061180000}"/>
    <cellStyle name="40% - Accent5 2 6 4 3" xfId="16628" xr:uid="{00000000-0005-0000-0000-000062180000}"/>
    <cellStyle name="40% - Accent5 2 6 4 3 2" xfId="33719" xr:uid="{00000000-0005-0000-0000-000063180000}"/>
    <cellStyle name="40% - Accent5 2 6 4 4" xfId="23213" xr:uid="{00000000-0005-0000-0000-000064180000}"/>
    <cellStyle name="40% - Accent5 2 7" xfId="4385" xr:uid="{00000000-0005-0000-0000-000065180000}"/>
    <cellStyle name="40% - Accent5 2 7 2" xfId="5364" xr:uid="{00000000-0005-0000-0000-000066180000}"/>
    <cellStyle name="40% - Accent5 2 7 2 2" xfId="11841" xr:uid="{00000000-0005-0000-0000-000067180000}"/>
    <cellStyle name="40% - Accent5 2 7 2 2 2" xfId="28973" xr:uid="{00000000-0005-0000-0000-000068180000}"/>
    <cellStyle name="40% - Accent5 2 7 2 3" xfId="16631" xr:uid="{00000000-0005-0000-0000-000069180000}"/>
    <cellStyle name="40% - Accent5 2 7 2 3 2" xfId="33722" xr:uid="{00000000-0005-0000-0000-00006A180000}"/>
    <cellStyle name="40% - Accent5 2 7 2 4" xfId="23216" xr:uid="{00000000-0005-0000-0000-00006B180000}"/>
    <cellStyle name="40% - Accent5 2 8" xfId="5365" xr:uid="{00000000-0005-0000-0000-00006C180000}"/>
    <cellStyle name="40% - Accent5 2 9" xfId="5366" xr:uid="{00000000-0005-0000-0000-00006D180000}"/>
    <cellStyle name="40% - Accent5 2 9 2" xfId="11842" xr:uid="{00000000-0005-0000-0000-00006E180000}"/>
    <cellStyle name="40% - Accent5 2 9 2 2" xfId="28974" xr:uid="{00000000-0005-0000-0000-00006F180000}"/>
    <cellStyle name="40% - Accent5 2 9 3" xfId="16632" xr:uid="{00000000-0005-0000-0000-000070180000}"/>
    <cellStyle name="40% - Accent5 2 9 3 2" xfId="33723" xr:uid="{00000000-0005-0000-0000-000071180000}"/>
    <cellStyle name="40% - Accent5 2 9 4" xfId="23218" xr:uid="{00000000-0005-0000-0000-000072180000}"/>
    <cellStyle name="40% - Accent5 2_Active vs. Retiree" xfId="5367" xr:uid="{00000000-0005-0000-0000-000073180000}"/>
    <cellStyle name="40% - Accent5 3" xfId="702" xr:uid="{00000000-0005-0000-0000-000074180000}"/>
    <cellStyle name="40% - Accent5 3 2" xfId="703" xr:uid="{00000000-0005-0000-0000-000075180000}"/>
    <cellStyle name="40% - Accent5 3 2 2" xfId="8027" xr:uid="{00000000-0005-0000-0000-000076180000}"/>
    <cellStyle name="40% - Accent5 3 2 2 2" xfId="8788" xr:uid="{00000000-0005-0000-0000-000077180000}"/>
    <cellStyle name="40% - Accent5 3 2 2 2 2" xfId="14174" xr:uid="{00000000-0005-0000-0000-000078180000}"/>
    <cellStyle name="40% - Accent5 3 2 2 2 2 2" xfId="31306" xr:uid="{00000000-0005-0000-0000-000079180000}"/>
    <cellStyle name="40% - Accent5 3 2 2 2 3" xfId="18917" xr:uid="{00000000-0005-0000-0000-00007A180000}"/>
    <cellStyle name="40% - Accent5 3 2 2 2 3 2" xfId="36006" xr:uid="{00000000-0005-0000-0000-00007B180000}"/>
    <cellStyle name="40% - Accent5 3 2 2 2 4" xfId="26008" xr:uid="{00000000-0005-0000-0000-00007C180000}"/>
    <cellStyle name="40% - Accent5 3 2 2 3" xfId="13432" xr:uid="{00000000-0005-0000-0000-00007D180000}"/>
    <cellStyle name="40% - Accent5 3 2 2 3 2" xfId="30564" xr:uid="{00000000-0005-0000-0000-00007E180000}"/>
    <cellStyle name="40% - Accent5 3 2 2 4" xfId="18176" xr:uid="{00000000-0005-0000-0000-00007F180000}"/>
    <cellStyle name="40% - Accent5 3 2 2 4 2" xfId="35265" xr:uid="{00000000-0005-0000-0000-000080180000}"/>
    <cellStyle name="40% - Accent5 3 2 2 5" xfId="25256" xr:uid="{00000000-0005-0000-0000-000081180000}"/>
    <cellStyle name="40% - Accent5 3 2 3" xfId="8236" xr:uid="{00000000-0005-0000-0000-000082180000}"/>
    <cellStyle name="40% - Accent5 3 2 3 2" xfId="9103" xr:uid="{00000000-0005-0000-0000-000083180000}"/>
    <cellStyle name="40% - Accent5 3 2 3 2 2" xfId="14487" xr:uid="{00000000-0005-0000-0000-000084180000}"/>
    <cellStyle name="40% - Accent5 3 2 3 2 2 2" xfId="31619" xr:uid="{00000000-0005-0000-0000-000085180000}"/>
    <cellStyle name="40% - Accent5 3 2 3 2 3" xfId="19230" xr:uid="{00000000-0005-0000-0000-000086180000}"/>
    <cellStyle name="40% - Accent5 3 2 3 2 3 2" xfId="36319" xr:uid="{00000000-0005-0000-0000-000087180000}"/>
    <cellStyle name="40% - Accent5 3 2 3 2 4" xfId="26322" xr:uid="{00000000-0005-0000-0000-000088180000}"/>
    <cellStyle name="40% - Accent5 3 2 3 3" xfId="13630" xr:uid="{00000000-0005-0000-0000-000089180000}"/>
    <cellStyle name="40% - Accent5 3 2 3 3 2" xfId="30762" xr:uid="{00000000-0005-0000-0000-00008A180000}"/>
    <cellStyle name="40% - Accent5 3 2 3 4" xfId="18374" xr:uid="{00000000-0005-0000-0000-00008B180000}"/>
    <cellStyle name="40% - Accent5 3 2 3 4 2" xfId="35463" xr:uid="{00000000-0005-0000-0000-00008C180000}"/>
    <cellStyle name="40% - Accent5 3 2 3 5" xfId="25460" xr:uid="{00000000-0005-0000-0000-00008D180000}"/>
    <cellStyle name="40% - Accent5 3 2 4" xfId="8490" xr:uid="{00000000-0005-0000-0000-00008E180000}"/>
    <cellStyle name="40% - Accent5 3 2 4 2" xfId="13880" xr:uid="{00000000-0005-0000-0000-00008F180000}"/>
    <cellStyle name="40% - Accent5 3 2 4 2 2" xfId="31012" xr:uid="{00000000-0005-0000-0000-000090180000}"/>
    <cellStyle name="40% - Accent5 3 2 4 3" xfId="18623" xr:uid="{00000000-0005-0000-0000-000091180000}"/>
    <cellStyle name="40% - Accent5 3 2 4 3 2" xfId="35712" xr:uid="{00000000-0005-0000-0000-000092180000}"/>
    <cellStyle name="40% - Accent5 3 2 4 4" xfId="25712" xr:uid="{00000000-0005-0000-0000-000093180000}"/>
    <cellStyle name="40% - Accent5 3 2 5" xfId="2618" xr:uid="{00000000-0005-0000-0000-000094180000}"/>
    <cellStyle name="40% - Accent5 3 2 5 2" xfId="20909" xr:uid="{00000000-0005-0000-0000-000095180000}"/>
    <cellStyle name="40% - Accent5 3 2 6" xfId="10224" xr:uid="{00000000-0005-0000-0000-000096180000}"/>
    <cellStyle name="40% - Accent5 3 2 6 2" xfId="27369" xr:uid="{00000000-0005-0000-0000-000097180000}"/>
    <cellStyle name="40% - Accent5 3 2 7" xfId="14845" xr:uid="{00000000-0005-0000-0000-000098180000}"/>
    <cellStyle name="40% - Accent5 3 2 7 2" xfId="31976" xr:uid="{00000000-0005-0000-0000-000099180000}"/>
    <cellStyle name="40% - Accent5 3 2 8" xfId="19855" xr:uid="{00000000-0005-0000-0000-00009A180000}"/>
    <cellStyle name="40% - Accent5 3 3" xfId="1484" xr:uid="{00000000-0005-0000-0000-00009B180000}"/>
    <cellStyle name="40% - Accent5 3 3 2" xfId="8645" xr:uid="{00000000-0005-0000-0000-00009C180000}"/>
    <cellStyle name="40% - Accent5 3 3 2 2" xfId="14034" xr:uid="{00000000-0005-0000-0000-00009D180000}"/>
    <cellStyle name="40% - Accent5 3 3 2 2 2" xfId="31166" xr:uid="{00000000-0005-0000-0000-00009E180000}"/>
    <cellStyle name="40% - Accent5 3 3 2 3" xfId="18777" xr:uid="{00000000-0005-0000-0000-00009F180000}"/>
    <cellStyle name="40% - Accent5 3 3 2 3 2" xfId="35866" xr:uid="{00000000-0005-0000-0000-0000A0180000}"/>
    <cellStyle name="40% - Accent5 3 3 2 4" xfId="25867" xr:uid="{00000000-0005-0000-0000-0000A1180000}"/>
    <cellStyle name="40% - Accent5 3 3 3" xfId="2619" xr:uid="{00000000-0005-0000-0000-0000A2180000}"/>
    <cellStyle name="40% - Accent5 3 3 3 2" xfId="20910" xr:uid="{00000000-0005-0000-0000-0000A3180000}"/>
    <cellStyle name="40% - Accent5 3 3 4" xfId="10225" xr:uid="{00000000-0005-0000-0000-0000A4180000}"/>
    <cellStyle name="40% - Accent5 3 3 4 2" xfId="27370" xr:uid="{00000000-0005-0000-0000-0000A5180000}"/>
    <cellStyle name="40% - Accent5 3 3 5" xfId="14846" xr:uid="{00000000-0005-0000-0000-0000A6180000}"/>
    <cellStyle name="40% - Accent5 3 3 5 2" xfId="31977" xr:uid="{00000000-0005-0000-0000-0000A7180000}"/>
    <cellStyle name="40% - Accent5 3 3 6" xfId="19596" xr:uid="{00000000-0005-0000-0000-0000A8180000}"/>
    <cellStyle name="40% - Accent5 3 4" xfId="8146" xr:uid="{00000000-0005-0000-0000-0000A9180000}"/>
    <cellStyle name="40% - Accent5 3 4 2" xfId="8950" xr:uid="{00000000-0005-0000-0000-0000AA180000}"/>
    <cellStyle name="40% - Accent5 3 4 2 2" xfId="14335" xr:uid="{00000000-0005-0000-0000-0000AB180000}"/>
    <cellStyle name="40% - Accent5 3 4 2 2 2" xfId="31467" xr:uid="{00000000-0005-0000-0000-0000AC180000}"/>
    <cellStyle name="40% - Accent5 3 4 2 3" xfId="19078" xr:uid="{00000000-0005-0000-0000-0000AD180000}"/>
    <cellStyle name="40% - Accent5 3 4 2 3 2" xfId="36167" xr:uid="{00000000-0005-0000-0000-0000AE180000}"/>
    <cellStyle name="40% - Accent5 3 4 2 4" xfId="26169" xr:uid="{00000000-0005-0000-0000-0000AF180000}"/>
    <cellStyle name="40% - Accent5 3 4 3" xfId="13547" xr:uid="{00000000-0005-0000-0000-0000B0180000}"/>
    <cellStyle name="40% - Accent5 3 4 3 2" xfId="30679" xr:uid="{00000000-0005-0000-0000-0000B1180000}"/>
    <cellStyle name="40% - Accent5 3 4 4" xfId="18291" xr:uid="{00000000-0005-0000-0000-0000B2180000}"/>
    <cellStyle name="40% - Accent5 3 4 4 2" xfId="35380" xr:uid="{00000000-0005-0000-0000-0000B3180000}"/>
    <cellStyle name="40% - Accent5 3 4 5" xfId="25375" xr:uid="{00000000-0005-0000-0000-0000B4180000}"/>
    <cellStyle name="40% - Accent5 3 5" xfId="8391" xr:uid="{00000000-0005-0000-0000-0000B5180000}"/>
    <cellStyle name="40% - Accent5 3 5 2" xfId="13784" xr:uid="{00000000-0005-0000-0000-0000B6180000}"/>
    <cellStyle name="40% - Accent5 3 5 2 2" xfId="30916" xr:uid="{00000000-0005-0000-0000-0000B7180000}"/>
    <cellStyle name="40% - Accent5 3 5 3" xfId="18527" xr:uid="{00000000-0005-0000-0000-0000B8180000}"/>
    <cellStyle name="40% - Accent5 3 5 3 2" xfId="35616" xr:uid="{00000000-0005-0000-0000-0000B9180000}"/>
    <cellStyle name="40% - Accent5 3 5 4" xfId="25615" xr:uid="{00000000-0005-0000-0000-0000BA180000}"/>
    <cellStyle name="40% - Accent5 3 6" xfId="7562" xr:uid="{00000000-0005-0000-0000-0000BB180000}"/>
    <cellStyle name="40% - Accent5 3 6 2" xfId="13255" xr:uid="{00000000-0005-0000-0000-0000BC180000}"/>
    <cellStyle name="40% - Accent5 3 6 2 2" xfId="30387" xr:uid="{00000000-0005-0000-0000-0000BD180000}"/>
    <cellStyle name="40% - Accent5 3 6 3" xfId="18006" xr:uid="{00000000-0005-0000-0000-0000BE180000}"/>
    <cellStyle name="40% - Accent5 3 6 3 2" xfId="35095" xr:uid="{00000000-0005-0000-0000-0000BF180000}"/>
    <cellStyle name="40% - Accent5 3 6 4" xfId="24991" xr:uid="{00000000-0005-0000-0000-0000C0180000}"/>
    <cellStyle name="40% - Accent5 3 7" xfId="2617" xr:uid="{00000000-0005-0000-0000-0000C1180000}"/>
    <cellStyle name="40% - Accent5 3 8" xfId="14700" xr:uid="{00000000-0005-0000-0000-0000C2180000}"/>
    <cellStyle name="40% - Accent5 3 8 2" xfId="31832" xr:uid="{00000000-0005-0000-0000-0000C3180000}"/>
    <cellStyle name="40% - Accent5 3 9" xfId="19537" xr:uid="{00000000-0005-0000-0000-0000C4180000}"/>
    <cellStyle name="40% - Accent5 4" xfId="704" xr:uid="{00000000-0005-0000-0000-0000C5180000}"/>
    <cellStyle name="40% - Accent5 4 10" xfId="7790" xr:uid="{00000000-0005-0000-0000-0000C6180000}"/>
    <cellStyle name="40% - Accent5 4 11" xfId="2620" xr:uid="{00000000-0005-0000-0000-0000C7180000}"/>
    <cellStyle name="40% - Accent5 4 11 2" xfId="20911" xr:uid="{00000000-0005-0000-0000-0000C8180000}"/>
    <cellStyle name="40% - Accent5 4 12" xfId="10226" xr:uid="{00000000-0005-0000-0000-0000C9180000}"/>
    <cellStyle name="40% - Accent5 4 12 2" xfId="27371" xr:uid="{00000000-0005-0000-0000-0000CA180000}"/>
    <cellStyle name="40% - Accent5 4 13" xfId="14847" xr:uid="{00000000-0005-0000-0000-0000CB180000}"/>
    <cellStyle name="40% - Accent5 4 13 2" xfId="31978" xr:uid="{00000000-0005-0000-0000-0000CC180000}"/>
    <cellStyle name="40% - Accent5 4 2" xfId="2621" xr:uid="{00000000-0005-0000-0000-0000CD180000}"/>
    <cellStyle name="40% - Accent5 4 2 2" xfId="2622" xr:uid="{00000000-0005-0000-0000-0000CE180000}"/>
    <cellStyle name="40% - Accent5 4 2 2 2" xfId="5368" xr:uid="{00000000-0005-0000-0000-0000CF180000}"/>
    <cellStyle name="40% - Accent5 4 2 2 2 2" xfId="5369" xr:uid="{00000000-0005-0000-0000-0000D0180000}"/>
    <cellStyle name="40% - Accent5 4 2 2 2 2 2" xfId="11844" xr:uid="{00000000-0005-0000-0000-0000D1180000}"/>
    <cellStyle name="40% - Accent5 4 2 2 2 2 2 2" xfId="28976" xr:uid="{00000000-0005-0000-0000-0000D2180000}"/>
    <cellStyle name="40% - Accent5 4 2 2 2 2 3" xfId="16634" xr:uid="{00000000-0005-0000-0000-0000D3180000}"/>
    <cellStyle name="40% - Accent5 4 2 2 2 2 3 2" xfId="33725" xr:uid="{00000000-0005-0000-0000-0000D4180000}"/>
    <cellStyle name="40% - Accent5 4 2 2 2 2 4" xfId="23220" xr:uid="{00000000-0005-0000-0000-0000D5180000}"/>
    <cellStyle name="40% - Accent5 4 2 2 2 3" xfId="5370" xr:uid="{00000000-0005-0000-0000-0000D6180000}"/>
    <cellStyle name="40% - Accent5 4 2 2 2 3 2" xfId="11845" xr:uid="{00000000-0005-0000-0000-0000D7180000}"/>
    <cellStyle name="40% - Accent5 4 2 2 2 3 2 2" xfId="28977" xr:uid="{00000000-0005-0000-0000-0000D8180000}"/>
    <cellStyle name="40% - Accent5 4 2 2 2 3 3" xfId="16635" xr:uid="{00000000-0005-0000-0000-0000D9180000}"/>
    <cellStyle name="40% - Accent5 4 2 2 2 3 3 2" xfId="33726" xr:uid="{00000000-0005-0000-0000-0000DA180000}"/>
    <cellStyle name="40% - Accent5 4 2 2 2 3 4" xfId="23221" xr:uid="{00000000-0005-0000-0000-0000DB180000}"/>
    <cellStyle name="40% - Accent5 4 2 2 2 4" xfId="11843" xr:uid="{00000000-0005-0000-0000-0000DC180000}"/>
    <cellStyle name="40% - Accent5 4 2 2 2 4 2" xfId="28975" xr:uid="{00000000-0005-0000-0000-0000DD180000}"/>
    <cellStyle name="40% - Accent5 4 2 2 2 5" xfId="16633" xr:uid="{00000000-0005-0000-0000-0000DE180000}"/>
    <cellStyle name="40% - Accent5 4 2 2 2 5 2" xfId="33724" xr:uid="{00000000-0005-0000-0000-0000DF180000}"/>
    <cellStyle name="40% - Accent5 4 2 2 2 6" xfId="23219" xr:uid="{00000000-0005-0000-0000-0000E0180000}"/>
    <cellStyle name="40% - Accent5 4 2 2 3" xfId="5371" xr:uid="{00000000-0005-0000-0000-0000E1180000}"/>
    <cellStyle name="40% - Accent5 4 2 2 3 2" xfId="11846" xr:uid="{00000000-0005-0000-0000-0000E2180000}"/>
    <cellStyle name="40% - Accent5 4 2 2 3 2 2" xfId="28978" xr:uid="{00000000-0005-0000-0000-0000E3180000}"/>
    <cellStyle name="40% - Accent5 4 2 2 3 3" xfId="16636" xr:uid="{00000000-0005-0000-0000-0000E4180000}"/>
    <cellStyle name="40% - Accent5 4 2 2 3 3 2" xfId="33727" xr:uid="{00000000-0005-0000-0000-0000E5180000}"/>
    <cellStyle name="40% - Accent5 4 2 2 3 4" xfId="23222" xr:uid="{00000000-0005-0000-0000-0000E6180000}"/>
    <cellStyle name="40% - Accent5 4 2 2 4" xfId="5372" xr:uid="{00000000-0005-0000-0000-0000E7180000}"/>
    <cellStyle name="40% - Accent5 4 2 2 4 2" xfId="11847" xr:uid="{00000000-0005-0000-0000-0000E8180000}"/>
    <cellStyle name="40% - Accent5 4 2 2 4 2 2" xfId="28979" xr:uid="{00000000-0005-0000-0000-0000E9180000}"/>
    <cellStyle name="40% - Accent5 4 2 2 4 3" xfId="16637" xr:uid="{00000000-0005-0000-0000-0000EA180000}"/>
    <cellStyle name="40% - Accent5 4 2 2 4 3 2" xfId="33728" xr:uid="{00000000-0005-0000-0000-0000EB180000}"/>
    <cellStyle name="40% - Accent5 4 2 2 4 4" xfId="23223" xr:uid="{00000000-0005-0000-0000-0000EC180000}"/>
    <cellStyle name="40% - Accent5 4 2 2 5" xfId="10228" xr:uid="{00000000-0005-0000-0000-0000ED180000}"/>
    <cellStyle name="40% - Accent5 4 2 2 5 2" xfId="27373" xr:uid="{00000000-0005-0000-0000-0000EE180000}"/>
    <cellStyle name="40% - Accent5 4 2 2 6" xfId="14849" xr:uid="{00000000-0005-0000-0000-0000EF180000}"/>
    <cellStyle name="40% - Accent5 4 2 2 6 2" xfId="31980" xr:uid="{00000000-0005-0000-0000-0000F0180000}"/>
    <cellStyle name="40% - Accent5 4 2 2 7" xfId="20913" xr:uid="{00000000-0005-0000-0000-0000F1180000}"/>
    <cellStyle name="40% - Accent5 4 2 2_Active vs. Retiree" xfId="5373" xr:uid="{00000000-0005-0000-0000-0000F2180000}"/>
    <cellStyle name="40% - Accent5 4 2 3" xfId="5374" xr:uid="{00000000-0005-0000-0000-0000F3180000}"/>
    <cellStyle name="40% - Accent5 4 2 3 2" xfId="5375" xr:uid="{00000000-0005-0000-0000-0000F4180000}"/>
    <cellStyle name="40% - Accent5 4 2 3 2 2" xfId="11849" xr:uid="{00000000-0005-0000-0000-0000F5180000}"/>
    <cellStyle name="40% - Accent5 4 2 3 2 2 2" xfId="28981" xr:uid="{00000000-0005-0000-0000-0000F6180000}"/>
    <cellStyle name="40% - Accent5 4 2 3 2 3" xfId="16639" xr:uid="{00000000-0005-0000-0000-0000F7180000}"/>
    <cellStyle name="40% - Accent5 4 2 3 2 3 2" xfId="33730" xr:uid="{00000000-0005-0000-0000-0000F8180000}"/>
    <cellStyle name="40% - Accent5 4 2 3 2 4" xfId="23225" xr:uid="{00000000-0005-0000-0000-0000F9180000}"/>
    <cellStyle name="40% - Accent5 4 2 3 3" xfId="5376" xr:uid="{00000000-0005-0000-0000-0000FA180000}"/>
    <cellStyle name="40% - Accent5 4 2 3 3 2" xfId="11850" xr:uid="{00000000-0005-0000-0000-0000FB180000}"/>
    <cellStyle name="40% - Accent5 4 2 3 3 2 2" xfId="28982" xr:uid="{00000000-0005-0000-0000-0000FC180000}"/>
    <cellStyle name="40% - Accent5 4 2 3 3 3" xfId="16640" xr:uid="{00000000-0005-0000-0000-0000FD180000}"/>
    <cellStyle name="40% - Accent5 4 2 3 3 3 2" xfId="33731" xr:uid="{00000000-0005-0000-0000-0000FE180000}"/>
    <cellStyle name="40% - Accent5 4 2 3 3 4" xfId="23226" xr:uid="{00000000-0005-0000-0000-0000FF180000}"/>
    <cellStyle name="40% - Accent5 4 2 3 4" xfId="11848" xr:uid="{00000000-0005-0000-0000-000000190000}"/>
    <cellStyle name="40% - Accent5 4 2 3 4 2" xfId="28980" xr:uid="{00000000-0005-0000-0000-000001190000}"/>
    <cellStyle name="40% - Accent5 4 2 3 5" xfId="16638" xr:uid="{00000000-0005-0000-0000-000002190000}"/>
    <cellStyle name="40% - Accent5 4 2 3 5 2" xfId="33729" xr:uid="{00000000-0005-0000-0000-000003190000}"/>
    <cellStyle name="40% - Accent5 4 2 3 6" xfId="23224" xr:uid="{00000000-0005-0000-0000-000004190000}"/>
    <cellStyle name="40% - Accent5 4 2 4" xfId="5377" xr:uid="{00000000-0005-0000-0000-000005190000}"/>
    <cellStyle name="40% - Accent5 4 2 4 2" xfId="11851" xr:uid="{00000000-0005-0000-0000-000006190000}"/>
    <cellStyle name="40% - Accent5 4 2 4 2 2" xfId="28983" xr:uid="{00000000-0005-0000-0000-000007190000}"/>
    <cellStyle name="40% - Accent5 4 2 4 3" xfId="16641" xr:uid="{00000000-0005-0000-0000-000008190000}"/>
    <cellStyle name="40% - Accent5 4 2 4 3 2" xfId="33732" xr:uid="{00000000-0005-0000-0000-000009190000}"/>
    <cellStyle name="40% - Accent5 4 2 4 4" xfId="23227" xr:uid="{00000000-0005-0000-0000-00000A190000}"/>
    <cellStyle name="40% - Accent5 4 2 5" xfId="5378" xr:uid="{00000000-0005-0000-0000-00000B190000}"/>
    <cellStyle name="40% - Accent5 4 2 5 2" xfId="11852" xr:uid="{00000000-0005-0000-0000-00000C190000}"/>
    <cellStyle name="40% - Accent5 4 2 5 2 2" xfId="28984" xr:uid="{00000000-0005-0000-0000-00000D190000}"/>
    <cellStyle name="40% - Accent5 4 2 5 3" xfId="16642" xr:uid="{00000000-0005-0000-0000-00000E190000}"/>
    <cellStyle name="40% - Accent5 4 2 5 3 2" xfId="33733" xr:uid="{00000000-0005-0000-0000-00000F190000}"/>
    <cellStyle name="40% - Accent5 4 2 5 4" xfId="23228" xr:uid="{00000000-0005-0000-0000-000010190000}"/>
    <cellStyle name="40% - Accent5 4 2 6" xfId="10227" xr:uid="{00000000-0005-0000-0000-000011190000}"/>
    <cellStyle name="40% - Accent5 4 2 6 2" xfId="27372" xr:uid="{00000000-0005-0000-0000-000012190000}"/>
    <cellStyle name="40% - Accent5 4 2 7" xfId="14848" xr:uid="{00000000-0005-0000-0000-000013190000}"/>
    <cellStyle name="40% - Accent5 4 2 7 2" xfId="31979" xr:uid="{00000000-0005-0000-0000-000014190000}"/>
    <cellStyle name="40% - Accent5 4 2 8" xfId="20912" xr:uid="{00000000-0005-0000-0000-000015190000}"/>
    <cellStyle name="40% - Accent5 4 2_Active vs. Retiree" xfId="5379" xr:uid="{00000000-0005-0000-0000-000016190000}"/>
    <cellStyle name="40% - Accent5 4 3" xfId="2623" xr:uid="{00000000-0005-0000-0000-000017190000}"/>
    <cellStyle name="40% - Accent5 4 3 2" xfId="5380" xr:uid="{00000000-0005-0000-0000-000018190000}"/>
    <cellStyle name="40% - Accent5 4 3 2 2" xfId="5381" xr:uid="{00000000-0005-0000-0000-000019190000}"/>
    <cellStyle name="40% - Accent5 4 3 2 2 2" xfId="11854" xr:uid="{00000000-0005-0000-0000-00001A190000}"/>
    <cellStyle name="40% - Accent5 4 3 2 2 2 2" xfId="28986" xr:uid="{00000000-0005-0000-0000-00001B190000}"/>
    <cellStyle name="40% - Accent5 4 3 2 2 3" xfId="16644" xr:uid="{00000000-0005-0000-0000-00001C190000}"/>
    <cellStyle name="40% - Accent5 4 3 2 2 3 2" xfId="33735" xr:uid="{00000000-0005-0000-0000-00001D190000}"/>
    <cellStyle name="40% - Accent5 4 3 2 2 4" xfId="23230" xr:uid="{00000000-0005-0000-0000-00001E190000}"/>
    <cellStyle name="40% - Accent5 4 3 2 3" xfId="5382" xr:uid="{00000000-0005-0000-0000-00001F190000}"/>
    <cellStyle name="40% - Accent5 4 3 2 3 2" xfId="11855" xr:uid="{00000000-0005-0000-0000-000020190000}"/>
    <cellStyle name="40% - Accent5 4 3 2 3 2 2" xfId="28987" xr:uid="{00000000-0005-0000-0000-000021190000}"/>
    <cellStyle name="40% - Accent5 4 3 2 3 3" xfId="16645" xr:uid="{00000000-0005-0000-0000-000022190000}"/>
    <cellStyle name="40% - Accent5 4 3 2 3 3 2" xfId="33736" xr:uid="{00000000-0005-0000-0000-000023190000}"/>
    <cellStyle name="40% - Accent5 4 3 2 3 4" xfId="23231" xr:uid="{00000000-0005-0000-0000-000024190000}"/>
    <cellStyle name="40% - Accent5 4 3 2 4" xfId="11853" xr:uid="{00000000-0005-0000-0000-000025190000}"/>
    <cellStyle name="40% - Accent5 4 3 2 4 2" xfId="28985" xr:uid="{00000000-0005-0000-0000-000026190000}"/>
    <cellStyle name="40% - Accent5 4 3 2 5" xfId="16643" xr:uid="{00000000-0005-0000-0000-000027190000}"/>
    <cellStyle name="40% - Accent5 4 3 2 5 2" xfId="33734" xr:uid="{00000000-0005-0000-0000-000028190000}"/>
    <cellStyle name="40% - Accent5 4 3 2 6" xfId="23229" xr:uid="{00000000-0005-0000-0000-000029190000}"/>
    <cellStyle name="40% - Accent5 4 3 3" xfId="5383" xr:uid="{00000000-0005-0000-0000-00002A190000}"/>
    <cellStyle name="40% - Accent5 4 3 3 2" xfId="11856" xr:uid="{00000000-0005-0000-0000-00002B190000}"/>
    <cellStyle name="40% - Accent5 4 3 3 2 2" xfId="28988" xr:uid="{00000000-0005-0000-0000-00002C190000}"/>
    <cellStyle name="40% - Accent5 4 3 3 3" xfId="16646" xr:uid="{00000000-0005-0000-0000-00002D190000}"/>
    <cellStyle name="40% - Accent5 4 3 3 3 2" xfId="33737" xr:uid="{00000000-0005-0000-0000-00002E190000}"/>
    <cellStyle name="40% - Accent5 4 3 3 4" xfId="23232" xr:uid="{00000000-0005-0000-0000-00002F190000}"/>
    <cellStyle name="40% - Accent5 4 3 4" xfId="5384" xr:uid="{00000000-0005-0000-0000-000030190000}"/>
    <cellStyle name="40% - Accent5 4 3 4 2" xfId="11857" xr:uid="{00000000-0005-0000-0000-000031190000}"/>
    <cellStyle name="40% - Accent5 4 3 4 2 2" xfId="28989" xr:uid="{00000000-0005-0000-0000-000032190000}"/>
    <cellStyle name="40% - Accent5 4 3 4 3" xfId="16647" xr:uid="{00000000-0005-0000-0000-000033190000}"/>
    <cellStyle name="40% - Accent5 4 3 4 3 2" xfId="33738" xr:uid="{00000000-0005-0000-0000-000034190000}"/>
    <cellStyle name="40% - Accent5 4 3 4 4" xfId="23233" xr:uid="{00000000-0005-0000-0000-000035190000}"/>
    <cellStyle name="40% - Accent5 4 3 5" xfId="10229" xr:uid="{00000000-0005-0000-0000-000036190000}"/>
    <cellStyle name="40% - Accent5 4 3 5 2" xfId="27374" xr:uid="{00000000-0005-0000-0000-000037190000}"/>
    <cellStyle name="40% - Accent5 4 3 6" xfId="14850" xr:uid="{00000000-0005-0000-0000-000038190000}"/>
    <cellStyle name="40% - Accent5 4 3 6 2" xfId="31981" xr:uid="{00000000-0005-0000-0000-000039190000}"/>
    <cellStyle name="40% - Accent5 4 3 7" xfId="20914" xr:uid="{00000000-0005-0000-0000-00003A190000}"/>
    <cellStyle name="40% - Accent5 4 3_Active vs. Retiree" xfId="5385" xr:uid="{00000000-0005-0000-0000-00003B190000}"/>
    <cellStyle name="40% - Accent5 4 4" xfId="2624" xr:uid="{00000000-0005-0000-0000-00003C190000}"/>
    <cellStyle name="40% - Accent5 4 4 2" xfId="5386" xr:uid="{00000000-0005-0000-0000-00003D190000}"/>
    <cellStyle name="40% - Accent5 4 4 2 2" xfId="5387" xr:uid="{00000000-0005-0000-0000-00003E190000}"/>
    <cellStyle name="40% - Accent5 4 4 2 2 2" xfId="11859" xr:uid="{00000000-0005-0000-0000-00003F190000}"/>
    <cellStyle name="40% - Accent5 4 4 2 2 2 2" xfId="28991" xr:uid="{00000000-0005-0000-0000-000040190000}"/>
    <cellStyle name="40% - Accent5 4 4 2 2 3" xfId="16649" xr:uid="{00000000-0005-0000-0000-000041190000}"/>
    <cellStyle name="40% - Accent5 4 4 2 2 3 2" xfId="33740" xr:uid="{00000000-0005-0000-0000-000042190000}"/>
    <cellStyle name="40% - Accent5 4 4 2 2 4" xfId="23235" xr:uid="{00000000-0005-0000-0000-000043190000}"/>
    <cellStyle name="40% - Accent5 4 4 2 3" xfId="5388" xr:uid="{00000000-0005-0000-0000-000044190000}"/>
    <cellStyle name="40% - Accent5 4 4 2 3 2" xfId="11860" xr:uid="{00000000-0005-0000-0000-000045190000}"/>
    <cellStyle name="40% - Accent5 4 4 2 3 2 2" xfId="28992" xr:uid="{00000000-0005-0000-0000-000046190000}"/>
    <cellStyle name="40% - Accent5 4 4 2 3 3" xfId="16650" xr:uid="{00000000-0005-0000-0000-000047190000}"/>
    <cellStyle name="40% - Accent5 4 4 2 3 3 2" xfId="33741" xr:uid="{00000000-0005-0000-0000-000048190000}"/>
    <cellStyle name="40% - Accent5 4 4 2 3 4" xfId="23236" xr:uid="{00000000-0005-0000-0000-000049190000}"/>
    <cellStyle name="40% - Accent5 4 4 2 4" xfId="11858" xr:uid="{00000000-0005-0000-0000-00004A190000}"/>
    <cellStyle name="40% - Accent5 4 4 2 4 2" xfId="28990" xr:uid="{00000000-0005-0000-0000-00004B190000}"/>
    <cellStyle name="40% - Accent5 4 4 2 5" xfId="16648" xr:uid="{00000000-0005-0000-0000-00004C190000}"/>
    <cellStyle name="40% - Accent5 4 4 2 5 2" xfId="33739" xr:uid="{00000000-0005-0000-0000-00004D190000}"/>
    <cellStyle name="40% - Accent5 4 4 2 6" xfId="23234" xr:uid="{00000000-0005-0000-0000-00004E190000}"/>
    <cellStyle name="40% - Accent5 4 4 3" xfId="5389" xr:uid="{00000000-0005-0000-0000-00004F190000}"/>
    <cellStyle name="40% - Accent5 4 4 3 2" xfId="11861" xr:uid="{00000000-0005-0000-0000-000050190000}"/>
    <cellStyle name="40% - Accent5 4 4 3 2 2" xfId="28993" xr:uid="{00000000-0005-0000-0000-000051190000}"/>
    <cellStyle name="40% - Accent5 4 4 3 3" xfId="16651" xr:uid="{00000000-0005-0000-0000-000052190000}"/>
    <cellStyle name="40% - Accent5 4 4 3 3 2" xfId="33742" xr:uid="{00000000-0005-0000-0000-000053190000}"/>
    <cellStyle name="40% - Accent5 4 4 3 4" xfId="23237" xr:uid="{00000000-0005-0000-0000-000054190000}"/>
    <cellStyle name="40% - Accent5 4 4 4" xfId="5390" xr:uid="{00000000-0005-0000-0000-000055190000}"/>
    <cellStyle name="40% - Accent5 4 4 4 2" xfId="11862" xr:uid="{00000000-0005-0000-0000-000056190000}"/>
    <cellStyle name="40% - Accent5 4 4 4 2 2" xfId="28994" xr:uid="{00000000-0005-0000-0000-000057190000}"/>
    <cellStyle name="40% - Accent5 4 4 4 3" xfId="16652" xr:uid="{00000000-0005-0000-0000-000058190000}"/>
    <cellStyle name="40% - Accent5 4 4 4 3 2" xfId="33743" xr:uid="{00000000-0005-0000-0000-000059190000}"/>
    <cellStyle name="40% - Accent5 4 4 4 4" xfId="23238" xr:uid="{00000000-0005-0000-0000-00005A190000}"/>
    <cellStyle name="40% - Accent5 4 4 5" xfId="10230" xr:uid="{00000000-0005-0000-0000-00005B190000}"/>
    <cellStyle name="40% - Accent5 4 4 5 2" xfId="27375" xr:uid="{00000000-0005-0000-0000-00005C190000}"/>
    <cellStyle name="40% - Accent5 4 4 6" xfId="14851" xr:uid="{00000000-0005-0000-0000-00005D190000}"/>
    <cellStyle name="40% - Accent5 4 4 6 2" xfId="31982" xr:uid="{00000000-0005-0000-0000-00005E190000}"/>
    <cellStyle name="40% - Accent5 4 4 7" xfId="20915" xr:uid="{00000000-0005-0000-0000-00005F190000}"/>
    <cellStyle name="40% - Accent5 4 4_Active vs. Retiree" xfId="5391" xr:uid="{00000000-0005-0000-0000-000060190000}"/>
    <cellStyle name="40% - Accent5 4 5" xfId="2625" xr:uid="{00000000-0005-0000-0000-000061190000}"/>
    <cellStyle name="40% - Accent5 4 5 2" xfId="5393" xr:uid="{00000000-0005-0000-0000-000062190000}"/>
    <cellStyle name="40% - Accent5 4 5 2 2" xfId="11864" xr:uid="{00000000-0005-0000-0000-000063190000}"/>
    <cellStyle name="40% - Accent5 4 5 2 2 2" xfId="28996" xr:uid="{00000000-0005-0000-0000-000064190000}"/>
    <cellStyle name="40% - Accent5 4 5 2 3" xfId="16654" xr:uid="{00000000-0005-0000-0000-000065190000}"/>
    <cellStyle name="40% - Accent5 4 5 2 3 2" xfId="33745" xr:uid="{00000000-0005-0000-0000-000066190000}"/>
    <cellStyle name="40% - Accent5 4 5 2 4" xfId="23240" xr:uid="{00000000-0005-0000-0000-000067190000}"/>
    <cellStyle name="40% - Accent5 4 5 3" xfId="5394" xr:uid="{00000000-0005-0000-0000-000068190000}"/>
    <cellStyle name="40% - Accent5 4 5 3 2" xfId="11865" xr:uid="{00000000-0005-0000-0000-000069190000}"/>
    <cellStyle name="40% - Accent5 4 5 3 2 2" xfId="28997" xr:uid="{00000000-0005-0000-0000-00006A190000}"/>
    <cellStyle name="40% - Accent5 4 5 3 3" xfId="16655" xr:uid="{00000000-0005-0000-0000-00006B190000}"/>
    <cellStyle name="40% - Accent5 4 5 3 3 2" xfId="33746" xr:uid="{00000000-0005-0000-0000-00006C190000}"/>
    <cellStyle name="40% - Accent5 4 5 3 4" xfId="23241" xr:uid="{00000000-0005-0000-0000-00006D190000}"/>
    <cellStyle name="40% - Accent5 4 5 4" xfId="5392" xr:uid="{00000000-0005-0000-0000-00006E190000}"/>
    <cellStyle name="40% - Accent5 4 5 4 2" xfId="11863" xr:uid="{00000000-0005-0000-0000-00006F190000}"/>
    <cellStyle name="40% - Accent5 4 5 4 2 2" xfId="28995" xr:uid="{00000000-0005-0000-0000-000070190000}"/>
    <cellStyle name="40% - Accent5 4 5 4 3" xfId="16653" xr:uid="{00000000-0005-0000-0000-000071190000}"/>
    <cellStyle name="40% - Accent5 4 5 4 3 2" xfId="33744" xr:uid="{00000000-0005-0000-0000-000072190000}"/>
    <cellStyle name="40% - Accent5 4 5 4 4" xfId="23239" xr:uid="{00000000-0005-0000-0000-000073190000}"/>
    <cellStyle name="40% - Accent5 4 6" xfId="5395" xr:uid="{00000000-0005-0000-0000-000074190000}"/>
    <cellStyle name="40% - Accent5 4 6 2" xfId="5396" xr:uid="{00000000-0005-0000-0000-000075190000}"/>
    <cellStyle name="40% - Accent5 4 6 2 2" xfId="11867" xr:uid="{00000000-0005-0000-0000-000076190000}"/>
    <cellStyle name="40% - Accent5 4 6 2 2 2" xfId="28999" xr:uid="{00000000-0005-0000-0000-000077190000}"/>
    <cellStyle name="40% - Accent5 4 6 2 3" xfId="16657" xr:uid="{00000000-0005-0000-0000-000078190000}"/>
    <cellStyle name="40% - Accent5 4 6 2 3 2" xfId="33748" xr:uid="{00000000-0005-0000-0000-000079190000}"/>
    <cellStyle name="40% - Accent5 4 6 2 4" xfId="23243" xr:uid="{00000000-0005-0000-0000-00007A190000}"/>
    <cellStyle name="40% - Accent5 4 6 3" xfId="5397" xr:uid="{00000000-0005-0000-0000-00007B190000}"/>
    <cellStyle name="40% - Accent5 4 6 3 2" xfId="11868" xr:uid="{00000000-0005-0000-0000-00007C190000}"/>
    <cellStyle name="40% - Accent5 4 6 3 2 2" xfId="29000" xr:uid="{00000000-0005-0000-0000-00007D190000}"/>
    <cellStyle name="40% - Accent5 4 6 3 3" xfId="16658" xr:uid="{00000000-0005-0000-0000-00007E190000}"/>
    <cellStyle name="40% - Accent5 4 6 3 3 2" xfId="33749" xr:uid="{00000000-0005-0000-0000-00007F190000}"/>
    <cellStyle name="40% - Accent5 4 6 3 4" xfId="23244" xr:uid="{00000000-0005-0000-0000-000080190000}"/>
    <cellStyle name="40% - Accent5 4 6 4" xfId="11866" xr:uid="{00000000-0005-0000-0000-000081190000}"/>
    <cellStyle name="40% - Accent5 4 6 4 2" xfId="28998" xr:uid="{00000000-0005-0000-0000-000082190000}"/>
    <cellStyle name="40% - Accent5 4 6 5" xfId="16656" xr:uid="{00000000-0005-0000-0000-000083190000}"/>
    <cellStyle name="40% - Accent5 4 6 5 2" xfId="33747" xr:uid="{00000000-0005-0000-0000-000084190000}"/>
    <cellStyle name="40% - Accent5 4 6 6" xfId="23242" xr:uid="{00000000-0005-0000-0000-000085190000}"/>
    <cellStyle name="40% - Accent5 4 7" xfId="5398" xr:uid="{00000000-0005-0000-0000-000086190000}"/>
    <cellStyle name="40% - Accent5 4 7 2" xfId="11869" xr:uid="{00000000-0005-0000-0000-000087190000}"/>
    <cellStyle name="40% - Accent5 4 7 2 2" xfId="29001" xr:uid="{00000000-0005-0000-0000-000088190000}"/>
    <cellStyle name="40% - Accent5 4 7 3" xfId="16659" xr:uid="{00000000-0005-0000-0000-000089190000}"/>
    <cellStyle name="40% - Accent5 4 7 3 2" xfId="33750" xr:uid="{00000000-0005-0000-0000-00008A190000}"/>
    <cellStyle name="40% - Accent5 4 7 4" xfId="23245" xr:uid="{00000000-0005-0000-0000-00008B190000}"/>
    <cellStyle name="40% - Accent5 4 8" xfId="5399" xr:uid="{00000000-0005-0000-0000-00008C190000}"/>
    <cellStyle name="40% - Accent5 4 8 2" xfId="11870" xr:uid="{00000000-0005-0000-0000-00008D190000}"/>
    <cellStyle name="40% - Accent5 4 8 2 2" xfId="29002" xr:uid="{00000000-0005-0000-0000-00008E190000}"/>
    <cellStyle name="40% - Accent5 4 8 3" xfId="16660" xr:uid="{00000000-0005-0000-0000-00008F190000}"/>
    <cellStyle name="40% - Accent5 4 8 3 2" xfId="33751" xr:uid="{00000000-0005-0000-0000-000090190000}"/>
    <cellStyle name="40% - Accent5 4 8 4" xfId="23246" xr:uid="{00000000-0005-0000-0000-000091190000}"/>
    <cellStyle name="40% - Accent5 4 9" xfId="7758" xr:uid="{00000000-0005-0000-0000-000092190000}"/>
    <cellStyle name="40% - Accent5 4_Active vs. Retiree" xfId="5400" xr:uid="{00000000-0005-0000-0000-000093190000}"/>
    <cellStyle name="40% - Accent5 5" xfId="2626" xr:uid="{00000000-0005-0000-0000-000094190000}"/>
    <cellStyle name="40% - Accent5 6" xfId="2627" xr:uid="{00000000-0005-0000-0000-000095190000}"/>
    <cellStyle name="40% - Accent5 6 2" xfId="5402" xr:uid="{00000000-0005-0000-0000-000096190000}"/>
    <cellStyle name="40% - Accent5 6 2 2" xfId="5403" xr:uid="{00000000-0005-0000-0000-000097190000}"/>
    <cellStyle name="40% - Accent5 6 2 2 2" xfId="11873" xr:uid="{00000000-0005-0000-0000-000098190000}"/>
    <cellStyle name="40% - Accent5 6 2 2 2 2" xfId="29005" xr:uid="{00000000-0005-0000-0000-000099190000}"/>
    <cellStyle name="40% - Accent5 6 2 2 3" xfId="16663" xr:uid="{00000000-0005-0000-0000-00009A190000}"/>
    <cellStyle name="40% - Accent5 6 2 2 3 2" xfId="33754" xr:uid="{00000000-0005-0000-0000-00009B190000}"/>
    <cellStyle name="40% - Accent5 6 2 2 4" xfId="23249" xr:uid="{00000000-0005-0000-0000-00009C190000}"/>
    <cellStyle name="40% - Accent5 6 2 3" xfId="5404" xr:uid="{00000000-0005-0000-0000-00009D190000}"/>
    <cellStyle name="40% - Accent5 6 2 3 2" xfId="11874" xr:uid="{00000000-0005-0000-0000-00009E190000}"/>
    <cellStyle name="40% - Accent5 6 2 3 2 2" xfId="29006" xr:uid="{00000000-0005-0000-0000-00009F190000}"/>
    <cellStyle name="40% - Accent5 6 2 3 3" xfId="16664" xr:uid="{00000000-0005-0000-0000-0000A0190000}"/>
    <cellStyle name="40% - Accent5 6 2 3 3 2" xfId="33755" xr:uid="{00000000-0005-0000-0000-0000A1190000}"/>
    <cellStyle name="40% - Accent5 6 2 3 4" xfId="23250" xr:uid="{00000000-0005-0000-0000-0000A2190000}"/>
    <cellStyle name="40% - Accent5 6 2 4" xfId="11872" xr:uid="{00000000-0005-0000-0000-0000A3190000}"/>
    <cellStyle name="40% - Accent5 6 2 4 2" xfId="29004" xr:uid="{00000000-0005-0000-0000-0000A4190000}"/>
    <cellStyle name="40% - Accent5 6 2 5" xfId="16662" xr:uid="{00000000-0005-0000-0000-0000A5190000}"/>
    <cellStyle name="40% - Accent5 6 2 5 2" xfId="33753" xr:uid="{00000000-0005-0000-0000-0000A6190000}"/>
    <cellStyle name="40% - Accent5 6 2 6" xfId="23248" xr:uid="{00000000-0005-0000-0000-0000A7190000}"/>
    <cellStyle name="40% - Accent5 6 3" xfId="5405" xr:uid="{00000000-0005-0000-0000-0000A8190000}"/>
    <cellStyle name="40% - Accent5 6 3 2" xfId="11875" xr:uid="{00000000-0005-0000-0000-0000A9190000}"/>
    <cellStyle name="40% - Accent5 6 3 2 2" xfId="29007" xr:uid="{00000000-0005-0000-0000-0000AA190000}"/>
    <cellStyle name="40% - Accent5 6 3 3" xfId="16665" xr:uid="{00000000-0005-0000-0000-0000AB190000}"/>
    <cellStyle name="40% - Accent5 6 3 3 2" xfId="33756" xr:uid="{00000000-0005-0000-0000-0000AC190000}"/>
    <cellStyle name="40% - Accent5 6 3 4" xfId="23251" xr:uid="{00000000-0005-0000-0000-0000AD190000}"/>
    <cellStyle name="40% - Accent5 6 4" xfId="5406" xr:uid="{00000000-0005-0000-0000-0000AE190000}"/>
    <cellStyle name="40% - Accent5 6 4 2" xfId="11876" xr:uid="{00000000-0005-0000-0000-0000AF190000}"/>
    <cellStyle name="40% - Accent5 6 4 2 2" xfId="29008" xr:uid="{00000000-0005-0000-0000-0000B0190000}"/>
    <cellStyle name="40% - Accent5 6 4 3" xfId="16666" xr:uid="{00000000-0005-0000-0000-0000B1190000}"/>
    <cellStyle name="40% - Accent5 6 4 3 2" xfId="33757" xr:uid="{00000000-0005-0000-0000-0000B2190000}"/>
    <cellStyle name="40% - Accent5 6 4 4" xfId="23252" xr:uid="{00000000-0005-0000-0000-0000B3190000}"/>
    <cellStyle name="40% - Accent5 6 5" xfId="5401" xr:uid="{00000000-0005-0000-0000-0000B4190000}"/>
    <cellStyle name="40% - Accent5 6 5 2" xfId="11871" xr:uid="{00000000-0005-0000-0000-0000B5190000}"/>
    <cellStyle name="40% - Accent5 6 5 2 2" xfId="29003" xr:uid="{00000000-0005-0000-0000-0000B6190000}"/>
    <cellStyle name="40% - Accent5 6 5 3" xfId="16661" xr:uid="{00000000-0005-0000-0000-0000B7190000}"/>
    <cellStyle name="40% - Accent5 6 5 3 2" xfId="33752" xr:uid="{00000000-0005-0000-0000-0000B8190000}"/>
    <cellStyle name="40% - Accent5 6 5 4" xfId="23247" xr:uid="{00000000-0005-0000-0000-0000B9190000}"/>
    <cellStyle name="40% - Accent5 6_Active vs. Retiree" xfId="5407" xr:uid="{00000000-0005-0000-0000-0000BA190000}"/>
    <cellStyle name="40% - Accent5 7" xfId="4313" xr:uid="{00000000-0005-0000-0000-0000BB190000}"/>
    <cellStyle name="40% - Accent5 7 2" xfId="5409" xr:uid="{00000000-0005-0000-0000-0000BC190000}"/>
    <cellStyle name="40% - Accent5 7 2 2" xfId="11878" xr:uid="{00000000-0005-0000-0000-0000BD190000}"/>
    <cellStyle name="40% - Accent5 7 2 2 2" xfId="29010" xr:uid="{00000000-0005-0000-0000-0000BE190000}"/>
    <cellStyle name="40% - Accent5 7 2 3" xfId="16668" xr:uid="{00000000-0005-0000-0000-0000BF190000}"/>
    <cellStyle name="40% - Accent5 7 2 3 2" xfId="33759" xr:uid="{00000000-0005-0000-0000-0000C0190000}"/>
    <cellStyle name="40% - Accent5 7 2 4" xfId="23254" xr:uid="{00000000-0005-0000-0000-0000C1190000}"/>
    <cellStyle name="40% - Accent5 7 3" xfId="5410" xr:uid="{00000000-0005-0000-0000-0000C2190000}"/>
    <cellStyle name="40% - Accent5 7 3 2" xfId="11879" xr:uid="{00000000-0005-0000-0000-0000C3190000}"/>
    <cellStyle name="40% - Accent5 7 3 2 2" xfId="29011" xr:uid="{00000000-0005-0000-0000-0000C4190000}"/>
    <cellStyle name="40% - Accent5 7 3 3" xfId="16669" xr:uid="{00000000-0005-0000-0000-0000C5190000}"/>
    <cellStyle name="40% - Accent5 7 3 3 2" xfId="33760" xr:uid="{00000000-0005-0000-0000-0000C6190000}"/>
    <cellStyle name="40% - Accent5 7 3 4" xfId="23255" xr:uid="{00000000-0005-0000-0000-0000C7190000}"/>
    <cellStyle name="40% - Accent5 7 4" xfId="5408" xr:uid="{00000000-0005-0000-0000-0000C8190000}"/>
    <cellStyle name="40% - Accent5 7 4 2" xfId="11877" xr:uid="{00000000-0005-0000-0000-0000C9190000}"/>
    <cellStyle name="40% - Accent5 7 4 2 2" xfId="29009" xr:uid="{00000000-0005-0000-0000-0000CA190000}"/>
    <cellStyle name="40% - Accent5 7 4 3" xfId="16667" xr:uid="{00000000-0005-0000-0000-0000CB190000}"/>
    <cellStyle name="40% - Accent5 7 4 3 2" xfId="33758" xr:uid="{00000000-0005-0000-0000-0000CC190000}"/>
    <cellStyle name="40% - Accent5 7 4 4" xfId="23253" xr:uid="{00000000-0005-0000-0000-0000CD190000}"/>
    <cellStyle name="40% - Accent5 8" xfId="5411" xr:uid="{00000000-0005-0000-0000-0000CE190000}"/>
    <cellStyle name="40% - Accent5 8 2" xfId="5412" xr:uid="{00000000-0005-0000-0000-0000CF190000}"/>
    <cellStyle name="40% - Accent5 8 2 2" xfId="11881" xr:uid="{00000000-0005-0000-0000-0000D0190000}"/>
    <cellStyle name="40% - Accent5 8 2 2 2" xfId="29013" xr:uid="{00000000-0005-0000-0000-0000D1190000}"/>
    <cellStyle name="40% - Accent5 8 2 3" xfId="16671" xr:uid="{00000000-0005-0000-0000-0000D2190000}"/>
    <cellStyle name="40% - Accent5 8 2 3 2" xfId="33762" xr:uid="{00000000-0005-0000-0000-0000D3190000}"/>
    <cellStyle name="40% - Accent5 8 2 4" xfId="23257" xr:uid="{00000000-0005-0000-0000-0000D4190000}"/>
    <cellStyle name="40% - Accent5 8 3" xfId="5413" xr:uid="{00000000-0005-0000-0000-0000D5190000}"/>
    <cellStyle name="40% - Accent5 8 3 2" xfId="11882" xr:uid="{00000000-0005-0000-0000-0000D6190000}"/>
    <cellStyle name="40% - Accent5 8 3 2 2" xfId="29014" xr:uid="{00000000-0005-0000-0000-0000D7190000}"/>
    <cellStyle name="40% - Accent5 8 3 3" xfId="16672" xr:uid="{00000000-0005-0000-0000-0000D8190000}"/>
    <cellStyle name="40% - Accent5 8 3 3 2" xfId="33763" xr:uid="{00000000-0005-0000-0000-0000D9190000}"/>
    <cellStyle name="40% - Accent5 8 3 4" xfId="23258" xr:uid="{00000000-0005-0000-0000-0000DA190000}"/>
    <cellStyle name="40% - Accent5 8 4" xfId="11880" xr:uid="{00000000-0005-0000-0000-0000DB190000}"/>
    <cellStyle name="40% - Accent5 8 4 2" xfId="29012" xr:uid="{00000000-0005-0000-0000-0000DC190000}"/>
    <cellStyle name="40% - Accent5 8 5" xfId="16670" xr:uid="{00000000-0005-0000-0000-0000DD190000}"/>
    <cellStyle name="40% - Accent5 8 5 2" xfId="33761" xr:uid="{00000000-0005-0000-0000-0000DE190000}"/>
    <cellStyle name="40% - Accent5 8 6" xfId="23256" xr:uid="{00000000-0005-0000-0000-0000DF190000}"/>
    <cellStyle name="40% - Accent5 9" xfId="5414" xr:uid="{00000000-0005-0000-0000-0000E0190000}"/>
    <cellStyle name="40% - Accent6" xfId="1340" builtinId="51" customBuiltin="1"/>
    <cellStyle name="40% - Accent6 10" xfId="5415" xr:uid="{00000000-0005-0000-0000-0000E2190000}"/>
    <cellStyle name="40% - Accent6 11" xfId="5416" xr:uid="{00000000-0005-0000-0000-0000E3190000}"/>
    <cellStyle name="40% - Accent6 11 2" xfId="11883" xr:uid="{00000000-0005-0000-0000-0000E4190000}"/>
    <cellStyle name="40% - Accent6 11 2 2" xfId="29015" xr:uid="{00000000-0005-0000-0000-0000E5190000}"/>
    <cellStyle name="40% - Accent6 11 3" xfId="16674" xr:uid="{00000000-0005-0000-0000-0000E6190000}"/>
    <cellStyle name="40% - Accent6 11 3 2" xfId="33764" xr:uid="{00000000-0005-0000-0000-0000E7190000}"/>
    <cellStyle name="40% - Accent6 11 4" xfId="23261" xr:uid="{00000000-0005-0000-0000-0000E8190000}"/>
    <cellStyle name="40% - Accent6 12" xfId="4555" xr:uid="{00000000-0005-0000-0000-0000E9190000}"/>
    <cellStyle name="40% - Accent6 13" xfId="4296" xr:uid="{00000000-0005-0000-0000-0000EA190000}"/>
    <cellStyle name="40% - Accent6 13 2" xfId="15864" xr:uid="{00000000-0005-0000-0000-0000EB190000}"/>
    <cellStyle name="40% - Accent6 13 2 2" xfId="32956" xr:uid="{00000000-0005-0000-0000-0000EC190000}"/>
    <cellStyle name="40% - Accent6 13 3" xfId="22380" xr:uid="{00000000-0005-0000-0000-0000ED190000}"/>
    <cellStyle name="40% - Accent6 14" xfId="11123" xr:uid="{00000000-0005-0000-0000-0000EE190000}"/>
    <cellStyle name="40% - Accent6 14 2" xfId="19407" xr:uid="{00000000-0005-0000-0000-0000EF190000}"/>
    <cellStyle name="40% - Accent6 14 2 2" xfId="36496" xr:uid="{00000000-0005-0000-0000-0000F0190000}"/>
    <cellStyle name="40% - Accent6 14 3" xfId="28255" xr:uid="{00000000-0005-0000-0000-0000F1190000}"/>
    <cellStyle name="40% - Accent6 15" xfId="14677" xr:uid="{00000000-0005-0000-0000-0000F2190000}"/>
    <cellStyle name="40% - Accent6 15 2" xfId="31809" xr:uid="{00000000-0005-0000-0000-0000F3190000}"/>
    <cellStyle name="40% - Accent6 16" xfId="19429" xr:uid="{00000000-0005-0000-0000-0000F4190000}"/>
    <cellStyle name="40% - Accent6 16 2" xfId="36518" xr:uid="{00000000-0005-0000-0000-0000F5190000}"/>
    <cellStyle name="40% - Accent6 17" xfId="19514" xr:uid="{00000000-0005-0000-0000-0000F6190000}"/>
    <cellStyle name="40% - Accent6 2" xfId="16" xr:uid="{00000000-0005-0000-0000-0000F7190000}"/>
    <cellStyle name="40% - Accent6 2 10" xfId="7563" xr:uid="{00000000-0005-0000-0000-0000F8190000}"/>
    <cellStyle name="40% - Accent6 2 11" xfId="7382" xr:uid="{00000000-0005-0000-0000-0000F9190000}"/>
    <cellStyle name="40% - Accent6 2 12" xfId="3194" xr:uid="{00000000-0005-0000-0000-0000FA190000}"/>
    <cellStyle name="40% - Accent6 2 13" xfId="1355" xr:uid="{00000000-0005-0000-0000-0000FB190000}"/>
    <cellStyle name="40% - Accent6 2 2" xfId="705" xr:uid="{00000000-0005-0000-0000-0000FC190000}"/>
    <cellStyle name="40% - Accent6 2 2 10" xfId="2628" xr:uid="{00000000-0005-0000-0000-0000FD190000}"/>
    <cellStyle name="40% - Accent6 2 2 10 2" xfId="20919" xr:uid="{00000000-0005-0000-0000-0000FE190000}"/>
    <cellStyle name="40% - Accent6 2 2 11" xfId="10231" xr:uid="{00000000-0005-0000-0000-0000FF190000}"/>
    <cellStyle name="40% - Accent6 2 2 11 2" xfId="27376" xr:uid="{00000000-0005-0000-0000-0000001A0000}"/>
    <cellStyle name="40% - Accent6 2 2 12" xfId="14853" xr:uid="{00000000-0005-0000-0000-0000011A0000}"/>
    <cellStyle name="40% - Accent6 2 2 12 2" xfId="31983" xr:uid="{00000000-0005-0000-0000-0000021A0000}"/>
    <cellStyle name="40% - Accent6 2 2 2" xfId="2629" xr:uid="{00000000-0005-0000-0000-0000031A0000}"/>
    <cellStyle name="40% - Accent6 2 2 2 2" xfId="5417" xr:uid="{00000000-0005-0000-0000-0000041A0000}"/>
    <cellStyle name="40% - Accent6 2 2 2 2 2" xfId="5418" xr:uid="{00000000-0005-0000-0000-0000051A0000}"/>
    <cellStyle name="40% - Accent6 2 2 2 2 2 2" xfId="11885" xr:uid="{00000000-0005-0000-0000-0000061A0000}"/>
    <cellStyle name="40% - Accent6 2 2 2 2 2 2 2" xfId="29017" xr:uid="{00000000-0005-0000-0000-0000071A0000}"/>
    <cellStyle name="40% - Accent6 2 2 2 2 2 3" xfId="16676" xr:uid="{00000000-0005-0000-0000-0000081A0000}"/>
    <cellStyle name="40% - Accent6 2 2 2 2 2 3 2" xfId="33766" xr:uid="{00000000-0005-0000-0000-0000091A0000}"/>
    <cellStyle name="40% - Accent6 2 2 2 2 2 4" xfId="23263" xr:uid="{00000000-0005-0000-0000-00000A1A0000}"/>
    <cellStyle name="40% - Accent6 2 2 2 2 3" xfId="5419" xr:uid="{00000000-0005-0000-0000-00000B1A0000}"/>
    <cellStyle name="40% - Accent6 2 2 2 2 3 2" xfId="11886" xr:uid="{00000000-0005-0000-0000-00000C1A0000}"/>
    <cellStyle name="40% - Accent6 2 2 2 2 3 2 2" xfId="29018" xr:uid="{00000000-0005-0000-0000-00000D1A0000}"/>
    <cellStyle name="40% - Accent6 2 2 2 2 3 3" xfId="16677" xr:uid="{00000000-0005-0000-0000-00000E1A0000}"/>
    <cellStyle name="40% - Accent6 2 2 2 2 3 3 2" xfId="33767" xr:uid="{00000000-0005-0000-0000-00000F1A0000}"/>
    <cellStyle name="40% - Accent6 2 2 2 2 3 4" xfId="23264" xr:uid="{00000000-0005-0000-0000-0000101A0000}"/>
    <cellStyle name="40% - Accent6 2 2 2 2 4" xfId="11884" xr:uid="{00000000-0005-0000-0000-0000111A0000}"/>
    <cellStyle name="40% - Accent6 2 2 2 2 4 2" xfId="29016" xr:uid="{00000000-0005-0000-0000-0000121A0000}"/>
    <cellStyle name="40% - Accent6 2 2 2 2 5" xfId="16675" xr:uid="{00000000-0005-0000-0000-0000131A0000}"/>
    <cellStyle name="40% - Accent6 2 2 2 2 5 2" xfId="33765" xr:uid="{00000000-0005-0000-0000-0000141A0000}"/>
    <cellStyle name="40% - Accent6 2 2 2 2 6" xfId="23262" xr:uid="{00000000-0005-0000-0000-0000151A0000}"/>
    <cellStyle name="40% - Accent6 2 2 2 3" xfId="5420" xr:uid="{00000000-0005-0000-0000-0000161A0000}"/>
    <cellStyle name="40% - Accent6 2 2 2 3 2" xfId="11887" xr:uid="{00000000-0005-0000-0000-0000171A0000}"/>
    <cellStyle name="40% - Accent6 2 2 2 3 2 2" xfId="29019" xr:uid="{00000000-0005-0000-0000-0000181A0000}"/>
    <cellStyle name="40% - Accent6 2 2 2 3 3" xfId="16678" xr:uid="{00000000-0005-0000-0000-0000191A0000}"/>
    <cellStyle name="40% - Accent6 2 2 2 3 3 2" xfId="33768" xr:uid="{00000000-0005-0000-0000-00001A1A0000}"/>
    <cellStyle name="40% - Accent6 2 2 2 3 4" xfId="23265" xr:uid="{00000000-0005-0000-0000-00001B1A0000}"/>
    <cellStyle name="40% - Accent6 2 2 2 4" xfId="5421" xr:uid="{00000000-0005-0000-0000-00001C1A0000}"/>
    <cellStyle name="40% - Accent6 2 2 2 4 2" xfId="11888" xr:uid="{00000000-0005-0000-0000-00001D1A0000}"/>
    <cellStyle name="40% - Accent6 2 2 2 4 2 2" xfId="29020" xr:uid="{00000000-0005-0000-0000-00001E1A0000}"/>
    <cellStyle name="40% - Accent6 2 2 2 4 3" xfId="16679" xr:uid="{00000000-0005-0000-0000-00001F1A0000}"/>
    <cellStyle name="40% - Accent6 2 2 2 4 3 2" xfId="33769" xr:uid="{00000000-0005-0000-0000-0000201A0000}"/>
    <cellStyle name="40% - Accent6 2 2 2 4 4" xfId="23266" xr:uid="{00000000-0005-0000-0000-0000211A0000}"/>
    <cellStyle name="40% - Accent6 2 2 2 5" xfId="10232" xr:uid="{00000000-0005-0000-0000-0000221A0000}"/>
    <cellStyle name="40% - Accent6 2 2 2 5 2" xfId="27377" xr:uid="{00000000-0005-0000-0000-0000231A0000}"/>
    <cellStyle name="40% - Accent6 2 2 2 6" xfId="14854" xr:uid="{00000000-0005-0000-0000-0000241A0000}"/>
    <cellStyle name="40% - Accent6 2 2 2 6 2" xfId="31984" xr:uid="{00000000-0005-0000-0000-0000251A0000}"/>
    <cellStyle name="40% - Accent6 2 2 2 7" xfId="20920" xr:uid="{00000000-0005-0000-0000-0000261A0000}"/>
    <cellStyle name="40% - Accent6 2 2 2_Active vs. Retiree" xfId="5422" xr:uid="{00000000-0005-0000-0000-0000271A0000}"/>
    <cellStyle name="40% - Accent6 2 2 3" xfId="2630" xr:uid="{00000000-0005-0000-0000-0000281A0000}"/>
    <cellStyle name="40% - Accent6 2 2 3 2" xfId="5424" xr:uid="{00000000-0005-0000-0000-0000291A0000}"/>
    <cellStyle name="40% - Accent6 2 2 3 2 2" xfId="11890" xr:uid="{00000000-0005-0000-0000-00002A1A0000}"/>
    <cellStyle name="40% - Accent6 2 2 3 2 2 2" xfId="29022" xr:uid="{00000000-0005-0000-0000-00002B1A0000}"/>
    <cellStyle name="40% - Accent6 2 2 3 2 3" xfId="16681" xr:uid="{00000000-0005-0000-0000-00002C1A0000}"/>
    <cellStyle name="40% - Accent6 2 2 3 2 3 2" xfId="33771" xr:uid="{00000000-0005-0000-0000-00002D1A0000}"/>
    <cellStyle name="40% - Accent6 2 2 3 2 4" xfId="23268" xr:uid="{00000000-0005-0000-0000-00002E1A0000}"/>
    <cellStyle name="40% - Accent6 2 2 3 3" xfId="5425" xr:uid="{00000000-0005-0000-0000-00002F1A0000}"/>
    <cellStyle name="40% - Accent6 2 2 3 3 2" xfId="11891" xr:uid="{00000000-0005-0000-0000-0000301A0000}"/>
    <cellStyle name="40% - Accent6 2 2 3 3 2 2" xfId="29023" xr:uid="{00000000-0005-0000-0000-0000311A0000}"/>
    <cellStyle name="40% - Accent6 2 2 3 3 3" xfId="16682" xr:uid="{00000000-0005-0000-0000-0000321A0000}"/>
    <cellStyle name="40% - Accent6 2 2 3 3 3 2" xfId="33772" xr:uid="{00000000-0005-0000-0000-0000331A0000}"/>
    <cellStyle name="40% - Accent6 2 2 3 3 4" xfId="23269" xr:uid="{00000000-0005-0000-0000-0000341A0000}"/>
    <cellStyle name="40% - Accent6 2 2 3 4" xfId="5423" xr:uid="{00000000-0005-0000-0000-0000351A0000}"/>
    <cellStyle name="40% - Accent6 2 2 3 4 2" xfId="11889" xr:uid="{00000000-0005-0000-0000-0000361A0000}"/>
    <cellStyle name="40% - Accent6 2 2 3 4 2 2" xfId="29021" xr:uid="{00000000-0005-0000-0000-0000371A0000}"/>
    <cellStyle name="40% - Accent6 2 2 3 4 3" xfId="16680" xr:uid="{00000000-0005-0000-0000-0000381A0000}"/>
    <cellStyle name="40% - Accent6 2 2 3 4 3 2" xfId="33770" xr:uid="{00000000-0005-0000-0000-0000391A0000}"/>
    <cellStyle name="40% - Accent6 2 2 3 4 4" xfId="23267" xr:uid="{00000000-0005-0000-0000-00003A1A0000}"/>
    <cellStyle name="40% - Accent6 2 2 4" xfId="5426" xr:uid="{00000000-0005-0000-0000-00003B1A0000}"/>
    <cellStyle name="40% - Accent6 2 2 4 2" xfId="11892" xr:uid="{00000000-0005-0000-0000-00003C1A0000}"/>
    <cellStyle name="40% - Accent6 2 2 4 2 2" xfId="29024" xr:uid="{00000000-0005-0000-0000-00003D1A0000}"/>
    <cellStyle name="40% - Accent6 2 2 4 3" xfId="16683" xr:uid="{00000000-0005-0000-0000-00003E1A0000}"/>
    <cellStyle name="40% - Accent6 2 2 4 3 2" xfId="33773" xr:uid="{00000000-0005-0000-0000-00003F1A0000}"/>
    <cellStyle name="40% - Accent6 2 2 4 4" xfId="23270" xr:uid="{00000000-0005-0000-0000-0000401A0000}"/>
    <cellStyle name="40% - Accent6 2 2 5" xfId="5427" xr:uid="{00000000-0005-0000-0000-0000411A0000}"/>
    <cellStyle name="40% - Accent6 2 2 5 2" xfId="11893" xr:uid="{00000000-0005-0000-0000-0000421A0000}"/>
    <cellStyle name="40% - Accent6 2 2 5 2 2" xfId="29025" xr:uid="{00000000-0005-0000-0000-0000431A0000}"/>
    <cellStyle name="40% - Accent6 2 2 5 3" xfId="16684" xr:uid="{00000000-0005-0000-0000-0000441A0000}"/>
    <cellStyle name="40% - Accent6 2 2 5 3 2" xfId="33774" xr:uid="{00000000-0005-0000-0000-0000451A0000}"/>
    <cellStyle name="40% - Accent6 2 2 5 4" xfId="23271" xr:uid="{00000000-0005-0000-0000-0000461A0000}"/>
    <cellStyle name="40% - Accent6 2 2 6" xfId="7759" xr:uid="{00000000-0005-0000-0000-0000471A0000}"/>
    <cellStyle name="40% - Accent6 2 2 7" xfId="7602" xr:uid="{00000000-0005-0000-0000-0000481A0000}"/>
    <cellStyle name="40% - Accent6 2 2 8" xfId="9342" xr:uid="{00000000-0005-0000-0000-0000491A0000}"/>
    <cellStyle name="40% - Accent6 2 2 9" xfId="9328" xr:uid="{00000000-0005-0000-0000-00004A1A0000}"/>
    <cellStyle name="40% - Accent6 2 2_Active vs. Retiree" xfId="5428" xr:uid="{00000000-0005-0000-0000-00004B1A0000}"/>
    <cellStyle name="40% - Accent6 2 3" xfId="706" xr:uid="{00000000-0005-0000-0000-00004C1A0000}"/>
    <cellStyle name="40% - Accent6 2 3 2" xfId="2632" xr:uid="{00000000-0005-0000-0000-00004D1A0000}"/>
    <cellStyle name="40% - Accent6 2 3 2 2" xfId="5430" xr:uid="{00000000-0005-0000-0000-00004E1A0000}"/>
    <cellStyle name="40% - Accent6 2 3 2 2 2" xfId="11895" xr:uid="{00000000-0005-0000-0000-00004F1A0000}"/>
    <cellStyle name="40% - Accent6 2 3 2 2 2 2" xfId="29027" xr:uid="{00000000-0005-0000-0000-0000501A0000}"/>
    <cellStyle name="40% - Accent6 2 3 2 2 3" xfId="16686" xr:uid="{00000000-0005-0000-0000-0000511A0000}"/>
    <cellStyle name="40% - Accent6 2 3 2 2 3 2" xfId="33776" xr:uid="{00000000-0005-0000-0000-0000521A0000}"/>
    <cellStyle name="40% - Accent6 2 3 2 2 4" xfId="23273" xr:uid="{00000000-0005-0000-0000-0000531A0000}"/>
    <cellStyle name="40% - Accent6 2 3 2 3" xfId="5431" xr:uid="{00000000-0005-0000-0000-0000541A0000}"/>
    <cellStyle name="40% - Accent6 2 3 2 3 2" xfId="11896" xr:uid="{00000000-0005-0000-0000-0000551A0000}"/>
    <cellStyle name="40% - Accent6 2 3 2 3 2 2" xfId="29028" xr:uid="{00000000-0005-0000-0000-0000561A0000}"/>
    <cellStyle name="40% - Accent6 2 3 2 3 3" xfId="16687" xr:uid="{00000000-0005-0000-0000-0000571A0000}"/>
    <cellStyle name="40% - Accent6 2 3 2 3 3 2" xfId="33777" xr:uid="{00000000-0005-0000-0000-0000581A0000}"/>
    <cellStyle name="40% - Accent6 2 3 2 3 4" xfId="23274" xr:uid="{00000000-0005-0000-0000-0000591A0000}"/>
    <cellStyle name="40% - Accent6 2 3 2 4" xfId="5429" xr:uid="{00000000-0005-0000-0000-00005A1A0000}"/>
    <cellStyle name="40% - Accent6 2 3 2 4 2" xfId="11894" xr:uid="{00000000-0005-0000-0000-00005B1A0000}"/>
    <cellStyle name="40% - Accent6 2 3 2 4 2 2" xfId="29026" xr:uid="{00000000-0005-0000-0000-00005C1A0000}"/>
    <cellStyle name="40% - Accent6 2 3 2 4 3" xfId="16685" xr:uid="{00000000-0005-0000-0000-00005D1A0000}"/>
    <cellStyle name="40% - Accent6 2 3 2 4 3 2" xfId="33775" xr:uid="{00000000-0005-0000-0000-00005E1A0000}"/>
    <cellStyle name="40% - Accent6 2 3 2 4 4" xfId="23272" xr:uid="{00000000-0005-0000-0000-00005F1A0000}"/>
    <cellStyle name="40% - Accent6 2 3 3" xfId="5432" xr:uid="{00000000-0005-0000-0000-0000601A0000}"/>
    <cellStyle name="40% - Accent6 2 3 3 2" xfId="11897" xr:uid="{00000000-0005-0000-0000-0000611A0000}"/>
    <cellStyle name="40% - Accent6 2 3 3 2 2" xfId="29029" xr:uid="{00000000-0005-0000-0000-0000621A0000}"/>
    <cellStyle name="40% - Accent6 2 3 3 3" xfId="16688" xr:uid="{00000000-0005-0000-0000-0000631A0000}"/>
    <cellStyle name="40% - Accent6 2 3 3 3 2" xfId="33778" xr:uid="{00000000-0005-0000-0000-0000641A0000}"/>
    <cellStyle name="40% - Accent6 2 3 3 4" xfId="23275" xr:uid="{00000000-0005-0000-0000-0000651A0000}"/>
    <cellStyle name="40% - Accent6 2 3 4" xfId="5433" xr:uid="{00000000-0005-0000-0000-0000661A0000}"/>
    <cellStyle name="40% - Accent6 2 3 4 2" xfId="11898" xr:uid="{00000000-0005-0000-0000-0000671A0000}"/>
    <cellStyle name="40% - Accent6 2 3 4 2 2" xfId="29030" xr:uid="{00000000-0005-0000-0000-0000681A0000}"/>
    <cellStyle name="40% - Accent6 2 3 4 3" xfId="16689" xr:uid="{00000000-0005-0000-0000-0000691A0000}"/>
    <cellStyle name="40% - Accent6 2 3 4 3 2" xfId="33779" xr:uid="{00000000-0005-0000-0000-00006A1A0000}"/>
    <cellStyle name="40% - Accent6 2 3 4 4" xfId="23276" xr:uid="{00000000-0005-0000-0000-00006B1A0000}"/>
    <cellStyle name="40% - Accent6 2 3 5" xfId="7760" xr:uid="{00000000-0005-0000-0000-00006C1A0000}"/>
    <cellStyle name="40% - Accent6 2 3 6" xfId="2631" xr:uid="{00000000-0005-0000-0000-00006D1A0000}"/>
    <cellStyle name="40% - Accent6 2 3 6 2" xfId="20922" xr:uid="{00000000-0005-0000-0000-00006E1A0000}"/>
    <cellStyle name="40% - Accent6 2 3 7" xfId="10233" xr:uid="{00000000-0005-0000-0000-00006F1A0000}"/>
    <cellStyle name="40% - Accent6 2 3 7 2" xfId="27378" xr:uid="{00000000-0005-0000-0000-0000701A0000}"/>
    <cellStyle name="40% - Accent6 2 3 8" xfId="14855" xr:uid="{00000000-0005-0000-0000-0000711A0000}"/>
    <cellStyle name="40% - Accent6 2 3 8 2" xfId="31985" xr:uid="{00000000-0005-0000-0000-0000721A0000}"/>
    <cellStyle name="40% - Accent6 2 3_Active vs. Retiree" xfId="5434" xr:uid="{00000000-0005-0000-0000-0000731A0000}"/>
    <cellStyle name="40% - Accent6 2 4" xfId="1485" xr:uid="{00000000-0005-0000-0000-0000741A0000}"/>
    <cellStyle name="40% - Accent6 2 4 2" xfId="2634" xr:uid="{00000000-0005-0000-0000-0000751A0000}"/>
    <cellStyle name="40% - Accent6 2 4 2 2" xfId="5436" xr:uid="{00000000-0005-0000-0000-0000761A0000}"/>
    <cellStyle name="40% - Accent6 2 4 2 2 2" xfId="11900" xr:uid="{00000000-0005-0000-0000-0000771A0000}"/>
    <cellStyle name="40% - Accent6 2 4 2 2 2 2" xfId="29032" xr:uid="{00000000-0005-0000-0000-0000781A0000}"/>
    <cellStyle name="40% - Accent6 2 4 2 2 3" xfId="16691" xr:uid="{00000000-0005-0000-0000-0000791A0000}"/>
    <cellStyle name="40% - Accent6 2 4 2 2 3 2" xfId="33781" xr:uid="{00000000-0005-0000-0000-00007A1A0000}"/>
    <cellStyle name="40% - Accent6 2 4 2 2 4" xfId="23278" xr:uid="{00000000-0005-0000-0000-00007B1A0000}"/>
    <cellStyle name="40% - Accent6 2 4 2 3" xfId="5437" xr:uid="{00000000-0005-0000-0000-00007C1A0000}"/>
    <cellStyle name="40% - Accent6 2 4 2 3 2" xfId="11901" xr:uid="{00000000-0005-0000-0000-00007D1A0000}"/>
    <cellStyle name="40% - Accent6 2 4 2 3 2 2" xfId="29033" xr:uid="{00000000-0005-0000-0000-00007E1A0000}"/>
    <cellStyle name="40% - Accent6 2 4 2 3 3" xfId="16692" xr:uid="{00000000-0005-0000-0000-00007F1A0000}"/>
    <cellStyle name="40% - Accent6 2 4 2 3 3 2" xfId="33782" xr:uid="{00000000-0005-0000-0000-0000801A0000}"/>
    <cellStyle name="40% - Accent6 2 4 2 3 4" xfId="23279" xr:uid="{00000000-0005-0000-0000-0000811A0000}"/>
    <cellStyle name="40% - Accent6 2 4 2 4" xfId="5435" xr:uid="{00000000-0005-0000-0000-0000821A0000}"/>
    <cellStyle name="40% - Accent6 2 4 2 4 2" xfId="11899" xr:uid="{00000000-0005-0000-0000-0000831A0000}"/>
    <cellStyle name="40% - Accent6 2 4 2 4 2 2" xfId="29031" xr:uid="{00000000-0005-0000-0000-0000841A0000}"/>
    <cellStyle name="40% - Accent6 2 4 2 4 3" xfId="16690" xr:uid="{00000000-0005-0000-0000-0000851A0000}"/>
    <cellStyle name="40% - Accent6 2 4 2 4 3 2" xfId="33780" xr:uid="{00000000-0005-0000-0000-0000861A0000}"/>
    <cellStyle name="40% - Accent6 2 4 2 4 4" xfId="23277" xr:uid="{00000000-0005-0000-0000-0000871A0000}"/>
    <cellStyle name="40% - Accent6 2 4 3" xfId="5438" xr:uid="{00000000-0005-0000-0000-0000881A0000}"/>
    <cellStyle name="40% - Accent6 2 4 3 2" xfId="11902" xr:uid="{00000000-0005-0000-0000-0000891A0000}"/>
    <cellStyle name="40% - Accent6 2 4 3 2 2" xfId="29034" xr:uid="{00000000-0005-0000-0000-00008A1A0000}"/>
    <cellStyle name="40% - Accent6 2 4 3 3" xfId="16693" xr:uid="{00000000-0005-0000-0000-00008B1A0000}"/>
    <cellStyle name="40% - Accent6 2 4 3 3 2" xfId="33783" xr:uid="{00000000-0005-0000-0000-00008C1A0000}"/>
    <cellStyle name="40% - Accent6 2 4 3 4" xfId="23280" xr:uid="{00000000-0005-0000-0000-00008D1A0000}"/>
    <cellStyle name="40% - Accent6 2 4 4" xfId="5439" xr:uid="{00000000-0005-0000-0000-00008E1A0000}"/>
    <cellStyle name="40% - Accent6 2 4 4 2" xfId="11903" xr:uid="{00000000-0005-0000-0000-00008F1A0000}"/>
    <cellStyle name="40% - Accent6 2 4 4 2 2" xfId="29035" xr:uid="{00000000-0005-0000-0000-0000901A0000}"/>
    <cellStyle name="40% - Accent6 2 4 4 3" xfId="16694" xr:uid="{00000000-0005-0000-0000-0000911A0000}"/>
    <cellStyle name="40% - Accent6 2 4 4 3 2" xfId="33784" xr:uid="{00000000-0005-0000-0000-0000921A0000}"/>
    <cellStyle name="40% - Accent6 2 4 4 4" xfId="23281" xr:uid="{00000000-0005-0000-0000-0000931A0000}"/>
    <cellStyle name="40% - Accent6 2 4 5" xfId="2633" xr:uid="{00000000-0005-0000-0000-0000941A0000}"/>
    <cellStyle name="40% - Accent6 2 4 5 2" xfId="20924" xr:uid="{00000000-0005-0000-0000-0000951A0000}"/>
    <cellStyle name="40% - Accent6 2 4 6" xfId="10234" xr:uid="{00000000-0005-0000-0000-0000961A0000}"/>
    <cellStyle name="40% - Accent6 2 4 6 2" xfId="27379" xr:uid="{00000000-0005-0000-0000-0000971A0000}"/>
    <cellStyle name="40% - Accent6 2 4 7" xfId="14856" xr:uid="{00000000-0005-0000-0000-0000981A0000}"/>
    <cellStyle name="40% - Accent6 2 4 7 2" xfId="31986" xr:uid="{00000000-0005-0000-0000-0000991A0000}"/>
    <cellStyle name="40% - Accent6 2 4_Active vs. Retiree" xfId="5440" xr:uid="{00000000-0005-0000-0000-00009A1A0000}"/>
    <cellStyle name="40% - Accent6 2 5" xfId="2635" xr:uid="{00000000-0005-0000-0000-00009B1A0000}"/>
    <cellStyle name="40% - Accent6 2 5 2" xfId="5441" xr:uid="{00000000-0005-0000-0000-00009C1A0000}"/>
    <cellStyle name="40% - Accent6 2 5 2 2" xfId="11904" xr:uid="{00000000-0005-0000-0000-00009D1A0000}"/>
    <cellStyle name="40% - Accent6 2 5 2 2 2" xfId="29036" xr:uid="{00000000-0005-0000-0000-00009E1A0000}"/>
    <cellStyle name="40% - Accent6 2 5 2 3" xfId="16695" xr:uid="{00000000-0005-0000-0000-00009F1A0000}"/>
    <cellStyle name="40% - Accent6 2 5 2 3 2" xfId="33785" xr:uid="{00000000-0005-0000-0000-0000A01A0000}"/>
    <cellStyle name="40% - Accent6 2 5 2 4" xfId="23282" xr:uid="{00000000-0005-0000-0000-0000A11A0000}"/>
    <cellStyle name="40% - Accent6 2 5 3" xfId="5442" xr:uid="{00000000-0005-0000-0000-0000A21A0000}"/>
    <cellStyle name="40% - Accent6 2 5 3 2" xfId="11905" xr:uid="{00000000-0005-0000-0000-0000A31A0000}"/>
    <cellStyle name="40% - Accent6 2 5 3 2 2" xfId="29037" xr:uid="{00000000-0005-0000-0000-0000A41A0000}"/>
    <cellStyle name="40% - Accent6 2 5 3 3" xfId="16696" xr:uid="{00000000-0005-0000-0000-0000A51A0000}"/>
    <cellStyle name="40% - Accent6 2 5 3 3 2" xfId="33786" xr:uid="{00000000-0005-0000-0000-0000A61A0000}"/>
    <cellStyle name="40% - Accent6 2 5 3 4" xfId="23283" xr:uid="{00000000-0005-0000-0000-0000A71A0000}"/>
    <cellStyle name="40% - Accent6 2 5 4" xfId="10235" xr:uid="{00000000-0005-0000-0000-0000A81A0000}"/>
    <cellStyle name="40% - Accent6 2 5 4 2" xfId="27380" xr:uid="{00000000-0005-0000-0000-0000A91A0000}"/>
    <cellStyle name="40% - Accent6 2 5 5" xfId="14857" xr:uid="{00000000-0005-0000-0000-0000AA1A0000}"/>
    <cellStyle name="40% - Accent6 2 5 5 2" xfId="31987" xr:uid="{00000000-0005-0000-0000-0000AB1A0000}"/>
    <cellStyle name="40% - Accent6 2 5 6" xfId="20926" xr:uid="{00000000-0005-0000-0000-0000AC1A0000}"/>
    <cellStyle name="40% - Accent6 2 6" xfId="2636" xr:uid="{00000000-0005-0000-0000-0000AD1A0000}"/>
    <cellStyle name="40% - Accent6 2 6 2" xfId="5444" xr:uid="{00000000-0005-0000-0000-0000AE1A0000}"/>
    <cellStyle name="40% - Accent6 2 6 2 2" xfId="11907" xr:uid="{00000000-0005-0000-0000-0000AF1A0000}"/>
    <cellStyle name="40% - Accent6 2 6 2 2 2" xfId="29039" xr:uid="{00000000-0005-0000-0000-0000B01A0000}"/>
    <cellStyle name="40% - Accent6 2 6 2 3" xfId="16698" xr:uid="{00000000-0005-0000-0000-0000B11A0000}"/>
    <cellStyle name="40% - Accent6 2 6 2 3 2" xfId="33788" xr:uid="{00000000-0005-0000-0000-0000B21A0000}"/>
    <cellStyle name="40% - Accent6 2 6 2 4" xfId="23285" xr:uid="{00000000-0005-0000-0000-0000B31A0000}"/>
    <cellStyle name="40% - Accent6 2 6 3" xfId="5445" xr:uid="{00000000-0005-0000-0000-0000B41A0000}"/>
    <cellStyle name="40% - Accent6 2 6 3 2" xfId="11908" xr:uid="{00000000-0005-0000-0000-0000B51A0000}"/>
    <cellStyle name="40% - Accent6 2 6 3 2 2" xfId="29040" xr:uid="{00000000-0005-0000-0000-0000B61A0000}"/>
    <cellStyle name="40% - Accent6 2 6 3 3" xfId="16699" xr:uid="{00000000-0005-0000-0000-0000B71A0000}"/>
    <cellStyle name="40% - Accent6 2 6 3 3 2" xfId="33789" xr:uid="{00000000-0005-0000-0000-0000B81A0000}"/>
    <cellStyle name="40% - Accent6 2 6 3 4" xfId="23286" xr:uid="{00000000-0005-0000-0000-0000B91A0000}"/>
    <cellStyle name="40% - Accent6 2 6 4" xfId="5443" xr:uid="{00000000-0005-0000-0000-0000BA1A0000}"/>
    <cellStyle name="40% - Accent6 2 6 4 2" xfId="11906" xr:uid="{00000000-0005-0000-0000-0000BB1A0000}"/>
    <cellStyle name="40% - Accent6 2 6 4 2 2" xfId="29038" xr:uid="{00000000-0005-0000-0000-0000BC1A0000}"/>
    <cellStyle name="40% - Accent6 2 6 4 3" xfId="16697" xr:uid="{00000000-0005-0000-0000-0000BD1A0000}"/>
    <cellStyle name="40% - Accent6 2 6 4 3 2" xfId="33787" xr:uid="{00000000-0005-0000-0000-0000BE1A0000}"/>
    <cellStyle name="40% - Accent6 2 6 4 4" xfId="23284" xr:uid="{00000000-0005-0000-0000-0000BF1A0000}"/>
    <cellStyle name="40% - Accent6 2 7" xfId="4389" xr:uid="{00000000-0005-0000-0000-0000C01A0000}"/>
    <cellStyle name="40% - Accent6 2 7 2" xfId="5446" xr:uid="{00000000-0005-0000-0000-0000C11A0000}"/>
    <cellStyle name="40% - Accent6 2 7 2 2" xfId="11909" xr:uid="{00000000-0005-0000-0000-0000C21A0000}"/>
    <cellStyle name="40% - Accent6 2 7 2 2 2" xfId="29041" xr:uid="{00000000-0005-0000-0000-0000C31A0000}"/>
    <cellStyle name="40% - Accent6 2 7 2 3" xfId="16700" xr:uid="{00000000-0005-0000-0000-0000C41A0000}"/>
    <cellStyle name="40% - Accent6 2 7 2 3 2" xfId="33790" xr:uid="{00000000-0005-0000-0000-0000C51A0000}"/>
    <cellStyle name="40% - Accent6 2 7 2 4" xfId="23287" xr:uid="{00000000-0005-0000-0000-0000C61A0000}"/>
    <cellStyle name="40% - Accent6 2 8" xfId="5447" xr:uid="{00000000-0005-0000-0000-0000C71A0000}"/>
    <cellStyle name="40% - Accent6 2 9" xfId="5448" xr:uid="{00000000-0005-0000-0000-0000C81A0000}"/>
    <cellStyle name="40% - Accent6 2 9 2" xfId="11910" xr:uid="{00000000-0005-0000-0000-0000C91A0000}"/>
    <cellStyle name="40% - Accent6 2 9 2 2" xfId="29042" xr:uid="{00000000-0005-0000-0000-0000CA1A0000}"/>
    <cellStyle name="40% - Accent6 2 9 3" xfId="16701" xr:uid="{00000000-0005-0000-0000-0000CB1A0000}"/>
    <cellStyle name="40% - Accent6 2 9 3 2" xfId="33791" xr:uid="{00000000-0005-0000-0000-0000CC1A0000}"/>
    <cellStyle name="40% - Accent6 2 9 4" xfId="23289" xr:uid="{00000000-0005-0000-0000-0000CD1A0000}"/>
    <cellStyle name="40% - Accent6 2_Active vs. Retiree" xfId="5449" xr:uid="{00000000-0005-0000-0000-0000CE1A0000}"/>
    <cellStyle name="40% - Accent6 3" xfId="707" xr:uid="{00000000-0005-0000-0000-0000CF1A0000}"/>
    <cellStyle name="40% - Accent6 3 2" xfId="708" xr:uid="{00000000-0005-0000-0000-0000D01A0000}"/>
    <cellStyle name="40% - Accent6 3 2 2" xfId="8028" xr:uid="{00000000-0005-0000-0000-0000D11A0000}"/>
    <cellStyle name="40% - Accent6 3 2 2 2" xfId="8789" xr:uid="{00000000-0005-0000-0000-0000D21A0000}"/>
    <cellStyle name="40% - Accent6 3 2 2 2 2" xfId="14175" xr:uid="{00000000-0005-0000-0000-0000D31A0000}"/>
    <cellStyle name="40% - Accent6 3 2 2 2 2 2" xfId="31307" xr:uid="{00000000-0005-0000-0000-0000D41A0000}"/>
    <cellStyle name="40% - Accent6 3 2 2 2 3" xfId="18918" xr:uid="{00000000-0005-0000-0000-0000D51A0000}"/>
    <cellStyle name="40% - Accent6 3 2 2 2 3 2" xfId="36007" xr:uid="{00000000-0005-0000-0000-0000D61A0000}"/>
    <cellStyle name="40% - Accent6 3 2 2 2 4" xfId="26009" xr:uid="{00000000-0005-0000-0000-0000D71A0000}"/>
    <cellStyle name="40% - Accent6 3 2 2 3" xfId="13433" xr:uid="{00000000-0005-0000-0000-0000D81A0000}"/>
    <cellStyle name="40% - Accent6 3 2 2 3 2" xfId="30565" xr:uid="{00000000-0005-0000-0000-0000D91A0000}"/>
    <cellStyle name="40% - Accent6 3 2 2 4" xfId="18177" xr:uid="{00000000-0005-0000-0000-0000DA1A0000}"/>
    <cellStyle name="40% - Accent6 3 2 2 4 2" xfId="35266" xr:uid="{00000000-0005-0000-0000-0000DB1A0000}"/>
    <cellStyle name="40% - Accent6 3 2 2 5" xfId="25257" xr:uid="{00000000-0005-0000-0000-0000DC1A0000}"/>
    <cellStyle name="40% - Accent6 3 2 3" xfId="8237" xr:uid="{00000000-0005-0000-0000-0000DD1A0000}"/>
    <cellStyle name="40% - Accent6 3 2 3 2" xfId="9104" xr:uid="{00000000-0005-0000-0000-0000DE1A0000}"/>
    <cellStyle name="40% - Accent6 3 2 3 2 2" xfId="14488" xr:uid="{00000000-0005-0000-0000-0000DF1A0000}"/>
    <cellStyle name="40% - Accent6 3 2 3 2 2 2" xfId="31620" xr:uid="{00000000-0005-0000-0000-0000E01A0000}"/>
    <cellStyle name="40% - Accent6 3 2 3 2 3" xfId="19231" xr:uid="{00000000-0005-0000-0000-0000E11A0000}"/>
    <cellStyle name="40% - Accent6 3 2 3 2 3 2" xfId="36320" xr:uid="{00000000-0005-0000-0000-0000E21A0000}"/>
    <cellStyle name="40% - Accent6 3 2 3 2 4" xfId="26323" xr:uid="{00000000-0005-0000-0000-0000E31A0000}"/>
    <cellStyle name="40% - Accent6 3 2 3 3" xfId="13631" xr:uid="{00000000-0005-0000-0000-0000E41A0000}"/>
    <cellStyle name="40% - Accent6 3 2 3 3 2" xfId="30763" xr:uid="{00000000-0005-0000-0000-0000E51A0000}"/>
    <cellStyle name="40% - Accent6 3 2 3 4" xfId="18375" xr:uid="{00000000-0005-0000-0000-0000E61A0000}"/>
    <cellStyle name="40% - Accent6 3 2 3 4 2" xfId="35464" xr:uid="{00000000-0005-0000-0000-0000E71A0000}"/>
    <cellStyle name="40% - Accent6 3 2 3 5" xfId="25461" xr:uid="{00000000-0005-0000-0000-0000E81A0000}"/>
    <cellStyle name="40% - Accent6 3 2 4" xfId="8491" xr:uid="{00000000-0005-0000-0000-0000E91A0000}"/>
    <cellStyle name="40% - Accent6 3 2 4 2" xfId="13881" xr:uid="{00000000-0005-0000-0000-0000EA1A0000}"/>
    <cellStyle name="40% - Accent6 3 2 4 2 2" xfId="31013" xr:uid="{00000000-0005-0000-0000-0000EB1A0000}"/>
    <cellStyle name="40% - Accent6 3 2 4 3" xfId="18624" xr:uid="{00000000-0005-0000-0000-0000EC1A0000}"/>
    <cellStyle name="40% - Accent6 3 2 4 3 2" xfId="35713" xr:uid="{00000000-0005-0000-0000-0000ED1A0000}"/>
    <cellStyle name="40% - Accent6 3 2 4 4" xfId="25713" xr:uid="{00000000-0005-0000-0000-0000EE1A0000}"/>
    <cellStyle name="40% - Accent6 3 2 5" xfId="2638" xr:uid="{00000000-0005-0000-0000-0000EF1A0000}"/>
    <cellStyle name="40% - Accent6 3 2 5 2" xfId="20929" xr:uid="{00000000-0005-0000-0000-0000F01A0000}"/>
    <cellStyle name="40% - Accent6 3 2 6" xfId="10236" xr:uid="{00000000-0005-0000-0000-0000F11A0000}"/>
    <cellStyle name="40% - Accent6 3 2 6 2" xfId="27381" xr:uid="{00000000-0005-0000-0000-0000F21A0000}"/>
    <cellStyle name="40% - Accent6 3 2 7" xfId="14858" xr:uid="{00000000-0005-0000-0000-0000F31A0000}"/>
    <cellStyle name="40% - Accent6 3 2 7 2" xfId="31988" xr:uid="{00000000-0005-0000-0000-0000F41A0000}"/>
    <cellStyle name="40% - Accent6 3 2 8" xfId="19859" xr:uid="{00000000-0005-0000-0000-0000F51A0000}"/>
    <cellStyle name="40% - Accent6 3 3" xfId="1486" xr:uid="{00000000-0005-0000-0000-0000F61A0000}"/>
    <cellStyle name="40% - Accent6 3 3 2" xfId="8646" xr:uid="{00000000-0005-0000-0000-0000F71A0000}"/>
    <cellStyle name="40% - Accent6 3 3 2 2" xfId="14035" xr:uid="{00000000-0005-0000-0000-0000F81A0000}"/>
    <cellStyle name="40% - Accent6 3 3 2 2 2" xfId="31167" xr:uid="{00000000-0005-0000-0000-0000F91A0000}"/>
    <cellStyle name="40% - Accent6 3 3 2 3" xfId="18778" xr:uid="{00000000-0005-0000-0000-0000FA1A0000}"/>
    <cellStyle name="40% - Accent6 3 3 2 3 2" xfId="35867" xr:uid="{00000000-0005-0000-0000-0000FB1A0000}"/>
    <cellStyle name="40% - Accent6 3 3 2 4" xfId="25868" xr:uid="{00000000-0005-0000-0000-0000FC1A0000}"/>
    <cellStyle name="40% - Accent6 3 3 3" xfId="2639" xr:uid="{00000000-0005-0000-0000-0000FD1A0000}"/>
    <cellStyle name="40% - Accent6 3 3 3 2" xfId="20930" xr:uid="{00000000-0005-0000-0000-0000FE1A0000}"/>
    <cellStyle name="40% - Accent6 3 3 4" xfId="10237" xr:uid="{00000000-0005-0000-0000-0000FF1A0000}"/>
    <cellStyle name="40% - Accent6 3 3 4 2" xfId="27382" xr:uid="{00000000-0005-0000-0000-0000001B0000}"/>
    <cellStyle name="40% - Accent6 3 3 5" xfId="14859" xr:uid="{00000000-0005-0000-0000-0000011B0000}"/>
    <cellStyle name="40% - Accent6 3 3 5 2" xfId="31989" xr:uid="{00000000-0005-0000-0000-0000021B0000}"/>
    <cellStyle name="40% - Accent6 3 3 6" xfId="19598" xr:uid="{00000000-0005-0000-0000-0000031B0000}"/>
    <cellStyle name="40% - Accent6 3 4" xfId="8147" xr:uid="{00000000-0005-0000-0000-0000041B0000}"/>
    <cellStyle name="40% - Accent6 3 4 2" xfId="8951" xr:uid="{00000000-0005-0000-0000-0000051B0000}"/>
    <cellStyle name="40% - Accent6 3 4 2 2" xfId="14336" xr:uid="{00000000-0005-0000-0000-0000061B0000}"/>
    <cellStyle name="40% - Accent6 3 4 2 2 2" xfId="31468" xr:uid="{00000000-0005-0000-0000-0000071B0000}"/>
    <cellStyle name="40% - Accent6 3 4 2 3" xfId="19079" xr:uid="{00000000-0005-0000-0000-0000081B0000}"/>
    <cellStyle name="40% - Accent6 3 4 2 3 2" xfId="36168" xr:uid="{00000000-0005-0000-0000-0000091B0000}"/>
    <cellStyle name="40% - Accent6 3 4 2 4" xfId="26170" xr:uid="{00000000-0005-0000-0000-00000A1B0000}"/>
    <cellStyle name="40% - Accent6 3 4 3" xfId="13548" xr:uid="{00000000-0005-0000-0000-00000B1B0000}"/>
    <cellStyle name="40% - Accent6 3 4 3 2" xfId="30680" xr:uid="{00000000-0005-0000-0000-00000C1B0000}"/>
    <cellStyle name="40% - Accent6 3 4 4" xfId="18292" xr:uid="{00000000-0005-0000-0000-00000D1B0000}"/>
    <cellStyle name="40% - Accent6 3 4 4 2" xfId="35381" xr:uid="{00000000-0005-0000-0000-00000E1B0000}"/>
    <cellStyle name="40% - Accent6 3 4 5" xfId="25376" xr:uid="{00000000-0005-0000-0000-00000F1B0000}"/>
    <cellStyle name="40% - Accent6 3 5" xfId="8392" xr:uid="{00000000-0005-0000-0000-0000101B0000}"/>
    <cellStyle name="40% - Accent6 3 5 2" xfId="13785" xr:uid="{00000000-0005-0000-0000-0000111B0000}"/>
    <cellStyle name="40% - Accent6 3 5 2 2" xfId="30917" xr:uid="{00000000-0005-0000-0000-0000121B0000}"/>
    <cellStyle name="40% - Accent6 3 5 3" xfId="18528" xr:uid="{00000000-0005-0000-0000-0000131B0000}"/>
    <cellStyle name="40% - Accent6 3 5 3 2" xfId="35617" xr:uid="{00000000-0005-0000-0000-0000141B0000}"/>
    <cellStyle name="40% - Accent6 3 5 4" xfId="25616" xr:uid="{00000000-0005-0000-0000-0000151B0000}"/>
    <cellStyle name="40% - Accent6 3 6" xfId="7564" xr:uid="{00000000-0005-0000-0000-0000161B0000}"/>
    <cellStyle name="40% - Accent6 3 6 2" xfId="13256" xr:uid="{00000000-0005-0000-0000-0000171B0000}"/>
    <cellStyle name="40% - Accent6 3 6 2 2" xfId="30388" xr:uid="{00000000-0005-0000-0000-0000181B0000}"/>
    <cellStyle name="40% - Accent6 3 6 3" xfId="18007" xr:uid="{00000000-0005-0000-0000-0000191B0000}"/>
    <cellStyle name="40% - Accent6 3 6 3 2" xfId="35096" xr:uid="{00000000-0005-0000-0000-00001A1B0000}"/>
    <cellStyle name="40% - Accent6 3 6 4" xfId="24993" xr:uid="{00000000-0005-0000-0000-00001B1B0000}"/>
    <cellStyle name="40% - Accent6 3 7" xfId="2637" xr:uid="{00000000-0005-0000-0000-00001C1B0000}"/>
    <cellStyle name="40% - Accent6 3 8" xfId="14701" xr:uid="{00000000-0005-0000-0000-00001D1B0000}"/>
    <cellStyle name="40% - Accent6 3 8 2" xfId="31833" xr:uid="{00000000-0005-0000-0000-00001E1B0000}"/>
    <cellStyle name="40% - Accent6 3 9" xfId="19538" xr:uid="{00000000-0005-0000-0000-00001F1B0000}"/>
    <cellStyle name="40% - Accent6 4" xfId="709" xr:uid="{00000000-0005-0000-0000-0000201B0000}"/>
    <cellStyle name="40% - Accent6 4 10" xfId="7601" xr:uid="{00000000-0005-0000-0000-0000211B0000}"/>
    <cellStyle name="40% - Accent6 4 11" xfId="2640" xr:uid="{00000000-0005-0000-0000-0000221B0000}"/>
    <cellStyle name="40% - Accent6 4 11 2" xfId="20931" xr:uid="{00000000-0005-0000-0000-0000231B0000}"/>
    <cellStyle name="40% - Accent6 4 12" xfId="10238" xr:uid="{00000000-0005-0000-0000-0000241B0000}"/>
    <cellStyle name="40% - Accent6 4 12 2" xfId="27383" xr:uid="{00000000-0005-0000-0000-0000251B0000}"/>
    <cellStyle name="40% - Accent6 4 13" xfId="14860" xr:uid="{00000000-0005-0000-0000-0000261B0000}"/>
    <cellStyle name="40% - Accent6 4 13 2" xfId="31990" xr:uid="{00000000-0005-0000-0000-0000271B0000}"/>
    <cellStyle name="40% - Accent6 4 2" xfId="2641" xr:uid="{00000000-0005-0000-0000-0000281B0000}"/>
    <cellStyle name="40% - Accent6 4 2 2" xfId="2642" xr:uid="{00000000-0005-0000-0000-0000291B0000}"/>
    <cellStyle name="40% - Accent6 4 2 2 2" xfId="5450" xr:uid="{00000000-0005-0000-0000-00002A1B0000}"/>
    <cellStyle name="40% - Accent6 4 2 2 2 2" xfId="5451" xr:uid="{00000000-0005-0000-0000-00002B1B0000}"/>
    <cellStyle name="40% - Accent6 4 2 2 2 2 2" xfId="11912" xr:uid="{00000000-0005-0000-0000-00002C1B0000}"/>
    <cellStyle name="40% - Accent6 4 2 2 2 2 2 2" xfId="29044" xr:uid="{00000000-0005-0000-0000-00002D1B0000}"/>
    <cellStyle name="40% - Accent6 4 2 2 2 2 3" xfId="16703" xr:uid="{00000000-0005-0000-0000-00002E1B0000}"/>
    <cellStyle name="40% - Accent6 4 2 2 2 2 3 2" xfId="33793" xr:uid="{00000000-0005-0000-0000-00002F1B0000}"/>
    <cellStyle name="40% - Accent6 4 2 2 2 2 4" xfId="23291" xr:uid="{00000000-0005-0000-0000-0000301B0000}"/>
    <cellStyle name="40% - Accent6 4 2 2 2 3" xfId="5452" xr:uid="{00000000-0005-0000-0000-0000311B0000}"/>
    <cellStyle name="40% - Accent6 4 2 2 2 3 2" xfId="11913" xr:uid="{00000000-0005-0000-0000-0000321B0000}"/>
    <cellStyle name="40% - Accent6 4 2 2 2 3 2 2" xfId="29045" xr:uid="{00000000-0005-0000-0000-0000331B0000}"/>
    <cellStyle name="40% - Accent6 4 2 2 2 3 3" xfId="16704" xr:uid="{00000000-0005-0000-0000-0000341B0000}"/>
    <cellStyle name="40% - Accent6 4 2 2 2 3 3 2" xfId="33794" xr:uid="{00000000-0005-0000-0000-0000351B0000}"/>
    <cellStyle name="40% - Accent6 4 2 2 2 3 4" xfId="23292" xr:uid="{00000000-0005-0000-0000-0000361B0000}"/>
    <cellStyle name="40% - Accent6 4 2 2 2 4" xfId="11911" xr:uid="{00000000-0005-0000-0000-0000371B0000}"/>
    <cellStyle name="40% - Accent6 4 2 2 2 4 2" xfId="29043" xr:uid="{00000000-0005-0000-0000-0000381B0000}"/>
    <cellStyle name="40% - Accent6 4 2 2 2 5" xfId="16702" xr:uid="{00000000-0005-0000-0000-0000391B0000}"/>
    <cellStyle name="40% - Accent6 4 2 2 2 5 2" xfId="33792" xr:uid="{00000000-0005-0000-0000-00003A1B0000}"/>
    <cellStyle name="40% - Accent6 4 2 2 2 6" xfId="23290" xr:uid="{00000000-0005-0000-0000-00003B1B0000}"/>
    <cellStyle name="40% - Accent6 4 2 2 3" xfId="5453" xr:uid="{00000000-0005-0000-0000-00003C1B0000}"/>
    <cellStyle name="40% - Accent6 4 2 2 3 2" xfId="11914" xr:uid="{00000000-0005-0000-0000-00003D1B0000}"/>
    <cellStyle name="40% - Accent6 4 2 2 3 2 2" xfId="29046" xr:uid="{00000000-0005-0000-0000-00003E1B0000}"/>
    <cellStyle name="40% - Accent6 4 2 2 3 3" xfId="16705" xr:uid="{00000000-0005-0000-0000-00003F1B0000}"/>
    <cellStyle name="40% - Accent6 4 2 2 3 3 2" xfId="33795" xr:uid="{00000000-0005-0000-0000-0000401B0000}"/>
    <cellStyle name="40% - Accent6 4 2 2 3 4" xfId="23293" xr:uid="{00000000-0005-0000-0000-0000411B0000}"/>
    <cellStyle name="40% - Accent6 4 2 2 4" xfId="5454" xr:uid="{00000000-0005-0000-0000-0000421B0000}"/>
    <cellStyle name="40% - Accent6 4 2 2 4 2" xfId="11915" xr:uid="{00000000-0005-0000-0000-0000431B0000}"/>
    <cellStyle name="40% - Accent6 4 2 2 4 2 2" xfId="29047" xr:uid="{00000000-0005-0000-0000-0000441B0000}"/>
    <cellStyle name="40% - Accent6 4 2 2 4 3" xfId="16706" xr:uid="{00000000-0005-0000-0000-0000451B0000}"/>
    <cellStyle name="40% - Accent6 4 2 2 4 3 2" xfId="33796" xr:uid="{00000000-0005-0000-0000-0000461B0000}"/>
    <cellStyle name="40% - Accent6 4 2 2 4 4" xfId="23294" xr:uid="{00000000-0005-0000-0000-0000471B0000}"/>
    <cellStyle name="40% - Accent6 4 2 2 5" xfId="10240" xr:uid="{00000000-0005-0000-0000-0000481B0000}"/>
    <cellStyle name="40% - Accent6 4 2 2 5 2" xfId="27385" xr:uid="{00000000-0005-0000-0000-0000491B0000}"/>
    <cellStyle name="40% - Accent6 4 2 2 6" xfId="14862" xr:uid="{00000000-0005-0000-0000-00004A1B0000}"/>
    <cellStyle name="40% - Accent6 4 2 2 6 2" xfId="31992" xr:uid="{00000000-0005-0000-0000-00004B1B0000}"/>
    <cellStyle name="40% - Accent6 4 2 2 7" xfId="20933" xr:uid="{00000000-0005-0000-0000-00004C1B0000}"/>
    <cellStyle name="40% - Accent6 4 2 2_Active vs. Retiree" xfId="5455" xr:uid="{00000000-0005-0000-0000-00004D1B0000}"/>
    <cellStyle name="40% - Accent6 4 2 3" xfId="5456" xr:uid="{00000000-0005-0000-0000-00004E1B0000}"/>
    <cellStyle name="40% - Accent6 4 2 3 2" xfId="5457" xr:uid="{00000000-0005-0000-0000-00004F1B0000}"/>
    <cellStyle name="40% - Accent6 4 2 3 2 2" xfId="11917" xr:uid="{00000000-0005-0000-0000-0000501B0000}"/>
    <cellStyle name="40% - Accent6 4 2 3 2 2 2" xfId="29049" xr:uid="{00000000-0005-0000-0000-0000511B0000}"/>
    <cellStyle name="40% - Accent6 4 2 3 2 3" xfId="16708" xr:uid="{00000000-0005-0000-0000-0000521B0000}"/>
    <cellStyle name="40% - Accent6 4 2 3 2 3 2" xfId="33798" xr:uid="{00000000-0005-0000-0000-0000531B0000}"/>
    <cellStyle name="40% - Accent6 4 2 3 2 4" xfId="23296" xr:uid="{00000000-0005-0000-0000-0000541B0000}"/>
    <cellStyle name="40% - Accent6 4 2 3 3" xfId="5458" xr:uid="{00000000-0005-0000-0000-0000551B0000}"/>
    <cellStyle name="40% - Accent6 4 2 3 3 2" xfId="11918" xr:uid="{00000000-0005-0000-0000-0000561B0000}"/>
    <cellStyle name="40% - Accent6 4 2 3 3 2 2" xfId="29050" xr:uid="{00000000-0005-0000-0000-0000571B0000}"/>
    <cellStyle name="40% - Accent6 4 2 3 3 3" xfId="16709" xr:uid="{00000000-0005-0000-0000-0000581B0000}"/>
    <cellStyle name="40% - Accent6 4 2 3 3 3 2" xfId="33799" xr:uid="{00000000-0005-0000-0000-0000591B0000}"/>
    <cellStyle name="40% - Accent6 4 2 3 3 4" xfId="23297" xr:uid="{00000000-0005-0000-0000-00005A1B0000}"/>
    <cellStyle name="40% - Accent6 4 2 3 4" xfId="11916" xr:uid="{00000000-0005-0000-0000-00005B1B0000}"/>
    <cellStyle name="40% - Accent6 4 2 3 4 2" xfId="29048" xr:uid="{00000000-0005-0000-0000-00005C1B0000}"/>
    <cellStyle name="40% - Accent6 4 2 3 5" xfId="16707" xr:uid="{00000000-0005-0000-0000-00005D1B0000}"/>
    <cellStyle name="40% - Accent6 4 2 3 5 2" xfId="33797" xr:uid="{00000000-0005-0000-0000-00005E1B0000}"/>
    <cellStyle name="40% - Accent6 4 2 3 6" xfId="23295" xr:uid="{00000000-0005-0000-0000-00005F1B0000}"/>
    <cellStyle name="40% - Accent6 4 2 4" xfId="5459" xr:uid="{00000000-0005-0000-0000-0000601B0000}"/>
    <cellStyle name="40% - Accent6 4 2 4 2" xfId="11919" xr:uid="{00000000-0005-0000-0000-0000611B0000}"/>
    <cellStyle name="40% - Accent6 4 2 4 2 2" xfId="29051" xr:uid="{00000000-0005-0000-0000-0000621B0000}"/>
    <cellStyle name="40% - Accent6 4 2 4 3" xfId="16710" xr:uid="{00000000-0005-0000-0000-0000631B0000}"/>
    <cellStyle name="40% - Accent6 4 2 4 3 2" xfId="33800" xr:uid="{00000000-0005-0000-0000-0000641B0000}"/>
    <cellStyle name="40% - Accent6 4 2 4 4" xfId="23298" xr:uid="{00000000-0005-0000-0000-0000651B0000}"/>
    <cellStyle name="40% - Accent6 4 2 5" xfId="5460" xr:uid="{00000000-0005-0000-0000-0000661B0000}"/>
    <cellStyle name="40% - Accent6 4 2 5 2" xfId="11920" xr:uid="{00000000-0005-0000-0000-0000671B0000}"/>
    <cellStyle name="40% - Accent6 4 2 5 2 2" xfId="29052" xr:uid="{00000000-0005-0000-0000-0000681B0000}"/>
    <cellStyle name="40% - Accent6 4 2 5 3" xfId="16711" xr:uid="{00000000-0005-0000-0000-0000691B0000}"/>
    <cellStyle name="40% - Accent6 4 2 5 3 2" xfId="33801" xr:uid="{00000000-0005-0000-0000-00006A1B0000}"/>
    <cellStyle name="40% - Accent6 4 2 5 4" xfId="23299" xr:uid="{00000000-0005-0000-0000-00006B1B0000}"/>
    <cellStyle name="40% - Accent6 4 2 6" xfId="10239" xr:uid="{00000000-0005-0000-0000-00006C1B0000}"/>
    <cellStyle name="40% - Accent6 4 2 6 2" xfId="27384" xr:uid="{00000000-0005-0000-0000-00006D1B0000}"/>
    <cellStyle name="40% - Accent6 4 2 7" xfId="14861" xr:uid="{00000000-0005-0000-0000-00006E1B0000}"/>
    <cellStyle name="40% - Accent6 4 2 7 2" xfId="31991" xr:uid="{00000000-0005-0000-0000-00006F1B0000}"/>
    <cellStyle name="40% - Accent6 4 2 8" xfId="20932" xr:uid="{00000000-0005-0000-0000-0000701B0000}"/>
    <cellStyle name="40% - Accent6 4 2_Active vs. Retiree" xfId="5461" xr:uid="{00000000-0005-0000-0000-0000711B0000}"/>
    <cellStyle name="40% - Accent6 4 3" xfId="2643" xr:uid="{00000000-0005-0000-0000-0000721B0000}"/>
    <cellStyle name="40% - Accent6 4 3 2" xfId="5462" xr:uid="{00000000-0005-0000-0000-0000731B0000}"/>
    <cellStyle name="40% - Accent6 4 3 2 2" xfId="5463" xr:uid="{00000000-0005-0000-0000-0000741B0000}"/>
    <cellStyle name="40% - Accent6 4 3 2 2 2" xfId="11922" xr:uid="{00000000-0005-0000-0000-0000751B0000}"/>
    <cellStyle name="40% - Accent6 4 3 2 2 2 2" xfId="29054" xr:uid="{00000000-0005-0000-0000-0000761B0000}"/>
    <cellStyle name="40% - Accent6 4 3 2 2 3" xfId="16713" xr:uid="{00000000-0005-0000-0000-0000771B0000}"/>
    <cellStyle name="40% - Accent6 4 3 2 2 3 2" xfId="33803" xr:uid="{00000000-0005-0000-0000-0000781B0000}"/>
    <cellStyle name="40% - Accent6 4 3 2 2 4" xfId="23301" xr:uid="{00000000-0005-0000-0000-0000791B0000}"/>
    <cellStyle name="40% - Accent6 4 3 2 3" xfId="5464" xr:uid="{00000000-0005-0000-0000-00007A1B0000}"/>
    <cellStyle name="40% - Accent6 4 3 2 3 2" xfId="11923" xr:uid="{00000000-0005-0000-0000-00007B1B0000}"/>
    <cellStyle name="40% - Accent6 4 3 2 3 2 2" xfId="29055" xr:uid="{00000000-0005-0000-0000-00007C1B0000}"/>
    <cellStyle name="40% - Accent6 4 3 2 3 3" xfId="16714" xr:uid="{00000000-0005-0000-0000-00007D1B0000}"/>
    <cellStyle name="40% - Accent6 4 3 2 3 3 2" xfId="33804" xr:uid="{00000000-0005-0000-0000-00007E1B0000}"/>
    <cellStyle name="40% - Accent6 4 3 2 3 4" xfId="23302" xr:uid="{00000000-0005-0000-0000-00007F1B0000}"/>
    <cellStyle name="40% - Accent6 4 3 2 4" xfId="11921" xr:uid="{00000000-0005-0000-0000-0000801B0000}"/>
    <cellStyle name="40% - Accent6 4 3 2 4 2" xfId="29053" xr:uid="{00000000-0005-0000-0000-0000811B0000}"/>
    <cellStyle name="40% - Accent6 4 3 2 5" xfId="16712" xr:uid="{00000000-0005-0000-0000-0000821B0000}"/>
    <cellStyle name="40% - Accent6 4 3 2 5 2" xfId="33802" xr:uid="{00000000-0005-0000-0000-0000831B0000}"/>
    <cellStyle name="40% - Accent6 4 3 2 6" xfId="23300" xr:uid="{00000000-0005-0000-0000-0000841B0000}"/>
    <cellStyle name="40% - Accent6 4 3 3" xfId="5465" xr:uid="{00000000-0005-0000-0000-0000851B0000}"/>
    <cellStyle name="40% - Accent6 4 3 3 2" xfId="11924" xr:uid="{00000000-0005-0000-0000-0000861B0000}"/>
    <cellStyle name="40% - Accent6 4 3 3 2 2" xfId="29056" xr:uid="{00000000-0005-0000-0000-0000871B0000}"/>
    <cellStyle name="40% - Accent6 4 3 3 3" xfId="16715" xr:uid="{00000000-0005-0000-0000-0000881B0000}"/>
    <cellStyle name="40% - Accent6 4 3 3 3 2" xfId="33805" xr:uid="{00000000-0005-0000-0000-0000891B0000}"/>
    <cellStyle name="40% - Accent6 4 3 3 4" xfId="23303" xr:uid="{00000000-0005-0000-0000-00008A1B0000}"/>
    <cellStyle name="40% - Accent6 4 3 4" xfId="5466" xr:uid="{00000000-0005-0000-0000-00008B1B0000}"/>
    <cellStyle name="40% - Accent6 4 3 4 2" xfId="11925" xr:uid="{00000000-0005-0000-0000-00008C1B0000}"/>
    <cellStyle name="40% - Accent6 4 3 4 2 2" xfId="29057" xr:uid="{00000000-0005-0000-0000-00008D1B0000}"/>
    <cellStyle name="40% - Accent6 4 3 4 3" xfId="16716" xr:uid="{00000000-0005-0000-0000-00008E1B0000}"/>
    <cellStyle name="40% - Accent6 4 3 4 3 2" xfId="33806" xr:uid="{00000000-0005-0000-0000-00008F1B0000}"/>
    <cellStyle name="40% - Accent6 4 3 4 4" xfId="23304" xr:uid="{00000000-0005-0000-0000-0000901B0000}"/>
    <cellStyle name="40% - Accent6 4 3 5" xfId="10241" xr:uid="{00000000-0005-0000-0000-0000911B0000}"/>
    <cellStyle name="40% - Accent6 4 3 5 2" xfId="27386" xr:uid="{00000000-0005-0000-0000-0000921B0000}"/>
    <cellStyle name="40% - Accent6 4 3 6" xfId="14863" xr:uid="{00000000-0005-0000-0000-0000931B0000}"/>
    <cellStyle name="40% - Accent6 4 3 6 2" xfId="31993" xr:uid="{00000000-0005-0000-0000-0000941B0000}"/>
    <cellStyle name="40% - Accent6 4 3 7" xfId="20934" xr:uid="{00000000-0005-0000-0000-0000951B0000}"/>
    <cellStyle name="40% - Accent6 4 3_Active vs. Retiree" xfId="5467" xr:uid="{00000000-0005-0000-0000-0000961B0000}"/>
    <cellStyle name="40% - Accent6 4 4" xfId="2644" xr:uid="{00000000-0005-0000-0000-0000971B0000}"/>
    <cellStyle name="40% - Accent6 4 4 2" xfId="5468" xr:uid="{00000000-0005-0000-0000-0000981B0000}"/>
    <cellStyle name="40% - Accent6 4 4 2 2" xfId="5469" xr:uid="{00000000-0005-0000-0000-0000991B0000}"/>
    <cellStyle name="40% - Accent6 4 4 2 2 2" xfId="11927" xr:uid="{00000000-0005-0000-0000-00009A1B0000}"/>
    <cellStyle name="40% - Accent6 4 4 2 2 2 2" xfId="29059" xr:uid="{00000000-0005-0000-0000-00009B1B0000}"/>
    <cellStyle name="40% - Accent6 4 4 2 2 3" xfId="16718" xr:uid="{00000000-0005-0000-0000-00009C1B0000}"/>
    <cellStyle name="40% - Accent6 4 4 2 2 3 2" xfId="33808" xr:uid="{00000000-0005-0000-0000-00009D1B0000}"/>
    <cellStyle name="40% - Accent6 4 4 2 2 4" xfId="23306" xr:uid="{00000000-0005-0000-0000-00009E1B0000}"/>
    <cellStyle name="40% - Accent6 4 4 2 3" xfId="5470" xr:uid="{00000000-0005-0000-0000-00009F1B0000}"/>
    <cellStyle name="40% - Accent6 4 4 2 3 2" xfId="11928" xr:uid="{00000000-0005-0000-0000-0000A01B0000}"/>
    <cellStyle name="40% - Accent6 4 4 2 3 2 2" xfId="29060" xr:uid="{00000000-0005-0000-0000-0000A11B0000}"/>
    <cellStyle name="40% - Accent6 4 4 2 3 3" xfId="16719" xr:uid="{00000000-0005-0000-0000-0000A21B0000}"/>
    <cellStyle name="40% - Accent6 4 4 2 3 3 2" xfId="33809" xr:uid="{00000000-0005-0000-0000-0000A31B0000}"/>
    <cellStyle name="40% - Accent6 4 4 2 3 4" xfId="23307" xr:uid="{00000000-0005-0000-0000-0000A41B0000}"/>
    <cellStyle name="40% - Accent6 4 4 2 4" xfId="11926" xr:uid="{00000000-0005-0000-0000-0000A51B0000}"/>
    <cellStyle name="40% - Accent6 4 4 2 4 2" xfId="29058" xr:uid="{00000000-0005-0000-0000-0000A61B0000}"/>
    <cellStyle name="40% - Accent6 4 4 2 5" xfId="16717" xr:uid="{00000000-0005-0000-0000-0000A71B0000}"/>
    <cellStyle name="40% - Accent6 4 4 2 5 2" xfId="33807" xr:uid="{00000000-0005-0000-0000-0000A81B0000}"/>
    <cellStyle name="40% - Accent6 4 4 2 6" xfId="23305" xr:uid="{00000000-0005-0000-0000-0000A91B0000}"/>
    <cellStyle name="40% - Accent6 4 4 3" xfId="5471" xr:uid="{00000000-0005-0000-0000-0000AA1B0000}"/>
    <cellStyle name="40% - Accent6 4 4 3 2" xfId="11929" xr:uid="{00000000-0005-0000-0000-0000AB1B0000}"/>
    <cellStyle name="40% - Accent6 4 4 3 2 2" xfId="29061" xr:uid="{00000000-0005-0000-0000-0000AC1B0000}"/>
    <cellStyle name="40% - Accent6 4 4 3 3" xfId="16720" xr:uid="{00000000-0005-0000-0000-0000AD1B0000}"/>
    <cellStyle name="40% - Accent6 4 4 3 3 2" xfId="33810" xr:uid="{00000000-0005-0000-0000-0000AE1B0000}"/>
    <cellStyle name="40% - Accent6 4 4 3 4" xfId="23308" xr:uid="{00000000-0005-0000-0000-0000AF1B0000}"/>
    <cellStyle name="40% - Accent6 4 4 4" xfId="5472" xr:uid="{00000000-0005-0000-0000-0000B01B0000}"/>
    <cellStyle name="40% - Accent6 4 4 4 2" xfId="11930" xr:uid="{00000000-0005-0000-0000-0000B11B0000}"/>
    <cellStyle name="40% - Accent6 4 4 4 2 2" xfId="29062" xr:uid="{00000000-0005-0000-0000-0000B21B0000}"/>
    <cellStyle name="40% - Accent6 4 4 4 3" xfId="16721" xr:uid="{00000000-0005-0000-0000-0000B31B0000}"/>
    <cellStyle name="40% - Accent6 4 4 4 3 2" xfId="33811" xr:uid="{00000000-0005-0000-0000-0000B41B0000}"/>
    <cellStyle name="40% - Accent6 4 4 4 4" xfId="23309" xr:uid="{00000000-0005-0000-0000-0000B51B0000}"/>
    <cellStyle name="40% - Accent6 4 4 5" xfId="10242" xr:uid="{00000000-0005-0000-0000-0000B61B0000}"/>
    <cellStyle name="40% - Accent6 4 4 5 2" xfId="27387" xr:uid="{00000000-0005-0000-0000-0000B71B0000}"/>
    <cellStyle name="40% - Accent6 4 4 6" xfId="14864" xr:uid="{00000000-0005-0000-0000-0000B81B0000}"/>
    <cellStyle name="40% - Accent6 4 4 6 2" xfId="31994" xr:uid="{00000000-0005-0000-0000-0000B91B0000}"/>
    <cellStyle name="40% - Accent6 4 4 7" xfId="20935" xr:uid="{00000000-0005-0000-0000-0000BA1B0000}"/>
    <cellStyle name="40% - Accent6 4 4_Active vs. Retiree" xfId="5473" xr:uid="{00000000-0005-0000-0000-0000BB1B0000}"/>
    <cellStyle name="40% - Accent6 4 5" xfId="2645" xr:uid="{00000000-0005-0000-0000-0000BC1B0000}"/>
    <cellStyle name="40% - Accent6 4 5 2" xfId="5475" xr:uid="{00000000-0005-0000-0000-0000BD1B0000}"/>
    <cellStyle name="40% - Accent6 4 5 2 2" xfId="11932" xr:uid="{00000000-0005-0000-0000-0000BE1B0000}"/>
    <cellStyle name="40% - Accent6 4 5 2 2 2" xfId="29064" xr:uid="{00000000-0005-0000-0000-0000BF1B0000}"/>
    <cellStyle name="40% - Accent6 4 5 2 3" xfId="16723" xr:uid="{00000000-0005-0000-0000-0000C01B0000}"/>
    <cellStyle name="40% - Accent6 4 5 2 3 2" xfId="33813" xr:uid="{00000000-0005-0000-0000-0000C11B0000}"/>
    <cellStyle name="40% - Accent6 4 5 2 4" xfId="23311" xr:uid="{00000000-0005-0000-0000-0000C21B0000}"/>
    <cellStyle name="40% - Accent6 4 5 3" xfId="5476" xr:uid="{00000000-0005-0000-0000-0000C31B0000}"/>
    <cellStyle name="40% - Accent6 4 5 3 2" xfId="11933" xr:uid="{00000000-0005-0000-0000-0000C41B0000}"/>
    <cellStyle name="40% - Accent6 4 5 3 2 2" xfId="29065" xr:uid="{00000000-0005-0000-0000-0000C51B0000}"/>
    <cellStyle name="40% - Accent6 4 5 3 3" xfId="16724" xr:uid="{00000000-0005-0000-0000-0000C61B0000}"/>
    <cellStyle name="40% - Accent6 4 5 3 3 2" xfId="33814" xr:uid="{00000000-0005-0000-0000-0000C71B0000}"/>
    <cellStyle name="40% - Accent6 4 5 3 4" xfId="23312" xr:uid="{00000000-0005-0000-0000-0000C81B0000}"/>
    <cellStyle name="40% - Accent6 4 5 4" xfId="5474" xr:uid="{00000000-0005-0000-0000-0000C91B0000}"/>
    <cellStyle name="40% - Accent6 4 5 4 2" xfId="11931" xr:uid="{00000000-0005-0000-0000-0000CA1B0000}"/>
    <cellStyle name="40% - Accent6 4 5 4 2 2" xfId="29063" xr:uid="{00000000-0005-0000-0000-0000CB1B0000}"/>
    <cellStyle name="40% - Accent6 4 5 4 3" xfId="16722" xr:uid="{00000000-0005-0000-0000-0000CC1B0000}"/>
    <cellStyle name="40% - Accent6 4 5 4 3 2" xfId="33812" xr:uid="{00000000-0005-0000-0000-0000CD1B0000}"/>
    <cellStyle name="40% - Accent6 4 5 4 4" xfId="23310" xr:uid="{00000000-0005-0000-0000-0000CE1B0000}"/>
    <cellStyle name="40% - Accent6 4 6" xfId="5477" xr:uid="{00000000-0005-0000-0000-0000CF1B0000}"/>
    <cellStyle name="40% - Accent6 4 6 2" xfId="5478" xr:uid="{00000000-0005-0000-0000-0000D01B0000}"/>
    <cellStyle name="40% - Accent6 4 6 2 2" xfId="11935" xr:uid="{00000000-0005-0000-0000-0000D11B0000}"/>
    <cellStyle name="40% - Accent6 4 6 2 2 2" xfId="29067" xr:uid="{00000000-0005-0000-0000-0000D21B0000}"/>
    <cellStyle name="40% - Accent6 4 6 2 3" xfId="16726" xr:uid="{00000000-0005-0000-0000-0000D31B0000}"/>
    <cellStyle name="40% - Accent6 4 6 2 3 2" xfId="33816" xr:uid="{00000000-0005-0000-0000-0000D41B0000}"/>
    <cellStyle name="40% - Accent6 4 6 2 4" xfId="23314" xr:uid="{00000000-0005-0000-0000-0000D51B0000}"/>
    <cellStyle name="40% - Accent6 4 6 3" xfId="5479" xr:uid="{00000000-0005-0000-0000-0000D61B0000}"/>
    <cellStyle name="40% - Accent6 4 6 3 2" xfId="11936" xr:uid="{00000000-0005-0000-0000-0000D71B0000}"/>
    <cellStyle name="40% - Accent6 4 6 3 2 2" xfId="29068" xr:uid="{00000000-0005-0000-0000-0000D81B0000}"/>
    <cellStyle name="40% - Accent6 4 6 3 3" xfId="16727" xr:uid="{00000000-0005-0000-0000-0000D91B0000}"/>
    <cellStyle name="40% - Accent6 4 6 3 3 2" xfId="33817" xr:uid="{00000000-0005-0000-0000-0000DA1B0000}"/>
    <cellStyle name="40% - Accent6 4 6 3 4" xfId="23315" xr:uid="{00000000-0005-0000-0000-0000DB1B0000}"/>
    <cellStyle name="40% - Accent6 4 6 4" xfId="11934" xr:uid="{00000000-0005-0000-0000-0000DC1B0000}"/>
    <cellStyle name="40% - Accent6 4 6 4 2" xfId="29066" xr:uid="{00000000-0005-0000-0000-0000DD1B0000}"/>
    <cellStyle name="40% - Accent6 4 6 5" xfId="16725" xr:uid="{00000000-0005-0000-0000-0000DE1B0000}"/>
    <cellStyle name="40% - Accent6 4 6 5 2" xfId="33815" xr:uid="{00000000-0005-0000-0000-0000DF1B0000}"/>
    <cellStyle name="40% - Accent6 4 6 6" xfId="23313" xr:uid="{00000000-0005-0000-0000-0000E01B0000}"/>
    <cellStyle name="40% - Accent6 4 7" xfId="5480" xr:uid="{00000000-0005-0000-0000-0000E11B0000}"/>
    <cellStyle name="40% - Accent6 4 7 2" xfId="11937" xr:uid="{00000000-0005-0000-0000-0000E21B0000}"/>
    <cellStyle name="40% - Accent6 4 7 2 2" xfId="29069" xr:uid="{00000000-0005-0000-0000-0000E31B0000}"/>
    <cellStyle name="40% - Accent6 4 7 3" xfId="16728" xr:uid="{00000000-0005-0000-0000-0000E41B0000}"/>
    <cellStyle name="40% - Accent6 4 7 3 2" xfId="33818" xr:uid="{00000000-0005-0000-0000-0000E51B0000}"/>
    <cellStyle name="40% - Accent6 4 7 4" xfId="23316" xr:uid="{00000000-0005-0000-0000-0000E61B0000}"/>
    <cellStyle name="40% - Accent6 4 8" xfId="5481" xr:uid="{00000000-0005-0000-0000-0000E71B0000}"/>
    <cellStyle name="40% - Accent6 4 8 2" xfId="11938" xr:uid="{00000000-0005-0000-0000-0000E81B0000}"/>
    <cellStyle name="40% - Accent6 4 8 2 2" xfId="29070" xr:uid="{00000000-0005-0000-0000-0000E91B0000}"/>
    <cellStyle name="40% - Accent6 4 8 3" xfId="16729" xr:uid="{00000000-0005-0000-0000-0000EA1B0000}"/>
    <cellStyle name="40% - Accent6 4 8 3 2" xfId="33819" xr:uid="{00000000-0005-0000-0000-0000EB1B0000}"/>
    <cellStyle name="40% - Accent6 4 8 4" xfId="23317" xr:uid="{00000000-0005-0000-0000-0000EC1B0000}"/>
    <cellStyle name="40% - Accent6 4 9" xfId="7761" xr:uid="{00000000-0005-0000-0000-0000ED1B0000}"/>
    <cellStyle name="40% - Accent6 4_Active vs. Retiree" xfId="5482" xr:uid="{00000000-0005-0000-0000-0000EE1B0000}"/>
    <cellStyle name="40% - Accent6 5" xfId="2646" xr:uid="{00000000-0005-0000-0000-0000EF1B0000}"/>
    <cellStyle name="40% - Accent6 6" xfId="2647" xr:uid="{00000000-0005-0000-0000-0000F01B0000}"/>
    <cellStyle name="40% - Accent6 6 2" xfId="5484" xr:uid="{00000000-0005-0000-0000-0000F11B0000}"/>
    <cellStyle name="40% - Accent6 6 2 2" xfId="5485" xr:uid="{00000000-0005-0000-0000-0000F21B0000}"/>
    <cellStyle name="40% - Accent6 6 2 2 2" xfId="11941" xr:uid="{00000000-0005-0000-0000-0000F31B0000}"/>
    <cellStyle name="40% - Accent6 6 2 2 2 2" xfId="29073" xr:uid="{00000000-0005-0000-0000-0000F41B0000}"/>
    <cellStyle name="40% - Accent6 6 2 2 3" xfId="16732" xr:uid="{00000000-0005-0000-0000-0000F51B0000}"/>
    <cellStyle name="40% - Accent6 6 2 2 3 2" xfId="33822" xr:uid="{00000000-0005-0000-0000-0000F61B0000}"/>
    <cellStyle name="40% - Accent6 6 2 2 4" xfId="23320" xr:uid="{00000000-0005-0000-0000-0000F71B0000}"/>
    <cellStyle name="40% - Accent6 6 2 3" xfId="5486" xr:uid="{00000000-0005-0000-0000-0000F81B0000}"/>
    <cellStyle name="40% - Accent6 6 2 3 2" xfId="11942" xr:uid="{00000000-0005-0000-0000-0000F91B0000}"/>
    <cellStyle name="40% - Accent6 6 2 3 2 2" xfId="29074" xr:uid="{00000000-0005-0000-0000-0000FA1B0000}"/>
    <cellStyle name="40% - Accent6 6 2 3 3" xfId="16733" xr:uid="{00000000-0005-0000-0000-0000FB1B0000}"/>
    <cellStyle name="40% - Accent6 6 2 3 3 2" xfId="33823" xr:uid="{00000000-0005-0000-0000-0000FC1B0000}"/>
    <cellStyle name="40% - Accent6 6 2 3 4" xfId="23321" xr:uid="{00000000-0005-0000-0000-0000FD1B0000}"/>
    <cellStyle name="40% - Accent6 6 2 4" xfId="11940" xr:uid="{00000000-0005-0000-0000-0000FE1B0000}"/>
    <cellStyle name="40% - Accent6 6 2 4 2" xfId="29072" xr:uid="{00000000-0005-0000-0000-0000FF1B0000}"/>
    <cellStyle name="40% - Accent6 6 2 5" xfId="16731" xr:uid="{00000000-0005-0000-0000-0000001C0000}"/>
    <cellStyle name="40% - Accent6 6 2 5 2" xfId="33821" xr:uid="{00000000-0005-0000-0000-0000011C0000}"/>
    <cellStyle name="40% - Accent6 6 2 6" xfId="23319" xr:uid="{00000000-0005-0000-0000-0000021C0000}"/>
    <cellStyle name="40% - Accent6 6 3" xfId="5487" xr:uid="{00000000-0005-0000-0000-0000031C0000}"/>
    <cellStyle name="40% - Accent6 6 3 2" xfId="11943" xr:uid="{00000000-0005-0000-0000-0000041C0000}"/>
    <cellStyle name="40% - Accent6 6 3 2 2" xfId="29075" xr:uid="{00000000-0005-0000-0000-0000051C0000}"/>
    <cellStyle name="40% - Accent6 6 3 3" xfId="16734" xr:uid="{00000000-0005-0000-0000-0000061C0000}"/>
    <cellStyle name="40% - Accent6 6 3 3 2" xfId="33824" xr:uid="{00000000-0005-0000-0000-0000071C0000}"/>
    <cellStyle name="40% - Accent6 6 3 4" xfId="23322" xr:uid="{00000000-0005-0000-0000-0000081C0000}"/>
    <cellStyle name="40% - Accent6 6 4" xfId="5488" xr:uid="{00000000-0005-0000-0000-0000091C0000}"/>
    <cellStyle name="40% - Accent6 6 4 2" xfId="11944" xr:uid="{00000000-0005-0000-0000-00000A1C0000}"/>
    <cellStyle name="40% - Accent6 6 4 2 2" xfId="29076" xr:uid="{00000000-0005-0000-0000-00000B1C0000}"/>
    <cellStyle name="40% - Accent6 6 4 3" xfId="16735" xr:uid="{00000000-0005-0000-0000-00000C1C0000}"/>
    <cellStyle name="40% - Accent6 6 4 3 2" xfId="33825" xr:uid="{00000000-0005-0000-0000-00000D1C0000}"/>
    <cellStyle name="40% - Accent6 6 4 4" xfId="23323" xr:uid="{00000000-0005-0000-0000-00000E1C0000}"/>
    <cellStyle name="40% - Accent6 6 5" xfId="5483" xr:uid="{00000000-0005-0000-0000-00000F1C0000}"/>
    <cellStyle name="40% - Accent6 6 5 2" xfId="11939" xr:uid="{00000000-0005-0000-0000-0000101C0000}"/>
    <cellStyle name="40% - Accent6 6 5 2 2" xfId="29071" xr:uid="{00000000-0005-0000-0000-0000111C0000}"/>
    <cellStyle name="40% - Accent6 6 5 3" xfId="16730" xr:uid="{00000000-0005-0000-0000-0000121C0000}"/>
    <cellStyle name="40% - Accent6 6 5 3 2" xfId="33820" xr:uid="{00000000-0005-0000-0000-0000131C0000}"/>
    <cellStyle name="40% - Accent6 6 5 4" xfId="23318" xr:uid="{00000000-0005-0000-0000-0000141C0000}"/>
    <cellStyle name="40% - Accent6 6_Active vs. Retiree" xfId="5489" xr:uid="{00000000-0005-0000-0000-0000151C0000}"/>
    <cellStyle name="40% - Accent6 7" xfId="4314" xr:uid="{00000000-0005-0000-0000-0000161C0000}"/>
    <cellStyle name="40% - Accent6 7 2" xfId="5491" xr:uid="{00000000-0005-0000-0000-0000171C0000}"/>
    <cellStyle name="40% - Accent6 7 2 2" xfId="11946" xr:uid="{00000000-0005-0000-0000-0000181C0000}"/>
    <cellStyle name="40% - Accent6 7 2 2 2" xfId="29078" xr:uid="{00000000-0005-0000-0000-0000191C0000}"/>
    <cellStyle name="40% - Accent6 7 2 3" xfId="16737" xr:uid="{00000000-0005-0000-0000-00001A1C0000}"/>
    <cellStyle name="40% - Accent6 7 2 3 2" xfId="33827" xr:uid="{00000000-0005-0000-0000-00001B1C0000}"/>
    <cellStyle name="40% - Accent6 7 2 4" xfId="23325" xr:uid="{00000000-0005-0000-0000-00001C1C0000}"/>
    <cellStyle name="40% - Accent6 7 3" xfId="5492" xr:uid="{00000000-0005-0000-0000-00001D1C0000}"/>
    <cellStyle name="40% - Accent6 7 3 2" xfId="11947" xr:uid="{00000000-0005-0000-0000-00001E1C0000}"/>
    <cellStyle name="40% - Accent6 7 3 2 2" xfId="29079" xr:uid="{00000000-0005-0000-0000-00001F1C0000}"/>
    <cellStyle name="40% - Accent6 7 3 3" xfId="16738" xr:uid="{00000000-0005-0000-0000-0000201C0000}"/>
    <cellStyle name="40% - Accent6 7 3 3 2" xfId="33828" xr:uid="{00000000-0005-0000-0000-0000211C0000}"/>
    <cellStyle name="40% - Accent6 7 3 4" xfId="23326" xr:uid="{00000000-0005-0000-0000-0000221C0000}"/>
    <cellStyle name="40% - Accent6 7 4" xfId="5490" xr:uid="{00000000-0005-0000-0000-0000231C0000}"/>
    <cellStyle name="40% - Accent6 7 4 2" xfId="11945" xr:uid="{00000000-0005-0000-0000-0000241C0000}"/>
    <cellStyle name="40% - Accent6 7 4 2 2" xfId="29077" xr:uid="{00000000-0005-0000-0000-0000251C0000}"/>
    <cellStyle name="40% - Accent6 7 4 3" xfId="16736" xr:uid="{00000000-0005-0000-0000-0000261C0000}"/>
    <cellStyle name="40% - Accent6 7 4 3 2" xfId="33826" xr:uid="{00000000-0005-0000-0000-0000271C0000}"/>
    <cellStyle name="40% - Accent6 7 4 4" xfId="23324" xr:uid="{00000000-0005-0000-0000-0000281C0000}"/>
    <cellStyle name="40% - Accent6 8" xfId="5493" xr:uid="{00000000-0005-0000-0000-0000291C0000}"/>
    <cellStyle name="40% - Accent6 8 2" xfId="5494" xr:uid="{00000000-0005-0000-0000-00002A1C0000}"/>
    <cellStyle name="40% - Accent6 8 2 2" xfId="11949" xr:uid="{00000000-0005-0000-0000-00002B1C0000}"/>
    <cellStyle name="40% - Accent6 8 2 2 2" xfId="29081" xr:uid="{00000000-0005-0000-0000-00002C1C0000}"/>
    <cellStyle name="40% - Accent6 8 2 3" xfId="16740" xr:uid="{00000000-0005-0000-0000-00002D1C0000}"/>
    <cellStyle name="40% - Accent6 8 2 3 2" xfId="33830" xr:uid="{00000000-0005-0000-0000-00002E1C0000}"/>
    <cellStyle name="40% - Accent6 8 2 4" xfId="23328" xr:uid="{00000000-0005-0000-0000-00002F1C0000}"/>
    <cellStyle name="40% - Accent6 8 3" xfId="5495" xr:uid="{00000000-0005-0000-0000-0000301C0000}"/>
    <cellStyle name="40% - Accent6 8 3 2" xfId="11950" xr:uid="{00000000-0005-0000-0000-0000311C0000}"/>
    <cellStyle name="40% - Accent6 8 3 2 2" xfId="29082" xr:uid="{00000000-0005-0000-0000-0000321C0000}"/>
    <cellStyle name="40% - Accent6 8 3 3" xfId="16741" xr:uid="{00000000-0005-0000-0000-0000331C0000}"/>
    <cellStyle name="40% - Accent6 8 3 3 2" xfId="33831" xr:uid="{00000000-0005-0000-0000-0000341C0000}"/>
    <cellStyle name="40% - Accent6 8 3 4" xfId="23329" xr:uid="{00000000-0005-0000-0000-0000351C0000}"/>
    <cellStyle name="40% - Accent6 8 4" xfId="11948" xr:uid="{00000000-0005-0000-0000-0000361C0000}"/>
    <cellStyle name="40% - Accent6 8 4 2" xfId="29080" xr:uid="{00000000-0005-0000-0000-0000371C0000}"/>
    <cellStyle name="40% - Accent6 8 5" xfId="16739" xr:uid="{00000000-0005-0000-0000-0000381C0000}"/>
    <cellStyle name="40% - Accent6 8 5 2" xfId="33829" xr:uid="{00000000-0005-0000-0000-0000391C0000}"/>
    <cellStyle name="40% - Accent6 8 6" xfId="23327" xr:uid="{00000000-0005-0000-0000-00003A1C0000}"/>
    <cellStyle name="40% - Accent6 9" xfId="5496" xr:uid="{00000000-0005-0000-0000-00003B1C0000}"/>
    <cellStyle name="60% - Accent1" xfId="1321" builtinId="32" customBuiltin="1"/>
    <cellStyle name="60% - Accent1 2" xfId="17" xr:uid="{00000000-0005-0000-0000-00003D1C0000}"/>
    <cellStyle name="60% - Accent1 2 2" xfId="710" xr:uid="{00000000-0005-0000-0000-00003E1C0000}"/>
    <cellStyle name="60% - Accent1 2 2 2" xfId="2649" xr:uid="{00000000-0005-0000-0000-00003F1C0000}"/>
    <cellStyle name="60% - Accent1 2 2 3" xfId="5497" xr:uid="{00000000-0005-0000-0000-0000401C0000}"/>
    <cellStyle name="60% - Accent1 2 2 4" xfId="2648" xr:uid="{00000000-0005-0000-0000-0000411C0000}"/>
    <cellStyle name="60% - Accent1 2 3" xfId="711" xr:uid="{00000000-0005-0000-0000-0000421C0000}"/>
    <cellStyle name="60% - Accent1 2 4" xfId="1487" xr:uid="{00000000-0005-0000-0000-0000431C0000}"/>
    <cellStyle name="60% - Accent1 2 5" xfId="2650" xr:uid="{00000000-0005-0000-0000-0000441C0000}"/>
    <cellStyle name="60% - Accent1 2 5 2" xfId="7479" xr:uid="{00000000-0005-0000-0000-0000451C0000}"/>
    <cellStyle name="60% - Accent1 2 6" xfId="4370" xr:uid="{00000000-0005-0000-0000-0000461C0000}"/>
    <cellStyle name="60% - Accent1 2 7" xfId="14867" xr:uid="{00000000-0005-0000-0000-0000471C0000}"/>
    <cellStyle name="60% - Accent1 2 8" xfId="1356" xr:uid="{00000000-0005-0000-0000-0000481C0000}"/>
    <cellStyle name="60% - Accent1 3" xfId="712" xr:uid="{00000000-0005-0000-0000-0000491C0000}"/>
    <cellStyle name="60% - Accent1 3 2" xfId="713" xr:uid="{00000000-0005-0000-0000-00004A1C0000}"/>
    <cellStyle name="60% - Accent1 3 3" xfId="2652" xr:uid="{00000000-0005-0000-0000-00004B1C0000}"/>
    <cellStyle name="60% - Accent1 3 4" xfId="2651" xr:uid="{00000000-0005-0000-0000-00004C1C0000}"/>
    <cellStyle name="60% - Accent1 4" xfId="714" xr:uid="{00000000-0005-0000-0000-00004D1C0000}"/>
    <cellStyle name="60% - Accent1 4 2" xfId="2654" xr:uid="{00000000-0005-0000-0000-00004E1C0000}"/>
    <cellStyle name="60% - Accent1 4 3" xfId="2653" xr:uid="{00000000-0005-0000-0000-00004F1C0000}"/>
    <cellStyle name="60% - Accent1 5" xfId="4315" xr:uid="{00000000-0005-0000-0000-0000501C0000}"/>
    <cellStyle name="60% - Accent2" xfId="1325" builtinId="36" customBuiltin="1"/>
    <cellStyle name="60% - Accent2 2" xfId="18" xr:uid="{00000000-0005-0000-0000-0000521C0000}"/>
    <cellStyle name="60% - Accent2 2 2" xfId="715" xr:uid="{00000000-0005-0000-0000-0000531C0000}"/>
    <cellStyle name="60% - Accent2 2 2 2" xfId="2656" xr:uid="{00000000-0005-0000-0000-0000541C0000}"/>
    <cellStyle name="60% - Accent2 2 2 3" xfId="5498" xr:uid="{00000000-0005-0000-0000-0000551C0000}"/>
    <cellStyle name="60% - Accent2 2 2 4" xfId="2655" xr:uid="{00000000-0005-0000-0000-0000561C0000}"/>
    <cellStyle name="60% - Accent2 2 3" xfId="716" xr:uid="{00000000-0005-0000-0000-0000571C0000}"/>
    <cellStyle name="60% - Accent2 2 4" xfId="1488" xr:uid="{00000000-0005-0000-0000-0000581C0000}"/>
    <cellStyle name="60% - Accent2 2 5" xfId="2657" xr:uid="{00000000-0005-0000-0000-0000591C0000}"/>
    <cellStyle name="60% - Accent2 2 5 2" xfId="7481" xr:uid="{00000000-0005-0000-0000-00005A1C0000}"/>
    <cellStyle name="60% - Accent2 2 6" xfId="4374" xr:uid="{00000000-0005-0000-0000-00005B1C0000}"/>
    <cellStyle name="60% - Accent2 2 7" xfId="14868" xr:uid="{00000000-0005-0000-0000-00005C1C0000}"/>
    <cellStyle name="60% - Accent2 2 8" xfId="1357" xr:uid="{00000000-0005-0000-0000-00005D1C0000}"/>
    <cellStyle name="60% - Accent2 3" xfId="717" xr:uid="{00000000-0005-0000-0000-00005E1C0000}"/>
    <cellStyle name="60% - Accent2 3 2" xfId="718" xr:uid="{00000000-0005-0000-0000-00005F1C0000}"/>
    <cellStyle name="60% - Accent2 3 3" xfId="2659" xr:uid="{00000000-0005-0000-0000-0000601C0000}"/>
    <cellStyle name="60% - Accent2 3 4" xfId="2658" xr:uid="{00000000-0005-0000-0000-0000611C0000}"/>
    <cellStyle name="60% - Accent2 4" xfId="719" xr:uid="{00000000-0005-0000-0000-0000621C0000}"/>
    <cellStyle name="60% - Accent2 4 2" xfId="2661" xr:uid="{00000000-0005-0000-0000-0000631C0000}"/>
    <cellStyle name="60% - Accent2 4 3" xfId="2660" xr:uid="{00000000-0005-0000-0000-0000641C0000}"/>
    <cellStyle name="60% - Accent2 5" xfId="4316" xr:uid="{00000000-0005-0000-0000-0000651C0000}"/>
    <cellStyle name="60% - Accent3" xfId="1329" builtinId="40" customBuiltin="1"/>
    <cellStyle name="60% - Accent3 2" xfId="19" xr:uid="{00000000-0005-0000-0000-0000671C0000}"/>
    <cellStyle name="60% - Accent3 2 2" xfId="720" xr:uid="{00000000-0005-0000-0000-0000681C0000}"/>
    <cellStyle name="60% - Accent3 2 2 2" xfId="2663" xr:uid="{00000000-0005-0000-0000-0000691C0000}"/>
    <cellStyle name="60% - Accent3 2 2 3" xfId="5499" xr:uid="{00000000-0005-0000-0000-00006A1C0000}"/>
    <cellStyle name="60% - Accent3 2 2 4" xfId="2662" xr:uid="{00000000-0005-0000-0000-00006B1C0000}"/>
    <cellStyle name="60% - Accent3 2 3" xfId="721" xr:uid="{00000000-0005-0000-0000-00006C1C0000}"/>
    <cellStyle name="60% - Accent3 2 4" xfId="1489" xr:uid="{00000000-0005-0000-0000-00006D1C0000}"/>
    <cellStyle name="60% - Accent3 2 5" xfId="2664" xr:uid="{00000000-0005-0000-0000-00006E1C0000}"/>
    <cellStyle name="60% - Accent3 2 5 2" xfId="7483" xr:uid="{00000000-0005-0000-0000-00006F1C0000}"/>
    <cellStyle name="60% - Accent3 2 6" xfId="4378" xr:uid="{00000000-0005-0000-0000-0000701C0000}"/>
    <cellStyle name="60% - Accent3 2 7" xfId="14869" xr:uid="{00000000-0005-0000-0000-0000711C0000}"/>
    <cellStyle name="60% - Accent3 2 8" xfId="1358" xr:uid="{00000000-0005-0000-0000-0000721C0000}"/>
    <cellStyle name="60% - Accent3 3" xfId="722" xr:uid="{00000000-0005-0000-0000-0000731C0000}"/>
    <cellStyle name="60% - Accent3 3 2" xfId="723" xr:uid="{00000000-0005-0000-0000-0000741C0000}"/>
    <cellStyle name="60% - Accent3 3 3" xfId="2666" xr:uid="{00000000-0005-0000-0000-0000751C0000}"/>
    <cellStyle name="60% - Accent3 3 4" xfId="2665" xr:uid="{00000000-0005-0000-0000-0000761C0000}"/>
    <cellStyle name="60% - Accent3 4" xfId="724" xr:uid="{00000000-0005-0000-0000-0000771C0000}"/>
    <cellStyle name="60% - Accent3 4 2" xfId="2668" xr:uid="{00000000-0005-0000-0000-0000781C0000}"/>
    <cellStyle name="60% - Accent3 4 3" xfId="2667" xr:uid="{00000000-0005-0000-0000-0000791C0000}"/>
    <cellStyle name="60% - Accent3 5" xfId="4317" xr:uid="{00000000-0005-0000-0000-00007A1C0000}"/>
    <cellStyle name="60% - Accent4" xfId="1333" builtinId="44" customBuiltin="1"/>
    <cellStyle name="60% - Accent4 2" xfId="20" xr:uid="{00000000-0005-0000-0000-00007C1C0000}"/>
    <cellStyle name="60% - Accent4 2 2" xfId="725" xr:uid="{00000000-0005-0000-0000-00007D1C0000}"/>
    <cellStyle name="60% - Accent4 2 2 2" xfId="2670" xr:uid="{00000000-0005-0000-0000-00007E1C0000}"/>
    <cellStyle name="60% - Accent4 2 2 3" xfId="5500" xr:uid="{00000000-0005-0000-0000-00007F1C0000}"/>
    <cellStyle name="60% - Accent4 2 2 4" xfId="2669" xr:uid="{00000000-0005-0000-0000-0000801C0000}"/>
    <cellStyle name="60% - Accent4 2 3" xfId="726" xr:uid="{00000000-0005-0000-0000-0000811C0000}"/>
    <cellStyle name="60% - Accent4 2 4" xfId="1490" xr:uid="{00000000-0005-0000-0000-0000821C0000}"/>
    <cellStyle name="60% - Accent4 2 5" xfId="2671" xr:uid="{00000000-0005-0000-0000-0000831C0000}"/>
    <cellStyle name="60% - Accent4 2 5 2" xfId="7485" xr:uid="{00000000-0005-0000-0000-0000841C0000}"/>
    <cellStyle name="60% - Accent4 2 6" xfId="4382" xr:uid="{00000000-0005-0000-0000-0000851C0000}"/>
    <cellStyle name="60% - Accent4 2 7" xfId="14870" xr:uid="{00000000-0005-0000-0000-0000861C0000}"/>
    <cellStyle name="60% - Accent4 2 8" xfId="1359" xr:uid="{00000000-0005-0000-0000-0000871C0000}"/>
    <cellStyle name="60% - Accent4 3" xfId="727" xr:uid="{00000000-0005-0000-0000-0000881C0000}"/>
    <cellStyle name="60% - Accent4 3 2" xfId="728" xr:uid="{00000000-0005-0000-0000-0000891C0000}"/>
    <cellStyle name="60% - Accent4 3 3" xfId="2674" xr:uid="{00000000-0005-0000-0000-00008A1C0000}"/>
    <cellStyle name="60% - Accent4 3 4" xfId="2672" xr:uid="{00000000-0005-0000-0000-00008B1C0000}"/>
    <cellStyle name="60% - Accent4 4" xfId="729" xr:uid="{00000000-0005-0000-0000-00008C1C0000}"/>
    <cellStyle name="60% - Accent4 4 2" xfId="2676" xr:uid="{00000000-0005-0000-0000-00008D1C0000}"/>
    <cellStyle name="60% - Accent4 4 3" xfId="2675" xr:uid="{00000000-0005-0000-0000-00008E1C0000}"/>
    <cellStyle name="60% - Accent4 5" xfId="4318" xr:uid="{00000000-0005-0000-0000-00008F1C0000}"/>
    <cellStyle name="60% - Accent5" xfId="1337" builtinId="48" customBuiltin="1"/>
    <cellStyle name="60% - Accent5 2" xfId="21" xr:uid="{00000000-0005-0000-0000-0000911C0000}"/>
    <cellStyle name="60% - Accent5 2 2" xfId="730" xr:uid="{00000000-0005-0000-0000-0000921C0000}"/>
    <cellStyle name="60% - Accent5 2 2 2" xfId="2678" xr:uid="{00000000-0005-0000-0000-0000931C0000}"/>
    <cellStyle name="60% - Accent5 2 2 3" xfId="5501" xr:uid="{00000000-0005-0000-0000-0000941C0000}"/>
    <cellStyle name="60% - Accent5 2 2 4" xfId="2677" xr:uid="{00000000-0005-0000-0000-0000951C0000}"/>
    <cellStyle name="60% - Accent5 2 3" xfId="731" xr:uid="{00000000-0005-0000-0000-0000961C0000}"/>
    <cellStyle name="60% - Accent5 2 4" xfId="2679" xr:uid="{00000000-0005-0000-0000-0000971C0000}"/>
    <cellStyle name="60% - Accent5 2 4 2" xfId="7487" xr:uid="{00000000-0005-0000-0000-0000981C0000}"/>
    <cellStyle name="60% - Accent5 2 5" xfId="4386" xr:uid="{00000000-0005-0000-0000-0000991C0000}"/>
    <cellStyle name="60% - Accent5 2 5 2" xfId="7565" xr:uid="{00000000-0005-0000-0000-00009A1C0000}"/>
    <cellStyle name="60% - Accent5 2 6" xfId="14871" xr:uid="{00000000-0005-0000-0000-00009B1C0000}"/>
    <cellStyle name="60% - Accent5 3" xfId="732" xr:uid="{00000000-0005-0000-0000-00009C1C0000}"/>
    <cellStyle name="60% - Accent5 3 2" xfId="733" xr:uid="{00000000-0005-0000-0000-00009D1C0000}"/>
    <cellStyle name="60% - Accent5 3 3" xfId="2681" xr:uid="{00000000-0005-0000-0000-00009E1C0000}"/>
    <cellStyle name="60% - Accent5 3 4" xfId="2680" xr:uid="{00000000-0005-0000-0000-00009F1C0000}"/>
    <cellStyle name="60% - Accent5 4" xfId="734" xr:uid="{00000000-0005-0000-0000-0000A01C0000}"/>
    <cellStyle name="60% - Accent5 4 2" xfId="2683" xr:uid="{00000000-0005-0000-0000-0000A11C0000}"/>
    <cellStyle name="60% - Accent5 4 3" xfId="2682" xr:uid="{00000000-0005-0000-0000-0000A21C0000}"/>
    <cellStyle name="60% - Accent5 5" xfId="4319" xr:uid="{00000000-0005-0000-0000-0000A31C0000}"/>
    <cellStyle name="60% - Accent6" xfId="1341" builtinId="52" customBuiltin="1"/>
    <cellStyle name="60% - Accent6 2" xfId="22" xr:uid="{00000000-0005-0000-0000-0000A51C0000}"/>
    <cellStyle name="60% - Accent6 2 2" xfId="735" xr:uid="{00000000-0005-0000-0000-0000A61C0000}"/>
    <cellStyle name="60% - Accent6 2 2 2" xfId="2685" xr:uid="{00000000-0005-0000-0000-0000A71C0000}"/>
    <cellStyle name="60% - Accent6 2 2 3" xfId="5502" xr:uid="{00000000-0005-0000-0000-0000A81C0000}"/>
    <cellStyle name="60% - Accent6 2 2 4" xfId="2684" xr:uid="{00000000-0005-0000-0000-0000A91C0000}"/>
    <cellStyle name="60% - Accent6 2 3" xfId="736" xr:uid="{00000000-0005-0000-0000-0000AA1C0000}"/>
    <cellStyle name="60% - Accent6 2 4" xfId="1492" xr:uid="{00000000-0005-0000-0000-0000AB1C0000}"/>
    <cellStyle name="60% - Accent6 2 5" xfId="2686" xr:uid="{00000000-0005-0000-0000-0000AC1C0000}"/>
    <cellStyle name="60% - Accent6 2 5 2" xfId="7489" xr:uid="{00000000-0005-0000-0000-0000AD1C0000}"/>
    <cellStyle name="60% - Accent6 2 6" xfId="4390" xr:uid="{00000000-0005-0000-0000-0000AE1C0000}"/>
    <cellStyle name="60% - Accent6 2 7" xfId="14872" xr:uid="{00000000-0005-0000-0000-0000AF1C0000}"/>
    <cellStyle name="60% - Accent6 2 8" xfId="1360" xr:uid="{00000000-0005-0000-0000-0000B01C0000}"/>
    <cellStyle name="60% - Accent6 3" xfId="737" xr:uid="{00000000-0005-0000-0000-0000B11C0000}"/>
    <cellStyle name="60% - Accent6 3 2" xfId="738" xr:uid="{00000000-0005-0000-0000-0000B21C0000}"/>
    <cellStyle name="60% - Accent6 3 3" xfId="2688" xr:uid="{00000000-0005-0000-0000-0000B31C0000}"/>
    <cellStyle name="60% - Accent6 3 4" xfId="2687" xr:uid="{00000000-0005-0000-0000-0000B41C0000}"/>
    <cellStyle name="60% - Accent6 4" xfId="739" xr:uid="{00000000-0005-0000-0000-0000B51C0000}"/>
    <cellStyle name="60% - Accent6 4 2" xfId="2690" xr:uid="{00000000-0005-0000-0000-0000B61C0000}"/>
    <cellStyle name="60% - Accent6 4 3" xfId="2689" xr:uid="{00000000-0005-0000-0000-0000B71C0000}"/>
    <cellStyle name="60% - Accent6 5" xfId="4320" xr:uid="{00000000-0005-0000-0000-0000B81C0000}"/>
    <cellStyle name="Accent1" xfId="1318" builtinId="29" customBuiltin="1"/>
    <cellStyle name="Accent1 2" xfId="23" xr:uid="{00000000-0005-0000-0000-0000BA1C0000}"/>
    <cellStyle name="Accent1 2 2" xfId="740" xr:uid="{00000000-0005-0000-0000-0000BB1C0000}"/>
    <cellStyle name="Accent1 2 2 2" xfId="2692" xr:uid="{00000000-0005-0000-0000-0000BC1C0000}"/>
    <cellStyle name="Accent1 2 2 3" xfId="5503" xr:uid="{00000000-0005-0000-0000-0000BD1C0000}"/>
    <cellStyle name="Accent1 2 2 4" xfId="2691" xr:uid="{00000000-0005-0000-0000-0000BE1C0000}"/>
    <cellStyle name="Accent1 2 3" xfId="741" xr:uid="{00000000-0005-0000-0000-0000BF1C0000}"/>
    <cellStyle name="Accent1 2 4" xfId="1493" xr:uid="{00000000-0005-0000-0000-0000C01C0000}"/>
    <cellStyle name="Accent1 2 5" xfId="2693" xr:uid="{00000000-0005-0000-0000-0000C11C0000}"/>
    <cellStyle name="Accent1 2 5 2" xfId="7478" xr:uid="{00000000-0005-0000-0000-0000C21C0000}"/>
    <cellStyle name="Accent1 2 6" xfId="4367" xr:uid="{00000000-0005-0000-0000-0000C31C0000}"/>
    <cellStyle name="Accent1 2 7" xfId="14873" xr:uid="{00000000-0005-0000-0000-0000C41C0000}"/>
    <cellStyle name="Accent1 2 8" xfId="1361" xr:uid="{00000000-0005-0000-0000-0000C51C0000}"/>
    <cellStyle name="Accent1 3" xfId="742" xr:uid="{00000000-0005-0000-0000-0000C61C0000}"/>
    <cellStyle name="Accent1 3 2" xfId="743" xr:uid="{00000000-0005-0000-0000-0000C71C0000}"/>
    <cellStyle name="Accent1 3 3" xfId="2695" xr:uid="{00000000-0005-0000-0000-0000C81C0000}"/>
    <cellStyle name="Accent1 3 4" xfId="2694" xr:uid="{00000000-0005-0000-0000-0000C91C0000}"/>
    <cellStyle name="Accent1 4" xfId="744" xr:uid="{00000000-0005-0000-0000-0000CA1C0000}"/>
    <cellStyle name="Accent1 4 2" xfId="2697" xr:uid="{00000000-0005-0000-0000-0000CB1C0000}"/>
    <cellStyle name="Accent1 4 3" xfId="2696" xr:uid="{00000000-0005-0000-0000-0000CC1C0000}"/>
    <cellStyle name="Accent1 5" xfId="4321" xr:uid="{00000000-0005-0000-0000-0000CD1C0000}"/>
    <cellStyle name="Accent2" xfId="1322" builtinId="33" customBuiltin="1"/>
    <cellStyle name="Accent2 2" xfId="24" xr:uid="{00000000-0005-0000-0000-0000CF1C0000}"/>
    <cellStyle name="Accent2 2 2" xfId="745" xr:uid="{00000000-0005-0000-0000-0000D01C0000}"/>
    <cellStyle name="Accent2 2 2 2" xfId="2699" xr:uid="{00000000-0005-0000-0000-0000D11C0000}"/>
    <cellStyle name="Accent2 2 2 3" xfId="5504" xr:uid="{00000000-0005-0000-0000-0000D21C0000}"/>
    <cellStyle name="Accent2 2 2 4" xfId="2698" xr:uid="{00000000-0005-0000-0000-0000D31C0000}"/>
    <cellStyle name="Accent2 2 3" xfId="746" xr:uid="{00000000-0005-0000-0000-0000D41C0000}"/>
    <cellStyle name="Accent2 2 4" xfId="2700" xr:uid="{00000000-0005-0000-0000-0000D51C0000}"/>
    <cellStyle name="Accent2 2 4 2" xfId="7480" xr:uid="{00000000-0005-0000-0000-0000D61C0000}"/>
    <cellStyle name="Accent2 2 5" xfId="4371" xr:uid="{00000000-0005-0000-0000-0000D71C0000}"/>
    <cellStyle name="Accent2 2 5 2" xfId="7566" xr:uid="{00000000-0005-0000-0000-0000D81C0000}"/>
    <cellStyle name="Accent2 2 6" xfId="14874" xr:uid="{00000000-0005-0000-0000-0000D91C0000}"/>
    <cellStyle name="Accent2 3" xfId="747" xr:uid="{00000000-0005-0000-0000-0000DA1C0000}"/>
    <cellStyle name="Accent2 3 2" xfId="748" xr:uid="{00000000-0005-0000-0000-0000DB1C0000}"/>
    <cellStyle name="Accent2 3 3" xfId="2702" xr:uid="{00000000-0005-0000-0000-0000DC1C0000}"/>
    <cellStyle name="Accent2 3 4" xfId="2701" xr:uid="{00000000-0005-0000-0000-0000DD1C0000}"/>
    <cellStyle name="Accent2 4" xfId="749" xr:uid="{00000000-0005-0000-0000-0000DE1C0000}"/>
    <cellStyle name="Accent2 4 2" xfId="2704" xr:uid="{00000000-0005-0000-0000-0000DF1C0000}"/>
    <cellStyle name="Accent2 4 3" xfId="2703" xr:uid="{00000000-0005-0000-0000-0000E01C0000}"/>
    <cellStyle name="Accent2 5" xfId="4322" xr:uid="{00000000-0005-0000-0000-0000E11C0000}"/>
    <cellStyle name="Accent3" xfId="1326" builtinId="37" customBuiltin="1"/>
    <cellStyle name="Accent3 2" xfId="25" xr:uid="{00000000-0005-0000-0000-0000E31C0000}"/>
    <cellStyle name="Accent3 2 2" xfId="750" xr:uid="{00000000-0005-0000-0000-0000E41C0000}"/>
    <cellStyle name="Accent3 2 2 2" xfId="2706" xr:uid="{00000000-0005-0000-0000-0000E51C0000}"/>
    <cellStyle name="Accent3 2 2 3" xfId="5505" xr:uid="{00000000-0005-0000-0000-0000E61C0000}"/>
    <cellStyle name="Accent3 2 2 4" xfId="2705" xr:uid="{00000000-0005-0000-0000-0000E71C0000}"/>
    <cellStyle name="Accent3 2 3" xfId="751" xr:uid="{00000000-0005-0000-0000-0000E81C0000}"/>
    <cellStyle name="Accent3 2 4" xfId="2707" xr:uid="{00000000-0005-0000-0000-0000E91C0000}"/>
    <cellStyle name="Accent3 2 4 2" xfId="7482" xr:uid="{00000000-0005-0000-0000-0000EA1C0000}"/>
    <cellStyle name="Accent3 2 5" xfId="4375" xr:uid="{00000000-0005-0000-0000-0000EB1C0000}"/>
    <cellStyle name="Accent3 2 5 2" xfId="7567" xr:uid="{00000000-0005-0000-0000-0000EC1C0000}"/>
    <cellStyle name="Accent3 2 6" xfId="14875" xr:uid="{00000000-0005-0000-0000-0000ED1C0000}"/>
    <cellStyle name="Accent3 3" xfId="752" xr:uid="{00000000-0005-0000-0000-0000EE1C0000}"/>
    <cellStyle name="Accent3 3 2" xfId="753" xr:uid="{00000000-0005-0000-0000-0000EF1C0000}"/>
    <cellStyle name="Accent3 3 3" xfId="2709" xr:uid="{00000000-0005-0000-0000-0000F01C0000}"/>
    <cellStyle name="Accent3 3 4" xfId="2708" xr:uid="{00000000-0005-0000-0000-0000F11C0000}"/>
    <cellStyle name="Accent3 4" xfId="754" xr:uid="{00000000-0005-0000-0000-0000F21C0000}"/>
    <cellStyle name="Accent3 4 2" xfId="2711" xr:uid="{00000000-0005-0000-0000-0000F31C0000}"/>
    <cellStyle name="Accent3 4 3" xfId="2710" xr:uid="{00000000-0005-0000-0000-0000F41C0000}"/>
    <cellStyle name="Accent3 5" xfId="4323" xr:uid="{00000000-0005-0000-0000-0000F51C0000}"/>
    <cellStyle name="Accent4" xfId="1330" builtinId="41" customBuiltin="1"/>
    <cellStyle name="Accent4 2" xfId="26" xr:uid="{00000000-0005-0000-0000-0000F71C0000}"/>
    <cellStyle name="Accent4 2 2" xfId="755" xr:uid="{00000000-0005-0000-0000-0000F81C0000}"/>
    <cellStyle name="Accent4 2 2 2" xfId="2713" xr:uid="{00000000-0005-0000-0000-0000F91C0000}"/>
    <cellStyle name="Accent4 2 2 3" xfId="5506" xr:uid="{00000000-0005-0000-0000-0000FA1C0000}"/>
    <cellStyle name="Accent4 2 2 4" xfId="2712" xr:uid="{00000000-0005-0000-0000-0000FB1C0000}"/>
    <cellStyle name="Accent4 2 3" xfId="756" xr:uid="{00000000-0005-0000-0000-0000FC1C0000}"/>
    <cellStyle name="Accent4 2 4" xfId="1494" xr:uid="{00000000-0005-0000-0000-0000FD1C0000}"/>
    <cellStyle name="Accent4 2 5" xfId="2714" xr:uid="{00000000-0005-0000-0000-0000FE1C0000}"/>
    <cellStyle name="Accent4 2 5 2" xfId="7484" xr:uid="{00000000-0005-0000-0000-0000FF1C0000}"/>
    <cellStyle name="Accent4 2 6" xfId="4379" xr:uid="{00000000-0005-0000-0000-0000001D0000}"/>
    <cellStyle name="Accent4 2 7" xfId="14876" xr:uid="{00000000-0005-0000-0000-0000011D0000}"/>
    <cellStyle name="Accent4 2 8" xfId="1362" xr:uid="{00000000-0005-0000-0000-0000021D0000}"/>
    <cellStyle name="Accent4 3" xfId="757" xr:uid="{00000000-0005-0000-0000-0000031D0000}"/>
    <cellStyle name="Accent4 3 2" xfId="758" xr:uid="{00000000-0005-0000-0000-0000041D0000}"/>
    <cellStyle name="Accent4 3 3" xfId="2716" xr:uid="{00000000-0005-0000-0000-0000051D0000}"/>
    <cellStyle name="Accent4 3 4" xfId="2715" xr:uid="{00000000-0005-0000-0000-0000061D0000}"/>
    <cellStyle name="Accent4 4" xfId="759" xr:uid="{00000000-0005-0000-0000-0000071D0000}"/>
    <cellStyle name="Accent4 4 2" xfId="2718" xr:uid="{00000000-0005-0000-0000-0000081D0000}"/>
    <cellStyle name="Accent4 4 3" xfId="2717" xr:uid="{00000000-0005-0000-0000-0000091D0000}"/>
    <cellStyle name="Accent4 5" xfId="4324" xr:uid="{00000000-0005-0000-0000-00000A1D0000}"/>
    <cellStyle name="Accent5" xfId="1334" builtinId="45" customBuiltin="1"/>
    <cellStyle name="Accent5 2" xfId="27" xr:uid="{00000000-0005-0000-0000-00000C1D0000}"/>
    <cellStyle name="Accent5 2 2" xfId="760" xr:uid="{00000000-0005-0000-0000-00000D1D0000}"/>
    <cellStyle name="Accent5 2 2 2" xfId="2720" xr:uid="{00000000-0005-0000-0000-00000E1D0000}"/>
    <cellStyle name="Accent5 2 2 3" xfId="5507" xr:uid="{00000000-0005-0000-0000-00000F1D0000}"/>
    <cellStyle name="Accent5 2 2 4" xfId="2719" xr:uid="{00000000-0005-0000-0000-0000101D0000}"/>
    <cellStyle name="Accent5 2 3" xfId="761" xr:uid="{00000000-0005-0000-0000-0000111D0000}"/>
    <cellStyle name="Accent5 2 4" xfId="2721" xr:uid="{00000000-0005-0000-0000-0000121D0000}"/>
    <cellStyle name="Accent5 2 4 2" xfId="7486" xr:uid="{00000000-0005-0000-0000-0000131D0000}"/>
    <cellStyle name="Accent5 2 5" xfId="4383" xr:uid="{00000000-0005-0000-0000-0000141D0000}"/>
    <cellStyle name="Accent5 2 5 2" xfId="7568" xr:uid="{00000000-0005-0000-0000-0000151D0000}"/>
    <cellStyle name="Accent5 2 6" xfId="14877" xr:uid="{00000000-0005-0000-0000-0000161D0000}"/>
    <cellStyle name="Accent5 3" xfId="762" xr:uid="{00000000-0005-0000-0000-0000171D0000}"/>
    <cellStyle name="Accent5 3 2" xfId="763" xr:uid="{00000000-0005-0000-0000-0000181D0000}"/>
    <cellStyle name="Accent5 3 3" xfId="2723" xr:uid="{00000000-0005-0000-0000-0000191D0000}"/>
    <cellStyle name="Accent5 3 4" xfId="2722" xr:uid="{00000000-0005-0000-0000-00001A1D0000}"/>
    <cellStyle name="Accent5 4" xfId="764" xr:uid="{00000000-0005-0000-0000-00001B1D0000}"/>
    <cellStyle name="Accent5 4 2" xfId="2725" xr:uid="{00000000-0005-0000-0000-00001C1D0000}"/>
    <cellStyle name="Accent5 4 3" xfId="2724" xr:uid="{00000000-0005-0000-0000-00001D1D0000}"/>
    <cellStyle name="Accent5 5" xfId="4325" xr:uid="{00000000-0005-0000-0000-00001E1D0000}"/>
    <cellStyle name="Accent6" xfId="1338" builtinId="49" customBuiltin="1"/>
    <cellStyle name="Accent6 2" xfId="28" xr:uid="{00000000-0005-0000-0000-0000201D0000}"/>
    <cellStyle name="Accent6 2 2" xfId="765" xr:uid="{00000000-0005-0000-0000-0000211D0000}"/>
    <cellStyle name="Accent6 2 2 2" xfId="2727" xr:uid="{00000000-0005-0000-0000-0000221D0000}"/>
    <cellStyle name="Accent6 2 2 3" xfId="5508" xr:uid="{00000000-0005-0000-0000-0000231D0000}"/>
    <cellStyle name="Accent6 2 2 4" xfId="2726" xr:uid="{00000000-0005-0000-0000-0000241D0000}"/>
    <cellStyle name="Accent6 2 3" xfId="766" xr:uid="{00000000-0005-0000-0000-0000251D0000}"/>
    <cellStyle name="Accent6 2 4" xfId="2728" xr:uid="{00000000-0005-0000-0000-0000261D0000}"/>
    <cellStyle name="Accent6 2 4 2" xfId="7488" xr:uid="{00000000-0005-0000-0000-0000271D0000}"/>
    <cellStyle name="Accent6 2 5" xfId="4387" xr:uid="{00000000-0005-0000-0000-0000281D0000}"/>
    <cellStyle name="Accent6 2 5 2" xfId="7569" xr:uid="{00000000-0005-0000-0000-0000291D0000}"/>
    <cellStyle name="Accent6 2 6" xfId="14878" xr:uid="{00000000-0005-0000-0000-00002A1D0000}"/>
    <cellStyle name="Accent6 3" xfId="767" xr:uid="{00000000-0005-0000-0000-00002B1D0000}"/>
    <cellStyle name="Accent6 3 2" xfId="768" xr:uid="{00000000-0005-0000-0000-00002C1D0000}"/>
    <cellStyle name="Accent6 3 3" xfId="2730" xr:uid="{00000000-0005-0000-0000-00002D1D0000}"/>
    <cellStyle name="Accent6 3 4" xfId="2729" xr:uid="{00000000-0005-0000-0000-00002E1D0000}"/>
    <cellStyle name="Accent6 4" xfId="769" xr:uid="{00000000-0005-0000-0000-00002F1D0000}"/>
    <cellStyle name="Accent6 4 2" xfId="2732" xr:uid="{00000000-0005-0000-0000-0000301D0000}"/>
    <cellStyle name="Accent6 4 3" xfId="2731" xr:uid="{00000000-0005-0000-0000-0000311D0000}"/>
    <cellStyle name="Accent6 5" xfId="4326" xr:uid="{00000000-0005-0000-0000-0000321D0000}"/>
    <cellStyle name="Bad" xfId="1308" builtinId="27" customBuiltin="1"/>
    <cellStyle name="Bad 2" xfId="29" xr:uid="{00000000-0005-0000-0000-0000341D0000}"/>
    <cellStyle name="Bad 2 2" xfId="770" xr:uid="{00000000-0005-0000-0000-0000351D0000}"/>
    <cellStyle name="Bad 2 2 2" xfId="2734" xr:uid="{00000000-0005-0000-0000-0000361D0000}"/>
    <cellStyle name="Bad 2 2 3" xfId="5509" xr:uid="{00000000-0005-0000-0000-0000371D0000}"/>
    <cellStyle name="Bad 2 2 4" xfId="2733" xr:uid="{00000000-0005-0000-0000-0000381D0000}"/>
    <cellStyle name="Bad 2 3" xfId="771" xr:uid="{00000000-0005-0000-0000-0000391D0000}"/>
    <cellStyle name="Bad 2 4" xfId="2735" xr:uid="{00000000-0005-0000-0000-00003A1D0000}"/>
    <cellStyle name="Bad 2 4 2" xfId="7468" xr:uid="{00000000-0005-0000-0000-00003B1D0000}"/>
    <cellStyle name="Bad 2 5" xfId="4356" xr:uid="{00000000-0005-0000-0000-00003C1D0000}"/>
    <cellStyle name="Bad 2 5 2" xfId="7570" xr:uid="{00000000-0005-0000-0000-00003D1D0000}"/>
    <cellStyle name="Bad 2 6" xfId="14879" xr:uid="{00000000-0005-0000-0000-00003E1D0000}"/>
    <cellStyle name="Bad 3" xfId="772" xr:uid="{00000000-0005-0000-0000-00003F1D0000}"/>
    <cellStyle name="Bad 3 2" xfId="773" xr:uid="{00000000-0005-0000-0000-0000401D0000}"/>
    <cellStyle name="Bad 3 3" xfId="2737" xr:uid="{00000000-0005-0000-0000-0000411D0000}"/>
    <cellStyle name="Bad 3 4" xfId="2736" xr:uid="{00000000-0005-0000-0000-0000421D0000}"/>
    <cellStyle name="Bad 4" xfId="774" xr:uid="{00000000-0005-0000-0000-0000431D0000}"/>
    <cellStyle name="Bad 4 2" xfId="2739" xr:uid="{00000000-0005-0000-0000-0000441D0000}"/>
    <cellStyle name="Bad 4 3" xfId="2738" xr:uid="{00000000-0005-0000-0000-0000451D0000}"/>
    <cellStyle name="Bad 5" xfId="4327" xr:uid="{00000000-0005-0000-0000-0000461D0000}"/>
    <cellStyle name="Body" xfId="1444" xr:uid="{00000000-0005-0000-0000-0000471D0000}"/>
    <cellStyle name="Body 2" xfId="7940" xr:uid="{00000000-0005-0000-0000-0000481D0000}"/>
    <cellStyle name="Body_PPACA Fees from CET" xfId="7954" xr:uid="{00000000-0005-0000-0000-0000491D0000}"/>
    <cellStyle name="Bullets" xfId="30" xr:uid="{00000000-0005-0000-0000-00004A1D0000}"/>
    <cellStyle name="Bullets 2" xfId="31" xr:uid="{00000000-0005-0000-0000-00004B1D0000}"/>
    <cellStyle name="Bullets 2 2" xfId="775" xr:uid="{00000000-0005-0000-0000-00004C1D0000}"/>
    <cellStyle name="Bullets 2 3" xfId="2742" xr:uid="{00000000-0005-0000-0000-00004D1D0000}"/>
    <cellStyle name="Bullets 2 4" xfId="2743" xr:uid="{00000000-0005-0000-0000-00004E1D0000}"/>
    <cellStyle name="Bullets 2 5" xfId="2740" xr:uid="{00000000-0005-0000-0000-00004F1D0000}"/>
    <cellStyle name="Bullets 2 6" xfId="1496" xr:uid="{00000000-0005-0000-0000-0000501D0000}"/>
    <cellStyle name="Bullets 3" xfId="776" xr:uid="{00000000-0005-0000-0000-0000511D0000}"/>
    <cellStyle name="Bullets 4" xfId="1495" xr:uid="{00000000-0005-0000-0000-0000521D0000}"/>
    <cellStyle name="Bullets 4 2" xfId="7571" xr:uid="{00000000-0005-0000-0000-0000531D0000}"/>
    <cellStyle name="Bullets 4 3" xfId="7457" xr:uid="{00000000-0005-0000-0000-0000541D0000}"/>
    <cellStyle name="Calc Currency (0)" xfId="32" xr:uid="{00000000-0005-0000-0000-0000551D0000}"/>
    <cellStyle name="Calc Currency (0) 2" xfId="777" xr:uid="{00000000-0005-0000-0000-0000561D0000}"/>
    <cellStyle name="Calc Currency (0) 3" xfId="1497" xr:uid="{00000000-0005-0000-0000-0000571D0000}"/>
    <cellStyle name="Calc Currency (2)" xfId="33" xr:uid="{00000000-0005-0000-0000-0000581D0000}"/>
    <cellStyle name="Calc Currency (2) 2" xfId="2745" xr:uid="{00000000-0005-0000-0000-0000591D0000}"/>
    <cellStyle name="Calc Currency (2)_Active vs. Retiree" xfId="5510" xr:uid="{00000000-0005-0000-0000-00005A1D0000}"/>
    <cellStyle name="Calc Percent (0)" xfId="34" xr:uid="{00000000-0005-0000-0000-00005B1D0000}"/>
    <cellStyle name="Calc Percent (0) 2" xfId="2746" xr:uid="{00000000-0005-0000-0000-00005C1D0000}"/>
    <cellStyle name="Calc Percent (0)_Active vs. Retiree" xfId="5511" xr:uid="{00000000-0005-0000-0000-00005D1D0000}"/>
    <cellStyle name="Calc Percent (1)" xfId="35" xr:uid="{00000000-0005-0000-0000-00005E1D0000}"/>
    <cellStyle name="Calc Percent (1) 2" xfId="2747" xr:uid="{00000000-0005-0000-0000-00005F1D0000}"/>
    <cellStyle name="Calc Percent (2)" xfId="36" xr:uid="{00000000-0005-0000-0000-0000601D0000}"/>
    <cellStyle name="Calc Percent (2) 2" xfId="2748" xr:uid="{00000000-0005-0000-0000-0000611D0000}"/>
    <cellStyle name="Calc Percent (2)_Active vs. Retiree" xfId="5512" xr:uid="{00000000-0005-0000-0000-0000621D0000}"/>
    <cellStyle name="Calc Units (0)" xfId="37" xr:uid="{00000000-0005-0000-0000-0000631D0000}"/>
    <cellStyle name="Calc Units (0) 2" xfId="2749" xr:uid="{00000000-0005-0000-0000-0000641D0000}"/>
    <cellStyle name="Calc Units (0)_Active vs. Retiree" xfId="5513" xr:uid="{00000000-0005-0000-0000-0000651D0000}"/>
    <cellStyle name="Calc Units (1)" xfId="38" xr:uid="{00000000-0005-0000-0000-0000661D0000}"/>
    <cellStyle name="Calc Units (1) 2" xfId="2750" xr:uid="{00000000-0005-0000-0000-0000671D0000}"/>
    <cellStyle name="Calc Units (1)_Active vs. Retiree" xfId="5514" xr:uid="{00000000-0005-0000-0000-0000681D0000}"/>
    <cellStyle name="Calc Units (2)" xfId="39" xr:uid="{00000000-0005-0000-0000-0000691D0000}"/>
    <cellStyle name="Calc Units (2) 2" xfId="2751" xr:uid="{00000000-0005-0000-0000-00006A1D0000}"/>
    <cellStyle name="Calc Units (2)_Active vs. Retiree" xfId="5515" xr:uid="{00000000-0005-0000-0000-00006B1D0000}"/>
    <cellStyle name="Calculation" xfId="1312" builtinId="22" customBuiltin="1"/>
    <cellStyle name="Calculation 2" xfId="40" xr:uid="{00000000-0005-0000-0000-00006D1D0000}"/>
    <cellStyle name="Calculation 2 10" xfId="2040" xr:uid="{00000000-0005-0000-0000-00006E1D0000}"/>
    <cellStyle name="Calculation 2 10 2" xfId="7472" xr:uid="{00000000-0005-0000-0000-00006F1D0000}"/>
    <cellStyle name="Calculation 2 10 3" xfId="2753" xr:uid="{00000000-0005-0000-0000-0000701D0000}"/>
    <cellStyle name="Calculation 2 10 3 2" xfId="20946" xr:uid="{00000000-0005-0000-0000-0000711D0000}"/>
    <cellStyle name="Calculation 2 10 3 3" xfId="19599" xr:uid="{00000000-0005-0000-0000-0000721D0000}"/>
    <cellStyle name="Calculation 2 10 4" xfId="2744" xr:uid="{00000000-0005-0000-0000-0000731D0000}"/>
    <cellStyle name="Calculation 2 10 4 2" xfId="20944" xr:uid="{00000000-0005-0000-0000-0000741D0000}"/>
    <cellStyle name="Calculation 2 10 4 3" xfId="19862" xr:uid="{00000000-0005-0000-0000-0000751D0000}"/>
    <cellStyle name="Calculation 2 10 5" xfId="10243" xr:uid="{00000000-0005-0000-0000-0000761D0000}"/>
    <cellStyle name="Calculation 2 10 5 2" xfId="27388" xr:uid="{00000000-0005-0000-0000-0000771D0000}"/>
    <cellStyle name="Calculation 2 10 5 3" xfId="37828" xr:uid="{00000000-0005-0000-0000-0000781D0000}"/>
    <cellStyle name="Calculation 2 10 6" xfId="20413" xr:uid="{00000000-0005-0000-0000-0000791D0000}"/>
    <cellStyle name="Calculation 2 10 7" xfId="19460" xr:uid="{00000000-0005-0000-0000-00007A1D0000}"/>
    <cellStyle name="Calculation 2 11" xfId="2754" xr:uid="{00000000-0005-0000-0000-00007B1D0000}"/>
    <cellStyle name="Calculation 2 11 2" xfId="7649" xr:uid="{00000000-0005-0000-0000-00007C1D0000}"/>
    <cellStyle name="Calculation 2 11 2 2" xfId="9953" xr:uid="{00000000-0005-0000-0000-00007D1D0000}"/>
    <cellStyle name="Calculation 2 11 2 2 2" xfId="27099" xr:uid="{00000000-0005-0000-0000-00007E1D0000}"/>
    <cellStyle name="Calculation 2 11 2 2 3" xfId="37689" xr:uid="{00000000-0005-0000-0000-00007F1D0000}"/>
    <cellStyle name="Calculation 2 11 2 3" xfId="25038" xr:uid="{00000000-0005-0000-0000-0000801D0000}"/>
    <cellStyle name="Calculation 2 11 2 4" xfId="37072" xr:uid="{00000000-0005-0000-0000-0000811D0000}"/>
    <cellStyle name="Calculation 2 11 3" xfId="2741" xr:uid="{00000000-0005-0000-0000-0000821D0000}"/>
    <cellStyle name="Calculation 2 11 3 2" xfId="20943" xr:uid="{00000000-0005-0000-0000-0000831D0000}"/>
    <cellStyle name="Calculation 2 11 3 3" xfId="22384" xr:uid="{00000000-0005-0000-0000-0000841D0000}"/>
    <cellStyle name="Calculation 2 11 4" xfId="10244" xr:uid="{00000000-0005-0000-0000-0000851D0000}"/>
    <cellStyle name="Calculation 2 11 4 2" xfId="27389" xr:uid="{00000000-0005-0000-0000-0000861D0000}"/>
    <cellStyle name="Calculation 2 11 4 3" xfId="37829" xr:uid="{00000000-0005-0000-0000-0000871D0000}"/>
    <cellStyle name="Calculation 2 11 5" xfId="20947" xr:uid="{00000000-0005-0000-0000-0000881D0000}"/>
    <cellStyle name="Calculation 2 11 6" xfId="19861" xr:uid="{00000000-0005-0000-0000-0000891D0000}"/>
    <cellStyle name="Calculation 2 12" xfId="4360" xr:uid="{00000000-0005-0000-0000-00008A1D0000}"/>
    <cellStyle name="Calculation 2 12 2" xfId="9421" xr:uid="{00000000-0005-0000-0000-00008B1D0000}"/>
    <cellStyle name="Calculation 2 12 2 2" xfId="10065" xr:uid="{00000000-0005-0000-0000-00008C1D0000}"/>
    <cellStyle name="Calculation 2 12 2 2 2" xfId="27211" xr:uid="{00000000-0005-0000-0000-00008D1D0000}"/>
    <cellStyle name="Calculation 2 12 2 2 3" xfId="37798" xr:uid="{00000000-0005-0000-0000-00008E1D0000}"/>
    <cellStyle name="Calculation 2 12 2 3" xfId="26579" xr:uid="{00000000-0005-0000-0000-00008F1D0000}"/>
    <cellStyle name="Calculation 2 12 2 4" xfId="37193" xr:uid="{00000000-0005-0000-0000-0000901D0000}"/>
    <cellStyle name="Calculation 2 13" xfId="4667" xr:uid="{00000000-0005-0000-0000-0000911D0000}"/>
    <cellStyle name="Calculation 2 13 2" xfId="9709" xr:uid="{00000000-0005-0000-0000-0000921D0000}"/>
    <cellStyle name="Calculation 2 13 2 2" xfId="26855" xr:uid="{00000000-0005-0000-0000-0000931D0000}"/>
    <cellStyle name="Calculation 2 13 2 3" xfId="37453" xr:uid="{00000000-0005-0000-0000-0000941D0000}"/>
    <cellStyle name="Calculation 2 13 3" xfId="22630" xr:uid="{00000000-0005-0000-0000-0000951D0000}"/>
    <cellStyle name="Calculation 2 13 4" xfId="36794" xr:uid="{00000000-0005-0000-0000-0000961D0000}"/>
    <cellStyle name="Calculation 2 14" xfId="2752" xr:uid="{00000000-0005-0000-0000-0000971D0000}"/>
    <cellStyle name="Calculation 2 14 2" xfId="14880" xr:uid="{00000000-0005-0000-0000-0000981D0000}"/>
    <cellStyle name="Calculation 2 14 2 2" xfId="31995" xr:uid="{00000000-0005-0000-0000-0000991D0000}"/>
    <cellStyle name="Calculation 2 14 2 3" xfId="37909" xr:uid="{00000000-0005-0000-0000-00009A1D0000}"/>
    <cellStyle name="Calculation 2 14 3" xfId="20945" xr:uid="{00000000-0005-0000-0000-00009B1D0000}"/>
    <cellStyle name="Calculation 2 14 4" xfId="20940" xr:uid="{00000000-0005-0000-0000-00009C1D0000}"/>
    <cellStyle name="Calculation 2 15" xfId="24687" xr:uid="{00000000-0005-0000-0000-00009D1D0000}"/>
    <cellStyle name="Calculation 2 16" xfId="1363" xr:uid="{00000000-0005-0000-0000-00009E1D0000}"/>
    <cellStyle name="Calculation 2 2" xfId="778" xr:uid="{00000000-0005-0000-0000-00009F1D0000}"/>
    <cellStyle name="Calculation 2 2 2" xfId="779" xr:uid="{00000000-0005-0000-0000-0000A01D0000}"/>
    <cellStyle name="Calculation 2 2 2 10" xfId="23988" xr:uid="{00000000-0005-0000-0000-0000A11D0000}"/>
    <cellStyle name="Calculation 2 2 2 11" xfId="1611" xr:uid="{00000000-0005-0000-0000-0000A21D0000}"/>
    <cellStyle name="Calculation 2 2 2 2" xfId="780" xr:uid="{00000000-0005-0000-0000-0000A31D0000}"/>
    <cellStyle name="Calculation 2 2 2 2 2" xfId="1970" xr:uid="{00000000-0005-0000-0000-0000A41D0000}"/>
    <cellStyle name="Calculation 2 2 2 2 2 2" xfId="2343" xr:uid="{00000000-0005-0000-0000-0000A51D0000}"/>
    <cellStyle name="Calculation 2 2 2 2 2 2 2" xfId="7180" xr:uid="{00000000-0005-0000-0000-0000A61D0000}"/>
    <cellStyle name="Calculation 2 2 2 2 2 2 2 2" xfId="24696" xr:uid="{00000000-0005-0000-0000-0000A71D0000}"/>
    <cellStyle name="Calculation 2 2 2 2 2 2 2 3" xfId="36820" xr:uid="{00000000-0005-0000-0000-0000A81D0000}"/>
    <cellStyle name="Calculation 2 2 2 2 2 2 3" xfId="9736" xr:uid="{00000000-0005-0000-0000-0000A91D0000}"/>
    <cellStyle name="Calculation 2 2 2 2 2 2 3 2" xfId="26882" xr:uid="{00000000-0005-0000-0000-0000AA1D0000}"/>
    <cellStyle name="Calculation 2 2 2 2 2 2 3 3" xfId="37476" xr:uid="{00000000-0005-0000-0000-0000AB1D0000}"/>
    <cellStyle name="Calculation 2 2 2 2 2 2 4" xfId="20716" xr:uid="{00000000-0005-0000-0000-0000AC1D0000}"/>
    <cellStyle name="Calculation 2 2 2 2 2 2 5" xfId="19562" xr:uid="{00000000-0005-0000-0000-0000AD1D0000}"/>
    <cellStyle name="Calculation 2 2 2 2 2 3" xfId="2758" xr:uid="{00000000-0005-0000-0000-0000AE1D0000}"/>
    <cellStyle name="Calculation 2 2 2 2 2 3 2" xfId="20950" xr:uid="{00000000-0005-0000-0000-0000AF1D0000}"/>
    <cellStyle name="Calculation 2 2 2 2 2 3 3" xfId="19860" xr:uid="{00000000-0005-0000-0000-0000B01D0000}"/>
    <cellStyle name="Calculation 2 2 2 2 2 4" xfId="21298" xr:uid="{00000000-0005-0000-0000-0000B11D0000}"/>
    <cellStyle name="Calculation 2 2 2 2 3" xfId="1833" xr:uid="{00000000-0005-0000-0000-0000B21D0000}"/>
    <cellStyle name="Calculation 2 2 2 2 3 2" xfId="2217" xr:uid="{00000000-0005-0000-0000-0000B31D0000}"/>
    <cellStyle name="Calculation 2 2 2 2 3 2 2" xfId="7181" xr:uid="{00000000-0005-0000-0000-0000B41D0000}"/>
    <cellStyle name="Calculation 2 2 2 2 3 2 2 2" xfId="24697" xr:uid="{00000000-0005-0000-0000-0000B51D0000}"/>
    <cellStyle name="Calculation 2 2 2 2 3 2 2 3" xfId="36821" xr:uid="{00000000-0005-0000-0000-0000B61D0000}"/>
    <cellStyle name="Calculation 2 2 2 2 3 2 3" xfId="9737" xr:uid="{00000000-0005-0000-0000-0000B71D0000}"/>
    <cellStyle name="Calculation 2 2 2 2 3 2 3 2" xfId="26883" xr:uid="{00000000-0005-0000-0000-0000B81D0000}"/>
    <cellStyle name="Calculation 2 2 2 2 3 2 3 3" xfId="37477" xr:uid="{00000000-0005-0000-0000-0000B91D0000}"/>
    <cellStyle name="Calculation 2 2 2 2 3 2 4" xfId="20590" xr:uid="{00000000-0005-0000-0000-0000BA1D0000}"/>
    <cellStyle name="Calculation 2 2 2 2 3 2 5" xfId="21196" xr:uid="{00000000-0005-0000-0000-0000BB1D0000}"/>
    <cellStyle name="Calculation 2 2 2 2 3 3" xfId="2759" xr:uid="{00000000-0005-0000-0000-0000BC1D0000}"/>
    <cellStyle name="Calculation 2 2 2 2 3 3 2" xfId="20951" xr:uid="{00000000-0005-0000-0000-0000BD1D0000}"/>
    <cellStyle name="Calculation 2 2 2 2 3 3 3" xfId="19452" xr:uid="{00000000-0005-0000-0000-0000BE1D0000}"/>
    <cellStyle name="Calculation 2 2 2 2 3 4" xfId="20270" xr:uid="{00000000-0005-0000-0000-0000BF1D0000}"/>
    <cellStyle name="Calculation 2 2 2 2 4" xfId="1922" xr:uid="{00000000-0005-0000-0000-0000C01D0000}"/>
    <cellStyle name="Calculation 2 2 2 2 4 2" xfId="2299" xr:uid="{00000000-0005-0000-0000-0000C11D0000}"/>
    <cellStyle name="Calculation 2 2 2 2 4 2 2" xfId="7182" xr:uid="{00000000-0005-0000-0000-0000C21D0000}"/>
    <cellStyle name="Calculation 2 2 2 2 4 2 2 2" xfId="24698" xr:uid="{00000000-0005-0000-0000-0000C31D0000}"/>
    <cellStyle name="Calculation 2 2 2 2 4 2 2 3" xfId="36822" xr:uid="{00000000-0005-0000-0000-0000C41D0000}"/>
    <cellStyle name="Calculation 2 2 2 2 4 2 3" xfId="9738" xr:uid="{00000000-0005-0000-0000-0000C51D0000}"/>
    <cellStyle name="Calculation 2 2 2 2 4 2 3 2" xfId="26884" xr:uid="{00000000-0005-0000-0000-0000C61D0000}"/>
    <cellStyle name="Calculation 2 2 2 2 4 2 3 3" xfId="37478" xr:uid="{00000000-0005-0000-0000-0000C71D0000}"/>
    <cellStyle name="Calculation 2 2 2 2 4 2 4" xfId="20672" xr:uid="{00000000-0005-0000-0000-0000C81D0000}"/>
    <cellStyle name="Calculation 2 2 2 2 4 2 5" xfId="21033" xr:uid="{00000000-0005-0000-0000-0000C91D0000}"/>
    <cellStyle name="Calculation 2 2 2 2 4 3" xfId="2760" xr:uid="{00000000-0005-0000-0000-0000CA1D0000}"/>
    <cellStyle name="Calculation 2 2 2 2 4 3 2" xfId="20952" xr:uid="{00000000-0005-0000-0000-0000CB1D0000}"/>
    <cellStyle name="Calculation 2 2 2 2 4 3 3" xfId="19504" xr:uid="{00000000-0005-0000-0000-0000CC1D0000}"/>
    <cellStyle name="Calculation 2 2 2 2 4 4" xfId="21305" xr:uid="{00000000-0005-0000-0000-0000CD1D0000}"/>
    <cellStyle name="Calculation 2 2 2 2 5" xfId="2059" xr:uid="{00000000-0005-0000-0000-0000CE1D0000}"/>
    <cellStyle name="Calculation 2 2 2 2 5 2" xfId="9356" xr:uid="{00000000-0005-0000-0000-0000CF1D0000}"/>
    <cellStyle name="Calculation 2 2 2 2 5 2 2" xfId="26534" xr:uid="{00000000-0005-0000-0000-0000D01D0000}"/>
    <cellStyle name="Calculation 2 2 2 2 5 2 3" xfId="37159" xr:uid="{00000000-0005-0000-0000-0000D11D0000}"/>
    <cellStyle name="Calculation 2 2 2 2 5 3" xfId="10034" xr:uid="{00000000-0005-0000-0000-0000D21D0000}"/>
    <cellStyle name="Calculation 2 2 2 2 5 3 2" xfId="27180" xr:uid="{00000000-0005-0000-0000-0000D31D0000}"/>
    <cellStyle name="Calculation 2 2 2 2 5 3 3" xfId="37767" xr:uid="{00000000-0005-0000-0000-0000D41D0000}"/>
    <cellStyle name="Calculation 2 2 2 2 5 4" xfId="20432" xr:uid="{00000000-0005-0000-0000-0000D51D0000}"/>
    <cellStyle name="Calculation 2 2 2 2 5 5" xfId="19666" xr:uid="{00000000-0005-0000-0000-0000D61D0000}"/>
    <cellStyle name="Calculation 2 2 2 2 6" xfId="7179" xr:uid="{00000000-0005-0000-0000-0000D71D0000}"/>
    <cellStyle name="Calculation 2 2 2 2 6 2" xfId="9735" xr:uid="{00000000-0005-0000-0000-0000D81D0000}"/>
    <cellStyle name="Calculation 2 2 2 2 6 2 2" xfId="26881" xr:uid="{00000000-0005-0000-0000-0000D91D0000}"/>
    <cellStyle name="Calculation 2 2 2 2 6 2 3" xfId="37475" xr:uid="{00000000-0005-0000-0000-0000DA1D0000}"/>
    <cellStyle name="Calculation 2 2 2 2 6 3" xfId="24695" xr:uid="{00000000-0005-0000-0000-0000DB1D0000}"/>
    <cellStyle name="Calculation 2 2 2 2 6 4" xfId="36819" xr:uid="{00000000-0005-0000-0000-0000DC1D0000}"/>
    <cellStyle name="Calculation 2 2 2 2 7" xfId="2757" xr:uid="{00000000-0005-0000-0000-0000DD1D0000}"/>
    <cellStyle name="Calculation 2 2 2 2 7 2" xfId="20949" xr:uid="{00000000-0005-0000-0000-0000DE1D0000}"/>
    <cellStyle name="Calculation 2 2 2 2 7 3" xfId="20939" xr:uid="{00000000-0005-0000-0000-0000DF1D0000}"/>
    <cellStyle name="Calculation 2 2 2 2 8" xfId="23986" xr:uid="{00000000-0005-0000-0000-0000E01D0000}"/>
    <cellStyle name="Calculation 2 2 2 2 9" xfId="1612" xr:uid="{00000000-0005-0000-0000-0000E11D0000}"/>
    <cellStyle name="Calculation 2 2 2 3" xfId="781" xr:uid="{00000000-0005-0000-0000-0000E21D0000}"/>
    <cellStyle name="Calculation 2 2 2 3 2" xfId="1820" xr:uid="{00000000-0005-0000-0000-0000E31D0000}"/>
    <cellStyle name="Calculation 2 2 2 3 2 2" xfId="2204" xr:uid="{00000000-0005-0000-0000-0000E41D0000}"/>
    <cellStyle name="Calculation 2 2 2 3 2 2 2" xfId="7184" xr:uid="{00000000-0005-0000-0000-0000E51D0000}"/>
    <cellStyle name="Calculation 2 2 2 3 2 2 2 2" xfId="24700" xr:uid="{00000000-0005-0000-0000-0000E61D0000}"/>
    <cellStyle name="Calculation 2 2 2 3 2 2 2 3" xfId="36824" xr:uid="{00000000-0005-0000-0000-0000E71D0000}"/>
    <cellStyle name="Calculation 2 2 2 3 2 2 3" xfId="9740" xr:uid="{00000000-0005-0000-0000-0000E81D0000}"/>
    <cellStyle name="Calculation 2 2 2 3 2 2 3 2" xfId="26886" xr:uid="{00000000-0005-0000-0000-0000E91D0000}"/>
    <cellStyle name="Calculation 2 2 2 3 2 2 3 3" xfId="37480" xr:uid="{00000000-0005-0000-0000-0000EA1D0000}"/>
    <cellStyle name="Calculation 2 2 2 3 2 2 4" xfId="20577" xr:uid="{00000000-0005-0000-0000-0000EB1D0000}"/>
    <cellStyle name="Calculation 2 2 2 3 2 2 5" xfId="25001" xr:uid="{00000000-0005-0000-0000-0000EC1D0000}"/>
    <cellStyle name="Calculation 2 2 2 3 2 3" xfId="2762" xr:uid="{00000000-0005-0000-0000-0000ED1D0000}"/>
    <cellStyle name="Calculation 2 2 2 3 2 3 2" xfId="20954" xr:uid="{00000000-0005-0000-0000-0000EE1D0000}"/>
    <cellStyle name="Calculation 2 2 2 3 2 3 3" xfId="22383" xr:uid="{00000000-0005-0000-0000-0000EF1D0000}"/>
    <cellStyle name="Calculation 2 2 2 3 2 4" xfId="20392" xr:uid="{00000000-0005-0000-0000-0000F01D0000}"/>
    <cellStyle name="Calculation 2 2 2 3 3" xfId="1801" xr:uid="{00000000-0005-0000-0000-0000F11D0000}"/>
    <cellStyle name="Calculation 2 2 2 3 3 2" xfId="2187" xr:uid="{00000000-0005-0000-0000-0000F21D0000}"/>
    <cellStyle name="Calculation 2 2 2 3 3 2 2" xfId="7185" xr:uid="{00000000-0005-0000-0000-0000F31D0000}"/>
    <cellStyle name="Calculation 2 2 2 3 3 2 2 2" xfId="24701" xr:uid="{00000000-0005-0000-0000-0000F41D0000}"/>
    <cellStyle name="Calculation 2 2 2 3 3 2 2 3" xfId="36825" xr:uid="{00000000-0005-0000-0000-0000F51D0000}"/>
    <cellStyle name="Calculation 2 2 2 3 3 2 3" xfId="9741" xr:uid="{00000000-0005-0000-0000-0000F61D0000}"/>
    <cellStyle name="Calculation 2 2 2 3 3 2 3 2" xfId="26887" xr:uid="{00000000-0005-0000-0000-0000F71D0000}"/>
    <cellStyle name="Calculation 2 2 2 3 3 2 3 3" xfId="37481" xr:uid="{00000000-0005-0000-0000-0000F81D0000}"/>
    <cellStyle name="Calculation 2 2 2 3 3 2 4" xfId="20560" xr:uid="{00000000-0005-0000-0000-0000F91D0000}"/>
    <cellStyle name="Calculation 2 2 2 3 3 2 5" xfId="19907" xr:uid="{00000000-0005-0000-0000-0000FA1D0000}"/>
    <cellStyle name="Calculation 2 2 2 3 3 3" xfId="2763" xr:uid="{00000000-0005-0000-0000-0000FB1D0000}"/>
    <cellStyle name="Calculation 2 2 2 3 3 3 2" xfId="20955" xr:uid="{00000000-0005-0000-0000-0000FC1D0000}"/>
    <cellStyle name="Calculation 2 2 2 3 3 3 3" xfId="20938" xr:uid="{00000000-0005-0000-0000-0000FD1D0000}"/>
    <cellStyle name="Calculation 2 2 2 3 3 4" xfId="24961" xr:uid="{00000000-0005-0000-0000-0000FE1D0000}"/>
    <cellStyle name="Calculation 2 2 2 3 4" xfId="1640" xr:uid="{00000000-0005-0000-0000-0000FF1D0000}"/>
    <cellStyle name="Calculation 2 2 2 3 4 2" xfId="2073" xr:uid="{00000000-0005-0000-0000-0000001E0000}"/>
    <cellStyle name="Calculation 2 2 2 3 4 2 2" xfId="7186" xr:uid="{00000000-0005-0000-0000-0000011E0000}"/>
    <cellStyle name="Calculation 2 2 2 3 4 2 2 2" xfId="24702" xr:uid="{00000000-0005-0000-0000-0000021E0000}"/>
    <cellStyle name="Calculation 2 2 2 3 4 2 2 3" xfId="36826" xr:uid="{00000000-0005-0000-0000-0000031E0000}"/>
    <cellStyle name="Calculation 2 2 2 3 4 2 3" xfId="9742" xr:uid="{00000000-0005-0000-0000-0000041E0000}"/>
    <cellStyle name="Calculation 2 2 2 3 4 2 3 2" xfId="26888" xr:uid="{00000000-0005-0000-0000-0000051E0000}"/>
    <cellStyle name="Calculation 2 2 2 3 4 2 3 3" xfId="37482" xr:uid="{00000000-0005-0000-0000-0000061E0000}"/>
    <cellStyle name="Calculation 2 2 2 3 4 2 4" xfId="20446" xr:uid="{00000000-0005-0000-0000-0000071E0000}"/>
    <cellStyle name="Calculation 2 2 2 3 4 2 5" xfId="23407" xr:uid="{00000000-0005-0000-0000-0000081E0000}"/>
    <cellStyle name="Calculation 2 2 2 3 4 3" xfId="2764" xr:uid="{00000000-0005-0000-0000-0000091E0000}"/>
    <cellStyle name="Calculation 2 2 2 3 4 3 2" xfId="20956" xr:uid="{00000000-0005-0000-0000-00000A1E0000}"/>
    <cellStyle name="Calculation 2 2 2 3 4 3 3" xfId="20937" xr:uid="{00000000-0005-0000-0000-00000B1E0000}"/>
    <cellStyle name="Calculation 2 2 2 3 4 4" xfId="21631" xr:uid="{00000000-0005-0000-0000-00000C1E0000}"/>
    <cellStyle name="Calculation 2 2 2 3 5" xfId="2060" xr:uid="{00000000-0005-0000-0000-00000D1E0000}"/>
    <cellStyle name="Calculation 2 2 2 3 5 2" xfId="9310" xr:uid="{00000000-0005-0000-0000-00000E1E0000}"/>
    <cellStyle name="Calculation 2 2 2 3 5 2 2" xfId="26501" xr:uid="{00000000-0005-0000-0000-00000F1E0000}"/>
    <cellStyle name="Calculation 2 2 2 3 5 2 3" xfId="37134" xr:uid="{00000000-0005-0000-0000-0000101E0000}"/>
    <cellStyle name="Calculation 2 2 2 3 5 3" xfId="10010" xr:uid="{00000000-0005-0000-0000-0000111E0000}"/>
    <cellStyle name="Calculation 2 2 2 3 5 3 2" xfId="27156" xr:uid="{00000000-0005-0000-0000-0000121E0000}"/>
    <cellStyle name="Calculation 2 2 2 3 5 3 3" xfId="37744" xr:uid="{00000000-0005-0000-0000-0000131E0000}"/>
    <cellStyle name="Calculation 2 2 2 3 5 4" xfId="20433" xr:uid="{00000000-0005-0000-0000-0000141E0000}"/>
    <cellStyle name="Calculation 2 2 2 3 5 5" xfId="25086" xr:uid="{00000000-0005-0000-0000-0000151E0000}"/>
    <cellStyle name="Calculation 2 2 2 3 6" xfId="7183" xr:uid="{00000000-0005-0000-0000-0000161E0000}"/>
    <cellStyle name="Calculation 2 2 2 3 6 2" xfId="9739" xr:uid="{00000000-0005-0000-0000-0000171E0000}"/>
    <cellStyle name="Calculation 2 2 2 3 6 2 2" xfId="26885" xr:uid="{00000000-0005-0000-0000-0000181E0000}"/>
    <cellStyle name="Calculation 2 2 2 3 6 2 3" xfId="37479" xr:uid="{00000000-0005-0000-0000-0000191E0000}"/>
    <cellStyle name="Calculation 2 2 2 3 6 3" xfId="24699" xr:uid="{00000000-0005-0000-0000-00001A1E0000}"/>
    <cellStyle name="Calculation 2 2 2 3 6 4" xfId="36823" xr:uid="{00000000-0005-0000-0000-00001B1E0000}"/>
    <cellStyle name="Calculation 2 2 2 3 7" xfId="2761" xr:uid="{00000000-0005-0000-0000-00001C1E0000}"/>
    <cellStyle name="Calculation 2 2 2 3 7 2" xfId="20953" xr:uid="{00000000-0005-0000-0000-00001D1E0000}"/>
    <cellStyle name="Calculation 2 2 2 3 7 3" xfId="23330" xr:uid="{00000000-0005-0000-0000-00001E1E0000}"/>
    <cellStyle name="Calculation 2 2 2 3 8" xfId="23987" xr:uid="{00000000-0005-0000-0000-00001F1E0000}"/>
    <cellStyle name="Calculation 2 2 2 3 9" xfId="1613" xr:uid="{00000000-0005-0000-0000-0000201E0000}"/>
    <cellStyle name="Calculation 2 2 2 4" xfId="1851" xr:uid="{00000000-0005-0000-0000-0000211E0000}"/>
    <cellStyle name="Calculation 2 2 2 4 2" xfId="2235" xr:uid="{00000000-0005-0000-0000-0000221E0000}"/>
    <cellStyle name="Calculation 2 2 2 4 2 2" xfId="7187" xr:uid="{00000000-0005-0000-0000-0000231E0000}"/>
    <cellStyle name="Calculation 2 2 2 4 2 2 2" xfId="24703" xr:uid="{00000000-0005-0000-0000-0000241E0000}"/>
    <cellStyle name="Calculation 2 2 2 4 2 2 3" xfId="36827" xr:uid="{00000000-0005-0000-0000-0000251E0000}"/>
    <cellStyle name="Calculation 2 2 2 4 2 3" xfId="9743" xr:uid="{00000000-0005-0000-0000-0000261E0000}"/>
    <cellStyle name="Calculation 2 2 2 4 2 3 2" xfId="26889" xr:uid="{00000000-0005-0000-0000-0000271E0000}"/>
    <cellStyle name="Calculation 2 2 2 4 2 3 3" xfId="37483" xr:uid="{00000000-0005-0000-0000-0000281E0000}"/>
    <cellStyle name="Calculation 2 2 2 4 2 4" xfId="20608" xr:uid="{00000000-0005-0000-0000-0000291E0000}"/>
    <cellStyle name="Calculation 2 2 2 4 2 5" xfId="21143" xr:uid="{00000000-0005-0000-0000-00002A1E0000}"/>
    <cellStyle name="Calculation 2 2 2 4 3" xfId="2765" xr:uid="{00000000-0005-0000-0000-00002B1E0000}"/>
    <cellStyle name="Calculation 2 2 2 4 3 2" xfId="20957" xr:uid="{00000000-0005-0000-0000-00002C1E0000}"/>
    <cellStyle name="Calculation 2 2 2 4 3 3" xfId="25078" xr:uid="{00000000-0005-0000-0000-00002D1E0000}"/>
    <cellStyle name="Calculation 2 2 2 4 4" xfId="19692" xr:uid="{00000000-0005-0000-0000-00002E1E0000}"/>
    <cellStyle name="Calculation 2 2 2 5" xfId="1523" xr:uid="{00000000-0005-0000-0000-00002F1E0000}"/>
    <cellStyle name="Calculation 2 2 2 5 2" xfId="2048" xr:uid="{00000000-0005-0000-0000-0000301E0000}"/>
    <cellStyle name="Calculation 2 2 2 5 2 2" xfId="7188" xr:uid="{00000000-0005-0000-0000-0000311E0000}"/>
    <cellStyle name="Calculation 2 2 2 5 2 2 2" xfId="24704" xr:uid="{00000000-0005-0000-0000-0000321E0000}"/>
    <cellStyle name="Calculation 2 2 2 5 2 2 3" xfId="36828" xr:uid="{00000000-0005-0000-0000-0000331E0000}"/>
    <cellStyle name="Calculation 2 2 2 5 2 3" xfId="9744" xr:uid="{00000000-0005-0000-0000-0000341E0000}"/>
    <cellStyle name="Calculation 2 2 2 5 2 3 2" xfId="26890" xr:uid="{00000000-0005-0000-0000-0000351E0000}"/>
    <cellStyle name="Calculation 2 2 2 5 2 3 3" xfId="37484" xr:uid="{00000000-0005-0000-0000-0000361E0000}"/>
    <cellStyle name="Calculation 2 2 2 5 2 4" xfId="20421" xr:uid="{00000000-0005-0000-0000-0000371E0000}"/>
    <cellStyle name="Calculation 2 2 2 5 2 5" xfId="26200" xr:uid="{00000000-0005-0000-0000-0000381E0000}"/>
    <cellStyle name="Calculation 2 2 2 5 3" xfId="2766" xr:uid="{00000000-0005-0000-0000-0000391E0000}"/>
    <cellStyle name="Calculation 2 2 2 5 3 2" xfId="20958" xr:uid="{00000000-0005-0000-0000-00003A1E0000}"/>
    <cellStyle name="Calculation 2 2 2 5 3 3" xfId="20936" xr:uid="{00000000-0005-0000-0000-00003B1E0000}"/>
    <cellStyle name="Calculation 2 2 2 5 4" xfId="25155" xr:uid="{00000000-0005-0000-0000-00003C1E0000}"/>
    <cellStyle name="Calculation 2 2 2 6" xfId="1877" xr:uid="{00000000-0005-0000-0000-00003D1E0000}"/>
    <cellStyle name="Calculation 2 2 2 6 2" xfId="2257" xr:uid="{00000000-0005-0000-0000-00003E1E0000}"/>
    <cellStyle name="Calculation 2 2 2 6 2 2" xfId="7189" xr:uid="{00000000-0005-0000-0000-00003F1E0000}"/>
    <cellStyle name="Calculation 2 2 2 6 2 2 2" xfId="24705" xr:uid="{00000000-0005-0000-0000-0000401E0000}"/>
    <cellStyle name="Calculation 2 2 2 6 2 2 3" xfId="36829" xr:uid="{00000000-0005-0000-0000-0000411E0000}"/>
    <cellStyle name="Calculation 2 2 2 6 2 3" xfId="9745" xr:uid="{00000000-0005-0000-0000-0000421E0000}"/>
    <cellStyle name="Calculation 2 2 2 6 2 3 2" xfId="26891" xr:uid="{00000000-0005-0000-0000-0000431E0000}"/>
    <cellStyle name="Calculation 2 2 2 6 2 3 3" xfId="37485" xr:uid="{00000000-0005-0000-0000-0000441E0000}"/>
    <cellStyle name="Calculation 2 2 2 6 2 4" xfId="20630" xr:uid="{00000000-0005-0000-0000-0000451E0000}"/>
    <cellStyle name="Calculation 2 2 2 6 2 5" xfId="24950" xr:uid="{00000000-0005-0000-0000-0000461E0000}"/>
    <cellStyle name="Calculation 2 2 2 6 3" xfId="2767" xr:uid="{00000000-0005-0000-0000-0000471E0000}"/>
    <cellStyle name="Calculation 2 2 2 6 3 2" xfId="20959" xr:uid="{00000000-0005-0000-0000-0000481E0000}"/>
    <cellStyle name="Calculation 2 2 2 6 3 3" xfId="25020" xr:uid="{00000000-0005-0000-0000-0000491E0000}"/>
    <cellStyle name="Calculation 2 2 2 6 4" xfId="24957" xr:uid="{00000000-0005-0000-0000-00004A1E0000}"/>
    <cellStyle name="Calculation 2 2 2 7" xfId="2058" xr:uid="{00000000-0005-0000-0000-00004B1E0000}"/>
    <cellStyle name="Calculation 2 2 2 7 2" xfId="9373" xr:uid="{00000000-0005-0000-0000-00004C1E0000}"/>
    <cellStyle name="Calculation 2 2 2 7 2 2" xfId="26544" xr:uid="{00000000-0005-0000-0000-00004D1E0000}"/>
    <cellStyle name="Calculation 2 2 2 7 2 3" xfId="37169" xr:uid="{00000000-0005-0000-0000-00004E1E0000}"/>
    <cellStyle name="Calculation 2 2 2 7 3" xfId="10044" xr:uid="{00000000-0005-0000-0000-00004F1E0000}"/>
    <cellStyle name="Calculation 2 2 2 7 3 2" xfId="27190" xr:uid="{00000000-0005-0000-0000-0000501E0000}"/>
    <cellStyle name="Calculation 2 2 2 7 3 3" xfId="37777" xr:uid="{00000000-0005-0000-0000-0000511E0000}"/>
    <cellStyle name="Calculation 2 2 2 7 4" xfId="20431" xr:uid="{00000000-0005-0000-0000-0000521E0000}"/>
    <cellStyle name="Calculation 2 2 2 7 5" xfId="25008" xr:uid="{00000000-0005-0000-0000-0000531E0000}"/>
    <cellStyle name="Calculation 2 2 2 8" xfId="7178" xr:uid="{00000000-0005-0000-0000-0000541E0000}"/>
    <cellStyle name="Calculation 2 2 2 8 2" xfId="9734" xr:uid="{00000000-0005-0000-0000-0000551E0000}"/>
    <cellStyle name="Calculation 2 2 2 8 2 2" xfId="26880" xr:uid="{00000000-0005-0000-0000-0000561E0000}"/>
    <cellStyle name="Calculation 2 2 2 8 2 3" xfId="37474" xr:uid="{00000000-0005-0000-0000-0000571E0000}"/>
    <cellStyle name="Calculation 2 2 2 8 3" xfId="24694" xr:uid="{00000000-0005-0000-0000-0000581E0000}"/>
    <cellStyle name="Calculation 2 2 2 8 4" xfId="36818" xr:uid="{00000000-0005-0000-0000-0000591E0000}"/>
    <cellStyle name="Calculation 2 2 2 9" xfId="2756" xr:uid="{00000000-0005-0000-0000-00005A1E0000}"/>
    <cellStyle name="Calculation 2 2 2 9 2" xfId="20948" xr:uid="{00000000-0005-0000-0000-00005B1E0000}"/>
    <cellStyle name="Calculation 2 2 2 9 3" xfId="23331" xr:uid="{00000000-0005-0000-0000-00005C1E0000}"/>
    <cellStyle name="Calculation 2 2 3" xfId="2768" xr:uid="{00000000-0005-0000-0000-00005D1E0000}"/>
    <cellStyle name="Calculation 2 2 4" xfId="9420" xr:uid="{00000000-0005-0000-0000-00005E1E0000}"/>
    <cellStyle name="Calculation 2 2 4 2" xfId="10064" xr:uid="{00000000-0005-0000-0000-00005F1E0000}"/>
    <cellStyle name="Calculation 2 2 4 2 2" xfId="27210" xr:uid="{00000000-0005-0000-0000-0000601E0000}"/>
    <cellStyle name="Calculation 2 2 4 2 3" xfId="37797" xr:uid="{00000000-0005-0000-0000-0000611E0000}"/>
    <cellStyle name="Calculation 2 2 4 3" xfId="26578" xr:uid="{00000000-0005-0000-0000-0000621E0000}"/>
    <cellStyle name="Calculation 2 2 4 4" xfId="37192" xr:uid="{00000000-0005-0000-0000-0000631E0000}"/>
    <cellStyle name="Calculation 2 2 5" xfId="9436" xr:uid="{00000000-0005-0000-0000-0000641E0000}"/>
    <cellStyle name="Calculation 2 2 5 2" xfId="10075" xr:uid="{00000000-0005-0000-0000-0000651E0000}"/>
    <cellStyle name="Calculation 2 2 5 2 2" xfId="27221" xr:uid="{00000000-0005-0000-0000-0000661E0000}"/>
    <cellStyle name="Calculation 2 2 5 2 3" xfId="37808" xr:uid="{00000000-0005-0000-0000-0000671E0000}"/>
    <cellStyle name="Calculation 2 2 5 3" xfId="26594" xr:uid="{00000000-0005-0000-0000-0000681E0000}"/>
    <cellStyle name="Calculation 2 2 5 4" xfId="37205" xr:uid="{00000000-0005-0000-0000-0000691E0000}"/>
    <cellStyle name="Calculation 2 2 6" xfId="9445" xr:uid="{00000000-0005-0000-0000-00006A1E0000}"/>
    <cellStyle name="Calculation 2 2 6 2" xfId="10084" xr:uid="{00000000-0005-0000-0000-00006B1E0000}"/>
    <cellStyle name="Calculation 2 2 6 2 2" xfId="27230" xr:uid="{00000000-0005-0000-0000-00006C1E0000}"/>
    <cellStyle name="Calculation 2 2 6 2 3" xfId="37817" xr:uid="{00000000-0005-0000-0000-00006D1E0000}"/>
    <cellStyle name="Calculation 2 2 6 3" xfId="26603" xr:uid="{00000000-0005-0000-0000-00006E1E0000}"/>
    <cellStyle name="Calculation 2 2 6 4" xfId="37214" xr:uid="{00000000-0005-0000-0000-00006F1E0000}"/>
    <cellStyle name="Calculation 2 2 7" xfId="5516" xr:uid="{00000000-0005-0000-0000-0000701E0000}"/>
    <cellStyle name="Calculation 2 2 7 2" xfId="9722" xr:uid="{00000000-0005-0000-0000-0000711E0000}"/>
    <cellStyle name="Calculation 2 2 7 2 2" xfId="26868" xr:uid="{00000000-0005-0000-0000-0000721E0000}"/>
    <cellStyle name="Calculation 2 2 7 2 3" xfId="37462" xr:uid="{00000000-0005-0000-0000-0000731E0000}"/>
    <cellStyle name="Calculation 2 2 7 3" xfId="23332" xr:uid="{00000000-0005-0000-0000-0000741E0000}"/>
    <cellStyle name="Calculation 2 2 7 4" xfId="36804" xr:uid="{00000000-0005-0000-0000-0000751E0000}"/>
    <cellStyle name="Calculation 2 2 8" xfId="2755" xr:uid="{00000000-0005-0000-0000-0000761E0000}"/>
    <cellStyle name="Calculation 2 3" xfId="782" xr:uid="{00000000-0005-0000-0000-0000771E0000}"/>
    <cellStyle name="Calculation 2 3 10" xfId="21675" xr:uid="{00000000-0005-0000-0000-0000781E0000}"/>
    <cellStyle name="Calculation 2 3 11" xfId="1614" xr:uid="{00000000-0005-0000-0000-0000791E0000}"/>
    <cellStyle name="Calculation 2 3 2" xfId="783" xr:uid="{00000000-0005-0000-0000-00007A1E0000}"/>
    <cellStyle name="Calculation 2 3 2 2" xfId="1819" xr:uid="{00000000-0005-0000-0000-00007B1E0000}"/>
    <cellStyle name="Calculation 2 3 2 2 2" xfId="2203" xr:uid="{00000000-0005-0000-0000-00007C1E0000}"/>
    <cellStyle name="Calculation 2 3 2 2 2 2" xfId="7192" xr:uid="{00000000-0005-0000-0000-00007D1E0000}"/>
    <cellStyle name="Calculation 2 3 2 2 2 2 2" xfId="24708" xr:uid="{00000000-0005-0000-0000-00007E1E0000}"/>
    <cellStyle name="Calculation 2 3 2 2 2 2 3" xfId="36832" xr:uid="{00000000-0005-0000-0000-00007F1E0000}"/>
    <cellStyle name="Calculation 2 3 2 2 2 3" xfId="9748" xr:uid="{00000000-0005-0000-0000-0000801E0000}"/>
    <cellStyle name="Calculation 2 3 2 2 2 3 2" xfId="26894" xr:uid="{00000000-0005-0000-0000-0000811E0000}"/>
    <cellStyle name="Calculation 2 3 2 2 2 3 3" xfId="37488" xr:uid="{00000000-0005-0000-0000-0000821E0000}"/>
    <cellStyle name="Calculation 2 3 2 2 2 4" xfId="20576" xr:uid="{00000000-0005-0000-0000-0000831E0000}"/>
    <cellStyle name="Calculation 2 3 2 2 2 5" xfId="21209" xr:uid="{00000000-0005-0000-0000-0000841E0000}"/>
    <cellStyle name="Calculation 2 3 2 2 3" xfId="2771" xr:uid="{00000000-0005-0000-0000-0000851E0000}"/>
    <cellStyle name="Calculation 2 3 2 2 3 2" xfId="20962" xr:uid="{00000000-0005-0000-0000-0000861E0000}"/>
    <cellStyle name="Calculation 2 3 2 2 3 3" xfId="22409" xr:uid="{00000000-0005-0000-0000-0000871E0000}"/>
    <cellStyle name="Calculation 2 3 2 2 4" xfId="19972" xr:uid="{00000000-0005-0000-0000-0000881E0000}"/>
    <cellStyle name="Calculation 2 3 2 3" xfId="1829" xr:uid="{00000000-0005-0000-0000-0000891E0000}"/>
    <cellStyle name="Calculation 2 3 2 3 2" xfId="2213" xr:uid="{00000000-0005-0000-0000-00008A1E0000}"/>
    <cellStyle name="Calculation 2 3 2 3 2 2" xfId="7193" xr:uid="{00000000-0005-0000-0000-00008B1E0000}"/>
    <cellStyle name="Calculation 2 3 2 3 2 2 2" xfId="24709" xr:uid="{00000000-0005-0000-0000-00008C1E0000}"/>
    <cellStyle name="Calculation 2 3 2 3 2 2 3" xfId="36833" xr:uid="{00000000-0005-0000-0000-00008D1E0000}"/>
    <cellStyle name="Calculation 2 3 2 3 2 3" xfId="9749" xr:uid="{00000000-0005-0000-0000-00008E1E0000}"/>
    <cellStyle name="Calculation 2 3 2 3 2 3 2" xfId="26895" xr:uid="{00000000-0005-0000-0000-00008F1E0000}"/>
    <cellStyle name="Calculation 2 3 2 3 2 3 3" xfId="37489" xr:uid="{00000000-0005-0000-0000-0000901E0000}"/>
    <cellStyle name="Calculation 2 3 2 3 2 4" xfId="20586" xr:uid="{00000000-0005-0000-0000-0000911E0000}"/>
    <cellStyle name="Calculation 2 3 2 3 2 5" xfId="19642" xr:uid="{00000000-0005-0000-0000-0000921E0000}"/>
    <cellStyle name="Calculation 2 3 2 3 3" xfId="2772" xr:uid="{00000000-0005-0000-0000-0000931E0000}"/>
    <cellStyle name="Calculation 2 3 2 3 3 2" xfId="20963" xr:uid="{00000000-0005-0000-0000-0000941E0000}"/>
    <cellStyle name="Calculation 2 3 2 3 3 3" xfId="20927" xr:uid="{00000000-0005-0000-0000-0000951E0000}"/>
    <cellStyle name="Calculation 2 3 2 3 4" xfId="20253" xr:uid="{00000000-0005-0000-0000-0000961E0000}"/>
    <cellStyle name="Calculation 2 3 2 4" xfId="1890" xr:uid="{00000000-0005-0000-0000-0000971E0000}"/>
    <cellStyle name="Calculation 2 3 2 4 2" xfId="2269" xr:uid="{00000000-0005-0000-0000-0000981E0000}"/>
    <cellStyle name="Calculation 2 3 2 4 2 2" xfId="7194" xr:uid="{00000000-0005-0000-0000-0000991E0000}"/>
    <cellStyle name="Calculation 2 3 2 4 2 2 2" xfId="24710" xr:uid="{00000000-0005-0000-0000-00009A1E0000}"/>
    <cellStyle name="Calculation 2 3 2 4 2 2 3" xfId="36834" xr:uid="{00000000-0005-0000-0000-00009B1E0000}"/>
    <cellStyle name="Calculation 2 3 2 4 2 3" xfId="9750" xr:uid="{00000000-0005-0000-0000-00009C1E0000}"/>
    <cellStyle name="Calculation 2 3 2 4 2 3 2" xfId="26896" xr:uid="{00000000-0005-0000-0000-00009D1E0000}"/>
    <cellStyle name="Calculation 2 3 2 4 2 3 3" xfId="37490" xr:uid="{00000000-0005-0000-0000-00009E1E0000}"/>
    <cellStyle name="Calculation 2 3 2 4 2 4" xfId="20642" xr:uid="{00000000-0005-0000-0000-00009F1E0000}"/>
    <cellStyle name="Calculation 2 3 2 4 2 5" xfId="21090" xr:uid="{00000000-0005-0000-0000-0000A01E0000}"/>
    <cellStyle name="Calculation 2 3 2 4 3" xfId="2773" xr:uid="{00000000-0005-0000-0000-0000A11E0000}"/>
    <cellStyle name="Calculation 2 3 2 4 3 2" xfId="20964" xr:uid="{00000000-0005-0000-0000-0000A21E0000}"/>
    <cellStyle name="Calculation 2 3 2 4 3 3" xfId="20925" xr:uid="{00000000-0005-0000-0000-0000A31E0000}"/>
    <cellStyle name="Calculation 2 3 2 4 4" xfId="19688" xr:uid="{00000000-0005-0000-0000-0000A41E0000}"/>
    <cellStyle name="Calculation 2 3 2 5" xfId="2062" xr:uid="{00000000-0005-0000-0000-0000A51E0000}"/>
    <cellStyle name="Calculation 2 3 2 5 2" xfId="9393" xr:uid="{00000000-0005-0000-0000-0000A61E0000}"/>
    <cellStyle name="Calculation 2 3 2 5 2 2" xfId="26556" xr:uid="{00000000-0005-0000-0000-0000A71E0000}"/>
    <cellStyle name="Calculation 2 3 2 5 2 3" xfId="37178" xr:uid="{00000000-0005-0000-0000-0000A81E0000}"/>
    <cellStyle name="Calculation 2 3 2 5 3" xfId="10052" xr:uid="{00000000-0005-0000-0000-0000A91E0000}"/>
    <cellStyle name="Calculation 2 3 2 5 3 2" xfId="27198" xr:uid="{00000000-0005-0000-0000-0000AA1E0000}"/>
    <cellStyle name="Calculation 2 3 2 5 3 3" xfId="37785" xr:uid="{00000000-0005-0000-0000-0000AB1E0000}"/>
    <cellStyle name="Calculation 2 3 2 5 4" xfId="20435" xr:uid="{00000000-0005-0000-0000-0000AC1E0000}"/>
    <cellStyle name="Calculation 2 3 2 5 5" xfId="19914" xr:uid="{00000000-0005-0000-0000-0000AD1E0000}"/>
    <cellStyle name="Calculation 2 3 2 6" xfId="7191" xr:uid="{00000000-0005-0000-0000-0000AE1E0000}"/>
    <cellStyle name="Calculation 2 3 2 6 2" xfId="9747" xr:uid="{00000000-0005-0000-0000-0000AF1E0000}"/>
    <cellStyle name="Calculation 2 3 2 6 2 2" xfId="26893" xr:uid="{00000000-0005-0000-0000-0000B01E0000}"/>
    <cellStyle name="Calculation 2 3 2 6 2 3" xfId="37487" xr:uid="{00000000-0005-0000-0000-0000B11E0000}"/>
    <cellStyle name="Calculation 2 3 2 6 3" xfId="24707" xr:uid="{00000000-0005-0000-0000-0000B21E0000}"/>
    <cellStyle name="Calculation 2 3 2 6 4" xfId="36831" xr:uid="{00000000-0005-0000-0000-0000B31E0000}"/>
    <cellStyle name="Calculation 2 3 2 7" xfId="2770" xr:uid="{00000000-0005-0000-0000-0000B41E0000}"/>
    <cellStyle name="Calculation 2 3 2 7 2" xfId="20961" xr:uid="{00000000-0005-0000-0000-0000B51E0000}"/>
    <cellStyle name="Calculation 2 3 2 7 3" xfId="23288" xr:uid="{00000000-0005-0000-0000-0000B61E0000}"/>
    <cellStyle name="Calculation 2 3 2 8" xfId="23985" xr:uid="{00000000-0005-0000-0000-0000B71E0000}"/>
    <cellStyle name="Calculation 2 3 2 9" xfId="1615" xr:uid="{00000000-0005-0000-0000-0000B81E0000}"/>
    <cellStyle name="Calculation 2 3 3" xfId="784" xr:uid="{00000000-0005-0000-0000-0000B91E0000}"/>
    <cellStyle name="Calculation 2 3 3 2" xfId="1850" xr:uid="{00000000-0005-0000-0000-0000BA1E0000}"/>
    <cellStyle name="Calculation 2 3 3 2 2" xfId="2234" xr:uid="{00000000-0005-0000-0000-0000BB1E0000}"/>
    <cellStyle name="Calculation 2 3 3 2 2 2" xfId="7196" xr:uid="{00000000-0005-0000-0000-0000BC1E0000}"/>
    <cellStyle name="Calculation 2 3 3 2 2 2 2" xfId="24712" xr:uid="{00000000-0005-0000-0000-0000BD1E0000}"/>
    <cellStyle name="Calculation 2 3 3 2 2 2 3" xfId="36836" xr:uid="{00000000-0005-0000-0000-0000BE1E0000}"/>
    <cellStyle name="Calculation 2 3 3 2 2 3" xfId="9752" xr:uid="{00000000-0005-0000-0000-0000BF1E0000}"/>
    <cellStyle name="Calculation 2 3 3 2 2 3 2" xfId="26898" xr:uid="{00000000-0005-0000-0000-0000C01E0000}"/>
    <cellStyle name="Calculation 2 3 3 2 2 3 3" xfId="37492" xr:uid="{00000000-0005-0000-0000-0000C11E0000}"/>
    <cellStyle name="Calculation 2 3 3 2 2 4" xfId="20607" xr:uid="{00000000-0005-0000-0000-0000C21E0000}"/>
    <cellStyle name="Calculation 2 3 3 2 2 5" xfId="21147" xr:uid="{00000000-0005-0000-0000-0000C31E0000}"/>
    <cellStyle name="Calculation 2 3 3 2 3" xfId="2775" xr:uid="{00000000-0005-0000-0000-0000C41E0000}"/>
    <cellStyle name="Calculation 2 3 3 2 3 2" xfId="20966" xr:uid="{00000000-0005-0000-0000-0000C51E0000}"/>
    <cellStyle name="Calculation 2 3 3 2 3 3" xfId="25077" xr:uid="{00000000-0005-0000-0000-0000C61E0000}"/>
    <cellStyle name="Calculation 2 3 3 2 4" xfId="19961" xr:uid="{00000000-0005-0000-0000-0000C71E0000}"/>
    <cellStyle name="Calculation 2 3 3 3" xfId="1836" xr:uid="{00000000-0005-0000-0000-0000C81E0000}"/>
    <cellStyle name="Calculation 2 3 3 3 2" xfId="2220" xr:uid="{00000000-0005-0000-0000-0000C91E0000}"/>
    <cellStyle name="Calculation 2 3 3 3 2 2" xfId="7197" xr:uid="{00000000-0005-0000-0000-0000CA1E0000}"/>
    <cellStyle name="Calculation 2 3 3 3 2 2 2" xfId="24713" xr:uid="{00000000-0005-0000-0000-0000CB1E0000}"/>
    <cellStyle name="Calculation 2 3 3 3 2 2 3" xfId="36837" xr:uid="{00000000-0005-0000-0000-0000CC1E0000}"/>
    <cellStyle name="Calculation 2 3 3 3 2 3" xfId="9753" xr:uid="{00000000-0005-0000-0000-0000CD1E0000}"/>
    <cellStyle name="Calculation 2 3 3 3 2 3 2" xfId="26899" xr:uid="{00000000-0005-0000-0000-0000CE1E0000}"/>
    <cellStyle name="Calculation 2 3 3 3 2 3 3" xfId="37493" xr:uid="{00000000-0005-0000-0000-0000CF1E0000}"/>
    <cellStyle name="Calculation 2 3 3 3 2 4" xfId="20593" xr:uid="{00000000-0005-0000-0000-0000D01E0000}"/>
    <cellStyle name="Calculation 2 3 3 3 2 5" xfId="19640" xr:uid="{00000000-0005-0000-0000-0000D11E0000}"/>
    <cellStyle name="Calculation 2 3 3 3 3" xfId="2776" xr:uid="{00000000-0005-0000-0000-0000D21E0000}"/>
    <cellStyle name="Calculation 2 3 3 3 3 2" xfId="20967" xr:uid="{00000000-0005-0000-0000-0000D31E0000}"/>
    <cellStyle name="Calculation 2 3 3 3 3 3" xfId="20923" xr:uid="{00000000-0005-0000-0000-0000D41E0000}"/>
    <cellStyle name="Calculation 2 3 3 3 4" xfId="21343" xr:uid="{00000000-0005-0000-0000-0000D51E0000}"/>
    <cellStyle name="Calculation 2 3 3 4" xfId="1930" xr:uid="{00000000-0005-0000-0000-0000D61E0000}"/>
    <cellStyle name="Calculation 2 3 3 4 2" xfId="2307" xr:uid="{00000000-0005-0000-0000-0000D71E0000}"/>
    <cellStyle name="Calculation 2 3 3 4 2 2" xfId="7198" xr:uid="{00000000-0005-0000-0000-0000D81E0000}"/>
    <cellStyle name="Calculation 2 3 3 4 2 2 2" xfId="24714" xr:uid="{00000000-0005-0000-0000-0000D91E0000}"/>
    <cellStyle name="Calculation 2 3 3 4 2 2 3" xfId="36838" xr:uid="{00000000-0005-0000-0000-0000DA1E0000}"/>
    <cellStyle name="Calculation 2 3 3 4 2 3" xfId="9754" xr:uid="{00000000-0005-0000-0000-0000DB1E0000}"/>
    <cellStyle name="Calculation 2 3 3 4 2 3 2" xfId="26900" xr:uid="{00000000-0005-0000-0000-0000DC1E0000}"/>
    <cellStyle name="Calculation 2 3 3 4 2 3 3" xfId="37494" xr:uid="{00000000-0005-0000-0000-0000DD1E0000}"/>
    <cellStyle name="Calculation 2 3 3 4 2 4" xfId="20680" xr:uid="{00000000-0005-0000-0000-0000DE1E0000}"/>
    <cellStyle name="Calculation 2 3 3 4 2 5" xfId="21029" xr:uid="{00000000-0005-0000-0000-0000DF1E0000}"/>
    <cellStyle name="Calculation 2 3 3 4 3" xfId="2777" xr:uid="{00000000-0005-0000-0000-0000E01E0000}"/>
    <cellStyle name="Calculation 2 3 3 4 3 2" xfId="20968" xr:uid="{00000000-0005-0000-0000-0000E11E0000}"/>
    <cellStyle name="Calculation 2 3 3 4 3 3" xfId="19858" xr:uid="{00000000-0005-0000-0000-0000E21E0000}"/>
    <cellStyle name="Calculation 2 3 3 4 4" xfId="25016" xr:uid="{00000000-0005-0000-0000-0000E31E0000}"/>
    <cellStyle name="Calculation 2 3 3 5" xfId="2063" xr:uid="{00000000-0005-0000-0000-0000E41E0000}"/>
    <cellStyle name="Calculation 2 3 3 5 2" xfId="9347" xr:uid="{00000000-0005-0000-0000-0000E51E0000}"/>
    <cellStyle name="Calculation 2 3 3 5 2 2" xfId="26528" xr:uid="{00000000-0005-0000-0000-0000E61E0000}"/>
    <cellStyle name="Calculation 2 3 3 5 2 3" xfId="37154" xr:uid="{00000000-0005-0000-0000-0000E71E0000}"/>
    <cellStyle name="Calculation 2 3 3 5 3" xfId="10029" xr:uid="{00000000-0005-0000-0000-0000E81E0000}"/>
    <cellStyle name="Calculation 2 3 3 5 3 2" xfId="27175" xr:uid="{00000000-0005-0000-0000-0000E91E0000}"/>
    <cellStyle name="Calculation 2 3 3 5 3 3" xfId="37762" xr:uid="{00000000-0005-0000-0000-0000EA1E0000}"/>
    <cellStyle name="Calculation 2 3 3 5 4" xfId="20436" xr:uid="{00000000-0005-0000-0000-0000EB1E0000}"/>
    <cellStyle name="Calculation 2 3 3 5 5" xfId="32133" xr:uid="{00000000-0005-0000-0000-0000EC1E0000}"/>
    <cellStyle name="Calculation 2 3 3 6" xfId="7195" xr:uid="{00000000-0005-0000-0000-0000ED1E0000}"/>
    <cellStyle name="Calculation 2 3 3 6 2" xfId="9751" xr:uid="{00000000-0005-0000-0000-0000EE1E0000}"/>
    <cellStyle name="Calculation 2 3 3 6 2 2" xfId="26897" xr:uid="{00000000-0005-0000-0000-0000EF1E0000}"/>
    <cellStyle name="Calculation 2 3 3 6 2 3" xfId="37491" xr:uid="{00000000-0005-0000-0000-0000F01E0000}"/>
    <cellStyle name="Calculation 2 3 3 6 3" xfId="24711" xr:uid="{00000000-0005-0000-0000-0000F11E0000}"/>
    <cellStyle name="Calculation 2 3 3 6 4" xfId="36835" xr:uid="{00000000-0005-0000-0000-0000F21E0000}"/>
    <cellStyle name="Calculation 2 3 3 7" xfId="2774" xr:uid="{00000000-0005-0000-0000-0000F31E0000}"/>
    <cellStyle name="Calculation 2 3 3 7 2" xfId="20965" xr:uid="{00000000-0005-0000-0000-0000F41E0000}"/>
    <cellStyle name="Calculation 2 3 3 7 3" xfId="19597" xr:uid="{00000000-0005-0000-0000-0000F51E0000}"/>
    <cellStyle name="Calculation 2 3 3 8" xfId="24972" xr:uid="{00000000-0005-0000-0000-0000F61E0000}"/>
    <cellStyle name="Calculation 2 3 3 9" xfId="1616" xr:uid="{00000000-0005-0000-0000-0000F71E0000}"/>
    <cellStyle name="Calculation 2 3 4" xfId="1944" xr:uid="{00000000-0005-0000-0000-0000F81E0000}"/>
    <cellStyle name="Calculation 2 3 4 2" xfId="2320" xr:uid="{00000000-0005-0000-0000-0000F91E0000}"/>
    <cellStyle name="Calculation 2 3 4 2 2" xfId="7199" xr:uid="{00000000-0005-0000-0000-0000FA1E0000}"/>
    <cellStyle name="Calculation 2 3 4 2 2 2" xfId="24715" xr:uid="{00000000-0005-0000-0000-0000FB1E0000}"/>
    <cellStyle name="Calculation 2 3 4 2 2 3" xfId="36839" xr:uid="{00000000-0005-0000-0000-0000FC1E0000}"/>
    <cellStyle name="Calculation 2 3 4 2 3" xfId="9755" xr:uid="{00000000-0005-0000-0000-0000FD1E0000}"/>
    <cellStyle name="Calculation 2 3 4 2 3 2" xfId="26901" xr:uid="{00000000-0005-0000-0000-0000FE1E0000}"/>
    <cellStyle name="Calculation 2 3 4 2 3 3" xfId="37495" xr:uid="{00000000-0005-0000-0000-0000FF1E0000}"/>
    <cellStyle name="Calculation 2 3 4 2 4" xfId="20693" xr:uid="{00000000-0005-0000-0000-0000001F0000}"/>
    <cellStyle name="Calculation 2 3 4 2 5" xfId="19741" xr:uid="{00000000-0005-0000-0000-0000011F0000}"/>
    <cellStyle name="Calculation 2 3 4 3" xfId="2778" xr:uid="{00000000-0005-0000-0000-0000021F0000}"/>
    <cellStyle name="Calculation 2 3 4 3 2" xfId="20969" xr:uid="{00000000-0005-0000-0000-0000031F0000}"/>
    <cellStyle name="Calculation 2 3 4 3 3" xfId="26516" xr:uid="{00000000-0005-0000-0000-0000041F0000}"/>
    <cellStyle name="Calculation 2 3 4 4" xfId="24959" xr:uid="{00000000-0005-0000-0000-0000051F0000}"/>
    <cellStyle name="Calculation 2 3 5" xfId="1942" xr:uid="{00000000-0005-0000-0000-0000061F0000}"/>
    <cellStyle name="Calculation 2 3 5 2" xfId="2318" xr:uid="{00000000-0005-0000-0000-0000071F0000}"/>
    <cellStyle name="Calculation 2 3 5 2 2" xfId="7200" xr:uid="{00000000-0005-0000-0000-0000081F0000}"/>
    <cellStyle name="Calculation 2 3 5 2 2 2" xfId="24716" xr:uid="{00000000-0005-0000-0000-0000091F0000}"/>
    <cellStyle name="Calculation 2 3 5 2 2 3" xfId="36840" xr:uid="{00000000-0005-0000-0000-00000A1F0000}"/>
    <cellStyle name="Calculation 2 3 5 2 3" xfId="9756" xr:uid="{00000000-0005-0000-0000-00000B1F0000}"/>
    <cellStyle name="Calculation 2 3 5 2 3 2" xfId="26902" xr:uid="{00000000-0005-0000-0000-00000C1F0000}"/>
    <cellStyle name="Calculation 2 3 5 2 3 3" xfId="37496" xr:uid="{00000000-0005-0000-0000-00000D1F0000}"/>
    <cellStyle name="Calculation 2 3 5 2 4" xfId="20691" xr:uid="{00000000-0005-0000-0000-00000E1F0000}"/>
    <cellStyle name="Calculation 2 3 5 2 5" xfId="23343" xr:uid="{00000000-0005-0000-0000-00000F1F0000}"/>
    <cellStyle name="Calculation 2 3 5 3" xfId="2779" xr:uid="{00000000-0005-0000-0000-0000101F0000}"/>
    <cellStyle name="Calculation 2 3 5 3 2" xfId="20970" xr:uid="{00000000-0005-0000-0000-0000111F0000}"/>
    <cellStyle name="Calculation 2 3 5 3 3" xfId="26526" xr:uid="{00000000-0005-0000-0000-0000121F0000}"/>
    <cellStyle name="Calculation 2 3 5 4" xfId="25015" xr:uid="{00000000-0005-0000-0000-0000131F0000}"/>
    <cellStyle name="Calculation 2 3 6" xfId="1947" xr:uid="{00000000-0005-0000-0000-0000141F0000}"/>
    <cellStyle name="Calculation 2 3 6 2" xfId="2323" xr:uid="{00000000-0005-0000-0000-0000151F0000}"/>
    <cellStyle name="Calculation 2 3 6 2 2" xfId="7201" xr:uid="{00000000-0005-0000-0000-0000161F0000}"/>
    <cellStyle name="Calculation 2 3 6 2 2 2" xfId="24717" xr:uid="{00000000-0005-0000-0000-0000171F0000}"/>
    <cellStyle name="Calculation 2 3 6 2 2 3" xfId="36841" xr:uid="{00000000-0005-0000-0000-0000181F0000}"/>
    <cellStyle name="Calculation 2 3 6 2 3" xfId="9757" xr:uid="{00000000-0005-0000-0000-0000191F0000}"/>
    <cellStyle name="Calculation 2 3 6 2 3 2" xfId="26903" xr:uid="{00000000-0005-0000-0000-00001A1F0000}"/>
    <cellStyle name="Calculation 2 3 6 2 3 3" xfId="37497" xr:uid="{00000000-0005-0000-0000-00001B1F0000}"/>
    <cellStyle name="Calculation 2 3 6 2 4" xfId="20696" xr:uid="{00000000-0005-0000-0000-00001C1F0000}"/>
    <cellStyle name="Calculation 2 3 6 2 5" xfId="24979" xr:uid="{00000000-0005-0000-0000-00001D1F0000}"/>
    <cellStyle name="Calculation 2 3 6 3" xfId="2780" xr:uid="{00000000-0005-0000-0000-00001E1F0000}"/>
    <cellStyle name="Calculation 2 3 6 3 2" xfId="20971" xr:uid="{00000000-0005-0000-0000-00001F1F0000}"/>
    <cellStyle name="Calculation 2 3 6 3 3" xfId="25021" xr:uid="{00000000-0005-0000-0000-0000201F0000}"/>
    <cellStyle name="Calculation 2 3 6 4" xfId="21299" xr:uid="{00000000-0005-0000-0000-0000211F0000}"/>
    <cellStyle name="Calculation 2 3 7" xfId="2061" xr:uid="{00000000-0005-0000-0000-0000221F0000}"/>
    <cellStyle name="Calculation 2 3 7 2" xfId="9336" xr:uid="{00000000-0005-0000-0000-0000231F0000}"/>
    <cellStyle name="Calculation 2 3 7 2 2" xfId="26523" xr:uid="{00000000-0005-0000-0000-0000241F0000}"/>
    <cellStyle name="Calculation 2 3 7 2 3" xfId="37151" xr:uid="{00000000-0005-0000-0000-0000251F0000}"/>
    <cellStyle name="Calculation 2 3 7 3" xfId="10026" xr:uid="{00000000-0005-0000-0000-0000261F0000}"/>
    <cellStyle name="Calculation 2 3 7 3 2" xfId="27172" xr:uid="{00000000-0005-0000-0000-0000271F0000}"/>
    <cellStyle name="Calculation 2 3 7 3 3" xfId="37759" xr:uid="{00000000-0005-0000-0000-0000281F0000}"/>
    <cellStyle name="Calculation 2 3 7 4" xfId="20434" xr:uid="{00000000-0005-0000-0000-0000291F0000}"/>
    <cellStyle name="Calculation 2 3 7 5" xfId="21247" xr:uid="{00000000-0005-0000-0000-00002A1F0000}"/>
    <cellStyle name="Calculation 2 3 8" xfId="7190" xr:uid="{00000000-0005-0000-0000-00002B1F0000}"/>
    <cellStyle name="Calculation 2 3 8 2" xfId="9746" xr:uid="{00000000-0005-0000-0000-00002C1F0000}"/>
    <cellStyle name="Calculation 2 3 8 2 2" xfId="26892" xr:uid="{00000000-0005-0000-0000-00002D1F0000}"/>
    <cellStyle name="Calculation 2 3 8 2 3" xfId="37486" xr:uid="{00000000-0005-0000-0000-00002E1F0000}"/>
    <cellStyle name="Calculation 2 3 8 3" xfId="24706" xr:uid="{00000000-0005-0000-0000-00002F1F0000}"/>
    <cellStyle name="Calculation 2 3 8 4" xfId="36830" xr:uid="{00000000-0005-0000-0000-0000301F0000}"/>
    <cellStyle name="Calculation 2 3 9" xfId="2769" xr:uid="{00000000-0005-0000-0000-0000311F0000}"/>
    <cellStyle name="Calculation 2 3 9 2" xfId="20960" xr:uid="{00000000-0005-0000-0000-0000321F0000}"/>
    <cellStyle name="Calculation 2 3 9 3" xfId="20928" xr:uid="{00000000-0005-0000-0000-0000331F0000}"/>
    <cellStyle name="Calculation 2 4" xfId="785" xr:uid="{00000000-0005-0000-0000-0000341F0000}"/>
    <cellStyle name="Calculation 2 4 2" xfId="1916" xr:uid="{00000000-0005-0000-0000-0000351F0000}"/>
    <cellStyle name="Calculation 2 4 2 2" xfId="2293" xr:uid="{00000000-0005-0000-0000-0000361F0000}"/>
    <cellStyle name="Calculation 2 4 2 2 2" xfId="7203" xr:uid="{00000000-0005-0000-0000-0000371F0000}"/>
    <cellStyle name="Calculation 2 4 2 2 2 2" xfId="24719" xr:uid="{00000000-0005-0000-0000-0000381F0000}"/>
    <cellStyle name="Calculation 2 4 2 2 2 3" xfId="36843" xr:uid="{00000000-0005-0000-0000-0000391F0000}"/>
    <cellStyle name="Calculation 2 4 2 2 3" xfId="9759" xr:uid="{00000000-0005-0000-0000-00003A1F0000}"/>
    <cellStyle name="Calculation 2 4 2 2 3 2" xfId="26905" xr:uid="{00000000-0005-0000-0000-00003B1F0000}"/>
    <cellStyle name="Calculation 2 4 2 2 3 3" xfId="37499" xr:uid="{00000000-0005-0000-0000-00003C1F0000}"/>
    <cellStyle name="Calculation 2 4 2 2 4" xfId="20666" xr:uid="{00000000-0005-0000-0000-00003D1F0000}"/>
    <cellStyle name="Calculation 2 4 2 2 5" xfId="19864" xr:uid="{00000000-0005-0000-0000-00003E1F0000}"/>
    <cellStyle name="Calculation 2 4 2 3" xfId="2782" xr:uid="{00000000-0005-0000-0000-00003F1F0000}"/>
    <cellStyle name="Calculation 2 4 2 3 2" xfId="20973" xr:uid="{00000000-0005-0000-0000-0000401F0000}"/>
    <cellStyle name="Calculation 2 4 2 3 3" xfId="20921" xr:uid="{00000000-0005-0000-0000-0000411F0000}"/>
    <cellStyle name="Calculation 2 4 2 4" xfId="19494" xr:uid="{00000000-0005-0000-0000-0000421F0000}"/>
    <cellStyle name="Calculation 2 4 3" xfId="1888" xr:uid="{00000000-0005-0000-0000-0000431F0000}"/>
    <cellStyle name="Calculation 2 4 3 2" xfId="2267" xr:uid="{00000000-0005-0000-0000-0000441F0000}"/>
    <cellStyle name="Calculation 2 4 3 2 2" xfId="7204" xr:uid="{00000000-0005-0000-0000-0000451F0000}"/>
    <cellStyle name="Calculation 2 4 3 2 2 2" xfId="24720" xr:uid="{00000000-0005-0000-0000-0000461F0000}"/>
    <cellStyle name="Calculation 2 4 3 2 2 3" xfId="36844" xr:uid="{00000000-0005-0000-0000-0000471F0000}"/>
    <cellStyle name="Calculation 2 4 3 2 3" xfId="9760" xr:uid="{00000000-0005-0000-0000-0000481F0000}"/>
    <cellStyle name="Calculation 2 4 3 2 3 2" xfId="26906" xr:uid="{00000000-0005-0000-0000-0000491F0000}"/>
    <cellStyle name="Calculation 2 4 3 2 3 3" xfId="37500" xr:uid="{00000000-0005-0000-0000-00004A1F0000}"/>
    <cellStyle name="Calculation 2 4 3 2 4" xfId="20640" xr:uid="{00000000-0005-0000-0000-00004B1F0000}"/>
    <cellStyle name="Calculation 2 4 3 2 5" xfId="24997" xr:uid="{00000000-0005-0000-0000-00004C1F0000}"/>
    <cellStyle name="Calculation 2 4 3 3" xfId="2783" xr:uid="{00000000-0005-0000-0000-00004D1F0000}"/>
    <cellStyle name="Calculation 2 4 3 3 2" xfId="20974" xr:uid="{00000000-0005-0000-0000-00004E1F0000}"/>
    <cellStyle name="Calculation 2 4 3 3 3" xfId="19857" xr:uid="{00000000-0005-0000-0000-00004F1F0000}"/>
    <cellStyle name="Calculation 2 4 3 4" xfId="21317" xr:uid="{00000000-0005-0000-0000-0000501F0000}"/>
    <cellStyle name="Calculation 2 4 4" xfId="1923" xr:uid="{00000000-0005-0000-0000-0000511F0000}"/>
    <cellStyle name="Calculation 2 4 4 2" xfId="2300" xr:uid="{00000000-0005-0000-0000-0000521F0000}"/>
    <cellStyle name="Calculation 2 4 4 2 2" xfId="7205" xr:uid="{00000000-0005-0000-0000-0000531F0000}"/>
    <cellStyle name="Calculation 2 4 4 2 2 2" xfId="24721" xr:uid="{00000000-0005-0000-0000-0000541F0000}"/>
    <cellStyle name="Calculation 2 4 4 2 2 3" xfId="36845" xr:uid="{00000000-0005-0000-0000-0000551F0000}"/>
    <cellStyle name="Calculation 2 4 4 2 3" xfId="9761" xr:uid="{00000000-0005-0000-0000-0000561F0000}"/>
    <cellStyle name="Calculation 2 4 4 2 3 2" xfId="26907" xr:uid="{00000000-0005-0000-0000-0000571F0000}"/>
    <cellStyle name="Calculation 2 4 4 2 3 3" xfId="37501" xr:uid="{00000000-0005-0000-0000-0000581F0000}"/>
    <cellStyle name="Calculation 2 4 4 2 4" xfId="20673" xr:uid="{00000000-0005-0000-0000-0000591F0000}"/>
    <cellStyle name="Calculation 2 4 4 2 5" xfId="20353" xr:uid="{00000000-0005-0000-0000-00005A1F0000}"/>
    <cellStyle name="Calculation 2 4 4 3" xfId="2784" xr:uid="{00000000-0005-0000-0000-00005B1F0000}"/>
    <cellStyle name="Calculation 2 4 4 3 2" xfId="20975" xr:uid="{00000000-0005-0000-0000-00005C1F0000}"/>
    <cellStyle name="Calculation 2 4 4 3 3" xfId="21425" xr:uid="{00000000-0005-0000-0000-00005D1F0000}"/>
    <cellStyle name="Calculation 2 4 4 4" xfId="21307" xr:uid="{00000000-0005-0000-0000-00005E1F0000}"/>
    <cellStyle name="Calculation 2 4 5" xfId="2064" xr:uid="{00000000-0005-0000-0000-00005F1F0000}"/>
    <cellStyle name="Calculation 2 4 5 2" xfId="7593" xr:uid="{00000000-0005-0000-0000-0000601F0000}"/>
    <cellStyle name="Calculation 2 4 5 2 2" xfId="25014" xr:uid="{00000000-0005-0000-0000-0000611F0000}"/>
    <cellStyle name="Calculation 2 4 5 2 3" xfId="37071" xr:uid="{00000000-0005-0000-0000-0000621F0000}"/>
    <cellStyle name="Calculation 2 4 5 3" xfId="9952" xr:uid="{00000000-0005-0000-0000-0000631F0000}"/>
    <cellStyle name="Calculation 2 4 5 3 2" xfId="27098" xr:uid="{00000000-0005-0000-0000-0000641F0000}"/>
    <cellStyle name="Calculation 2 4 5 3 3" xfId="37688" xr:uid="{00000000-0005-0000-0000-0000651F0000}"/>
    <cellStyle name="Calculation 2 4 5 4" xfId="20437" xr:uid="{00000000-0005-0000-0000-0000661F0000}"/>
    <cellStyle name="Calculation 2 4 5 5" xfId="19541" xr:uid="{00000000-0005-0000-0000-0000671F0000}"/>
    <cellStyle name="Calculation 2 4 6" xfId="7202" xr:uid="{00000000-0005-0000-0000-0000681F0000}"/>
    <cellStyle name="Calculation 2 4 6 2" xfId="9758" xr:uid="{00000000-0005-0000-0000-0000691F0000}"/>
    <cellStyle name="Calculation 2 4 6 2 2" xfId="26904" xr:uid="{00000000-0005-0000-0000-00006A1F0000}"/>
    <cellStyle name="Calculation 2 4 6 2 3" xfId="37498" xr:uid="{00000000-0005-0000-0000-00006B1F0000}"/>
    <cellStyle name="Calculation 2 4 6 3" xfId="24718" xr:uid="{00000000-0005-0000-0000-00006C1F0000}"/>
    <cellStyle name="Calculation 2 4 6 4" xfId="36842" xr:uid="{00000000-0005-0000-0000-00006D1F0000}"/>
    <cellStyle name="Calculation 2 4 7" xfId="2781" xr:uid="{00000000-0005-0000-0000-00006E1F0000}"/>
    <cellStyle name="Calculation 2 4 7 2" xfId="20972" xr:uid="{00000000-0005-0000-0000-00006F1F0000}"/>
    <cellStyle name="Calculation 2 4 7 3" xfId="25076" xr:uid="{00000000-0005-0000-0000-0000701F0000}"/>
    <cellStyle name="Calculation 2 4 8" xfId="23984" xr:uid="{00000000-0005-0000-0000-0000711F0000}"/>
    <cellStyle name="Calculation 2 4 9" xfId="1617" xr:uid="{00000000-0005-0000-0000-0000721F0000}"/>
    <cellStyle name="Calculation 2 5" xfId="786" xr:uid="{00000000-0005-0000-0000-0000731F0000}"/>
    <cellStyle name="Calculation 2 5 2" xfId="1943" xr:uid="{00000000-0005-0000-0000-0000741F0000}"/>
    <cellStyle name="Calculation 2 5 2 2" xfId="2319" xr:uid="{00000000-0005-0000-0000-0000751F0000}"/>
    <cellStyle name="Calculation 2 5 2 2 2" xfId="7207" xr:uid="{00000000-0005-0000-0000-0000761F0000}"/>
    <cellStyle name="Calculation 2 5 2 2 2 2" xfId="24723" xr:uid="{00000000-0005-0000-0000-0000771F0000}"/>
    <cellStyle name="Calculation 2 5 2 2 2 3" xfId="36847" xr:uid="{00000000-0005-0000-0000-0000781F0000}"/>
    <cellStyle name="Calculation 2 5 2 2 3" xfId="9763" xr:uid="{00000000-0005-0000-0000-0000791F0000}"/>
    <cellStyle name="Calculation 2 5 2 2 3 2" xfId="26909" xr:uid="{00000000-0005-0000-0000-00007A1F0000}"/>
    <cellStyle name="Calculation 2 5 2 2 3 3" xfId="37503" xr:uid="{00000000-0005-0000-0000-00007B1F0000}"/>
    <cellStyle name="Calculation 2 5 2 2 4" xfId="20692" xr:uid="{00000000-0005-0000-0000-00007C1F0000}"/>
    <cellStyle name="Calculation 2 5 2 2 5" xfId="21025" xr:uid="{00000000-0005-0000-0000-00007D1F0000}"/>
    <cellStyle name="Calculation 2 5 2 3" xfId="2786" xr:uid="{00000000-0005-0000-0000-00007E1F0000}"/>
    <cellStyle name="Calculation 2 5 2 3 2" xfId="20977" xr:uid="{00000000-0005-0000-0000-00007F1F0000}"/>
    <cellStyle name="Calculation 2 5 2 3 3" xfId="24992" xr:uid="{00000000-0005-0000-0000-0000801F0000}"/>
    <cellStyle name="Calculation 2 5 2 4" xfId="22404" xr:uid="{00000000-0005-0000-0000-0000811F0000}"/>
    <cellStyle name="Calculation 2 5 3" xfId="1935" xr:uid="{00000000-0005-0000-0000-0000821F0000}"/>
    <cellStyle name="Calculation 2 5 3 2" xfId="2311" xr:uid="{00000000-0005-0000-0000-0000831F0000}"/>
    <cellStyle name="Calculation 2 5 3 2 2" xfId="7208" xr:uid="{00000000-0005-0000-0000-0000841F0000}"/>
    <cellStyle name="Calculation 2 5 3 2 2 2" xfId="24724" xr:uid="{00000000-0005-0000-0000-0000851F0000}"/>
    <cellStyle name="Calculation 2 5 3 2 2 3" xfId="36848" xr:uid="{00000000-0005-0000-0000-0000861F0000}"/>
    <cellStyle name="Calculation 2 5 3 2 3" xfId="9764" xr:uid="{00000000-0005-0000-0000-0000871F0000}"/>
    <cellStyle name="Calculation 2 5 3 2 3 2" xfId="26910" xr:uid="{00000000-0005-0000-0000-0000881F0000}"/>
    <cellStyle name="Calculation 2 5 3 2 3 3" xfId="37504" xr:uid="{00000000-0005-0000-0000-0000891F0000}"/>
    <cellStyle name="Calculation 2 5 3 2 4" xfId="20684" xr:uid="{00000000-0005-0000-0000-00008A1F0000}"/>
    <cellStyle name="Calculation 2 5 3 2 5" xfId="25179" xr:uid="{00000000-0005-0000-0000-00008B1F0000}"/>
    <cellStyle name="Calculation 2 5 3 3" xfId="2787" xr:uid="{00000000-0005-0000-0000-00008C1F0000}"/>
    <cellStyle name="Calculation 2 5 3 3 2" xfId="20978" xr:uid="{00000000-0005-0000-0000-00008D1F0000}"/>
    <cellStyle name="Calculation 2 5 3 3 3" xfId="19451" xr:uid="{00000000-0005-0000-0000-00008E1F0000}"/>
    <cellStyle name="Calculation 2 5 3 4" xfId="21304" xr:uid="{00000000-0005-0000-0000-00008F1F0000}"/>
    <cellStyle name="Calculation 2 5 4" xfId="1965" xr:uid="{00000000-0005-0000-0000-0000901F0000}"/>
    <cellStyle name="Calculation 2 5 4 2" xfId="2338" xr:uid="{00000000-0005-0000-0000-0000911F0000}"/>
    <cellStyle name="Calculation 2 5 4 2 2" xfId="7209" xr:uid="{00000000-0005-0000-0000-0000921F0000}"/>
    <cellStyle name="Calculation 2 5 4 2 2 2" xfId="24725" xr:uid="{00000000-0005-0000-0000-0000931F0000}"/>
    <cellStyle name="Calculation 2 5 4 2 2 3" xfId="36849" xr:uid="{00000000-0005-0000-0000-0000941F0000}"/>
    <cellStyle name="Calculation 2 5 4 2 3" xfId="9765" xr:uid="{00000000-0005-0000-0000-0000951F0000}"/>
    <cellStyle name="Calculation 2 5 4 2 3 2" xfId="26911" xr:uid="{00000000-0005-0000-0000-0000961F0000}"/>
    <cellStyle name="Calculation 2 5 4 2 3 3" xfId="37505" xr:uid="{00000000-0005-0000-0000-0000971F0000}"/>
    <cellStyle name="Calculation 2 5 4 2 4" xfId="20711" xr:uid="{00000000-0005-0000-0000-0000981F0000}"/>
    <cellStyle name="Calculation 2 5 4 2 5" xfId="19879" xr:uid="{00000000-0005-0000-0000-0000991F0000}"/>
    <cellStyle name="Calculation 2 5 4 3" xfId="2788" xr:uid="{00000000-0005-0000-0000-00009A1F0000}"/>
    <cellStyle name="Calculation 2 5 4 3 2" xfId="20979" xr:uid="{00000000-0005-0000-0000-00009B1F0000}"/>
    <cellStyle name="Calculation 2 5 4 3 3" xfId="22538" xr:uid="{00000000-0005-0000-0000-00009C1F0000}"/>
    <cellStyle name="Calculation 2 5 4 4" xfId="19934" xr:uid="{00000000-0005-0000-0000-00009D1F0000}"/>
    <cellStyle name="Calculation 2 5 5" xfId="2065" xr:uid="{00000000-0005-0000-0000-00009E1F0000}"/>
    <cellStyle name="Calculation 2 5 5 2" xfId="7871" xr:uid="{00000000-0005-0000-0000-00009F1F0000}"/>
    <cellStyle name="Calculation 2 5 5 2 2" xfId="25139" xr:uid="{00000000-0005-0000-0000-0000A01F0000}"/>
    <cellStyle name="Calculation 2 5 5 2 3" xfId="37084" xr:uid="{00000000-0005-0000-0000-0000A11F0000}"/>
    <cellStyle name="Calculation 2 5 5 3" xfId="9965" xr:uid="{00000000-0005-0000-0000-0000A21F0000}"/>
    <cellStyle name="Calculation 2 5 5 3 2" xfId="27111" xr:uid="{00000000-0005-0000-0000-0000A31F0000}"/>
    <cellStyle name="Calculation 2 5 5 3 3" xfId="37700" xr:uid="{00000000-0005-0000-0000-0000A41F0000}"/>
    <cellStyle name="Calculation 2 5 5 4" xfId="20438" xr:uid="{00000000-0005-0000-0000-0000A51F0000}"/>
    <cellStyle name="Calculation 2 5 5 5" xfId="36531" xr:uid="{00000000-0005-0000-0000-0000A61F0000}"/>
    <cellStyle name="Calculation 2 5 6" xfId="7206" xr:uid="{00000000-0005-0000-0000-0000A71F0000}"/>
    <cellStyle name="Calculation 2 5 6 2" xfId="9762" xr:uid="{00000000-0005-0000-0000-0000A81F0000}"/>
    <cellStyle name="Calculation 2 5 6 2 2" xfId="26908" xr:uid="{00000000-0005-0000-0000-0000A91F0000}"/>
    <cellStyle name="Calculation 2 5 6 2 3" xfId="37502" xr:uid="{00000000-0005-0000-0000-0000AA1F0000}"/>
    <cellStyle name="Calculation 2 5 6 3" xfId="24722" xr:uid="{00000000-0005-0000-0000-0000AB1F0000}"/>
    <cellStyle name="Calculation 2 5 6 4" xfId="36846" xr:uid="{00000000-0005-0000-0000-0000AC1F0000}"/>
    <cellStyle name="Calculation 2 5 7" xfId="2785" xr:uid="{00000000-0005-0000-0000-0000AD1F0000}"/>
    <cellStyle name="Calculation 2 5 7 2" xfId="20976" xr:uid="{00000000-0005-0000-0000-0000AE1F0000}"/>
    <cellStyle name="Calculation 2 5 7 3" xfId="24897" xr:uid="{00000000-0005-0000-0000-0000AF1F0000}"/>
    <cellStyle name="Calculation 2 5 8" xfId="23983" xr:uid="{00000000-0005-0000-0000-0000B01F0000}"/>
    <cellStyle name="Calculation 2 5 9" xfId="1618" xr:uid="{00000000-0005-0000-0000-0000B11F0000}"/>
    <cellStyle name="Calculation 2 6" xfId="1498" xr:uid="{00000000-0005-0000-0000-0000B21F0000}"/>
    <cellStyle name="Calculation 2 6 2" xfId="2046" xr:uid="{00000000-0005-0000-0000-0000B31F0000}"/>
    <cellStyle name="Calculation 2 6 2 2" xfId="7210" xr:uid="{00000000-0005-0000-0000-0000B41F0000}"/>
    <cellStyle name="Calculation 2 6 2 2 2" xfId="24726" xr:uid="{00000000-0005-0000-0000-0000B51F0000}"/>
    <cellStyle name="Calculation 2 6 2 2 3" xfId="36850" xr:uid="{00000000-0005-0000-0000-0000B61F0000}"/>
    <cellStyle name="Calculation 2 6 2 3" xfId="9766" xr:uid="{00000000-0005-0000-0000-0000B71F0000}"/>
    <cellStyle name="Calculation 2 6 2 3 2" xfId="26912" xr:uid="{00000000-0005-0000-0000-0000B81F0000}"/>
    <cellStyle name="Calculation 2 6 2 3 3" xfId="37506" xr:uid="{00000000-0005-0000-0000-0000B91F0000}"/>
    <cellStyle name="Calculation 2 6 2 4" xfId="20419" xr:uid="{00000000-0005-0000-0000-0000BA1F0000}"/>
    <cellStyle name="Calculation 2 6 2 5" xfId="26561" xr:uid="{00000000-0005-0000-0000-0000BB1F0000}"/>
    <cellStyle name="Calculation 2 6 3" xfId="2789" xr:uid="{00000000-0005-0000-0000-0000BC1F0000}"/>
    <cellStyle name="Calculation 2 6 3 2" xfId="20980" xr:uid="{00000000-0005-0000-0000-0000BD1F0000}"/>
    <cellStyle name="Calculation 2 6 3 3" xfId="23260" xr:uid="{00000000-0005-0000-0000-0000BE1F0000}"/>
    <cellStyle name="Calculation 2 6 4" xfId="24437" xr:uid="{00000000-0005-0000-0000-0000BF1F0000}"/>
    <cellStyle name="Calculation 2 7" xfId="1986" xr:uid="{00000000-0005-0000-0000-0000C01F0000}"/>
    <cellStyle name="Calculation 2 7 2" xfId="2358" xr:uid="{00000000-0005-0000-0000-0000C11F0000}"/>
    <cellStyle name="Calculation 2 7 2 2" xfId="7211" xr:uid="{00000000-0005-0000-0000-0000C21F0000}"/>
    <cellStyle name="Calculation 2 7 2 2 2" xfId="24727" xr:uid="{00000000-0005-0000-0000-0000C31F0000}"/>
    <cellStyle name="Calculation 2 7 2 2 3" xfId="36851" xr:uid="{00000000-0005-0000-0000-0000C41F0000}"/>
    <cellStyle name="Calculation 2 7 2 3" xfId="9767" xr:uid="{00000000-0005-0000-0000-0000C51F0000}"/>
    <cellStyle name="Calculation 2 7 2 3 2" xfId="26913" xr:uid="{00000000-0005-0000-0000-0000C61F0000}"/>
    <cellStyle name="Calculation 2 7 2 3 3" xfId="37507" xr:uid="{00000000-0005-0000-0000-0000C71F0000}"/>
    <cellStyle name="Calculation 2 7 2 4" xfId="20731" xr:uid="{00000000-0005-0000-0000-0000C81F0000}"/>
    <cellStyle name="Calculation 2 7 2 5" xfId="23338" xr:uid="{00000000-0005-0000-0000-0000C91F0000}"/>
    <cellStyle name="Calculation 2 7 3" xfId="2790" xr:uid="{00000000-0005-0000-0000-0000CA1F0000}"/>
    <cellStyle name="Calculation 2 7 3 2" xfId="20981" xr:uid="{00000000-0005-0000-0000-0000CB1F0000}"/>
    <cellStyle name="Calculation 2 7 3 3" xfId="23259" xr:uid="{00000000-0005-0000-0000-0000CC1F0000}"/>
    <cellStyle name="Calculation 2 7 4" xfId="21295" xr:uid="{00000000-0005-0000-0000-0000CD1F0000}"/>
    <cellStyle name="Calculation 2 8" xfId="1981" xr:uid="{00000000-0005-0000-0000-0000CE1F0000}"/>
    <cellStyle name="Calculation 2 8 2" xfId="2353" xr:uid="{00000000-0005-0000-0000-0000CF1F0000}"/>
    <cellStyle name="Calculation 2 8 2 2" xfId="7212" xr:uid="{00000000-0005-0000-0000-0000D01F0000}"/>
    <cellStyle name="Calculation 2 8 2 2 2" xfId="24728" xr:uid="{00000000-0005-0000-0000-0000D11F0000}"/>
    <cellStyle name="Calculation 2 8 2 2 3" xfId="36852" xr:uid="{00000000-0005-0000-0000-0000D21F0000}"/>
    <cellStyle name="Calculation 2 8 2 3" xfId="9768" xr:uid="{00000000-0005-0000-0000-0000D31F0000}"/>
    <cellStyle name="Calculation 2 8 2 3 2" xfId="26914" xr:uid="{00000000-0005-0000-0000-0000D41F0000}"/>
    <cellStyle name="Calculation 2 8 2 3 3" xfId="37508" xr:uid="{00000000-0005-0000-0000-0000D51F0000}"/>
    <cellStyle name="Calculation 2 8 2 4" xfId="20726" xr:uid="{00000000-0005-0000-0000-0000D61F0000}"/>
    <cellStyle name="Calculation 2 8 2 5" xfId="19561" xr:uid="{00000000-0005-0000-0000-0000D71F0000}"/>
    <cellStyle name="Calculation 2 8 3" xfId="2791" xr:uid="{00000000-0005-0000-0000-0000D81F0000}"/>
    <cellStyle name="Calculation 2 8 3 2" xfId="20982" xr:uid="{00000000-0005-0000-0000-0000D91F0000}"/>
    <cellStyle name="Calculation 2 8 3 3" xfId="22382" xr:uid="{00000000-0005-0000-0000-0000DA1F0000}"/>
    <cellStyle name="Calculation 2 8 4" xfId="19929" xr:uid="{00000000-0005-0000-0000-0000DB1F0000}"/>
    <cellStyle name="Calculation 2 9" xfId="1973" xr:uid="{00000000-0005-0000-0000-0000DC1F0000}"/>
    <cellStyle name="Calculation 2 9 2" xfId="2346" xr:uid="{00000000-0005-0000-0000-0000DD1F0000}"/>
    <cellStyle name="Calculation 2 9 2 2" xfId="7213" xr:uid="{00000000-0005-0000-0000-0000DE1F0000}"/>
    <cellStyle name="Calculation 2 9 2 2 2" xfId="24729" xr:uid="{00000000-0005-0000-0000-0000DF1F0000}"/>
    <cellStyle name="Calculation 2 9 2 2 3" xfId="36853" xr:uid="{00000000-0005-0000-0000-0000E01F0000}"/>
    <cellStyle name="Calculation 2 9 2 3" xfId="9769" xr:uid="{00000000-0005-0000-0000-0000E11F0000}"/>
    <cellStyle name="Calculation 2 9 2 3 2" xfId="26915" xr:uid="{00000000-0005-0000-0000-0000E21F0000}"/>
    <cellStyle name="Calculation 2 9 2 3 3" xfId="37509" xr:uid="{00000000-0005-0000-0000-0000E31F0000}"/>
    <cellStyle name="Calculation 2 9 2 4" xfId="20719" xr:uid="{00000000-0005-0000-0000-0000E41F0000}"/>
    <cellStyle name="Calculation 2 9 2 5" xfId="25184" xr:uid="{00000000-0005-0000-0000-0000E51F0000}"/>
    <cellStyle name="Calculation 2 9 3" xfId="2792" xr:uid="{00000000-0005-0000-0000-0000E61F0000}"/>
    <cellStyle name="Calculation 2 9 3 2" xfId="20983" xr:uid="{00000000-0005-0000-0000-0000E71F0000}"/>
    <cellStyle name="Calculation 2 9 3 3" xfId="20918" xr:uid="{00000000-0005-0000-0000-0000E81F0000}"/>
    <cellStyle name="Calculation 2 9 4" xfId="24964" xr:uid="{00000000-0005-0000-0000-0000E91F0000}"/>
    <cellStyle name="Calculation 3" xfId="787" xr:uid="{00000000-0005-0000-0000-0000EA1F0000}"/>
    <cellStyle name="Calculation 3 2" xfId="788" xr:uid="{00000000-0005-0000-0000-0000EB1F0000}"/>
    <cellStyle name="Calculation 3 3" xfId="2794" xr:uid="{00000000-0005-0000-0000-0000EC1F0000}"/>
    <cellStyle name="Calculation 3 4" xfId="9405" xr:uid="{00000000-0005-0000-0000-0000ED1F0000}"/>
    <cellStyle name="Calculation 3 4 2" xfId="10056" xr:uid="{00000000-0005-0000-0000-0000EE1F0000}"/>
    <cellStyle name="Calculation 3 4 2 2" xfId="27202" xr:uid="{00000000-0005-0000-0000-0000EF1F0000}"/>
    <cellStyle name="Calculation 3 4 2 3" xfId="37789" xr:uid="{00000000-0005-0000-0000-0000F01F0000}"/>
    <cellStyle name="Calculation 3 4 3" xfId="26565" xr:uid="{00000000-0005-0000-0000-0000F11F0000}"/>
    <cellStyle name="Calculation 3 4 4" xfId="37182" xr:uid="{00000000-0005-0000-0000-0000F21F0000}"/>
    <cellStyle name="Calculation 3 5" xfId="9437" xr:uid="{00000000-0005-0000-0000-0000F31F0000}"/>
    <cellStyle name="Calculation 3 5 2" xfId="10076" xr:uid="{00000000-0005-0000-0000-0000F41F0000}"/>
    <cellStyle name="Calculation 3 5 2 2" xfId="27222" xr:uid="{00000000-0005-0000-0000-0000F51F0000}"/>
    <cellStyle name="Calculation 3 5 2 3" xfId="37809" xr:uid="{00000000-0005-0000-0000-0000F61F0000}"/>
    <cellStyle name="Calculation 3 5 3" xfId="26595" xr:uid="{00000000-0005-0000-0000-0000F71F0000}"/>
    <cellStyle name="Calculation 3 5 4" xfId="37206" xr:uid="{00000000-0005-0000-0000-0000F81F0000}"/>
    <cellStyle name="Calculation 3 6" xfId="9444" xr:uid="{00000000-0005-0000-0000-0000F91F0000}"/>
    <cellStyle name="Calculation 3 6 2" xfId="10083" xr:uid="{00000000-0005-0000-0000-0000FA1F0000}"/>
    <cellStyle name="Calculation 3 6 2 2" xfId="27229" xr:uid="{00000000-0005-0000-0000-0000FB1F0000}"/>
    <cellStyle name="Calculation 3 6 2 3" xfId="37816" xr:uid="{00000000-0005-0000-0000-0000FC1F0000}"/>
    <cellStyle name="Calculation 3 6 3" xfId="26602" xr:uid="{00000000-0005-0000-0000-0000FD1F0000}"/>
    <cellStyle name="Calculation 3 6 4" xfId="37213" xr:uid="{00000000-0005-0000-0000-0000FE1F0000}"/>
    <cellStyle name="Calculation 3 7" xfId="5517" xr:uid="{00000000-0005-0000-0000-0000FF1F0000}"/>
    <cellStyle name="Calculation 3 7 2" xfId="9723" xr:uid="{00000000-0005-0000-0000-000000200000}"/>
    <cellStyle name="Calculation 3 7 2 2" xfId="26869" xr:uid="{00000000-0005-0000-0000-000001200000}"/>
    <cellStyle name="Calculation 3 7 2 3" xfId="37463" xr:uid="{00000000-0005-0000-0000-000002200000}"/>
    <cellStyle name="Calculation 3 7 3" xfId="23333" xr:uid="{00000000-0005-0000-0000-000003200000}"/>
    <cellStyle name="Calculation 3 7 4" xfId="36805" xr:uid="{00000000-0005-0000-0000-000004200000}"/>
    <cellStyle name="Calculation 3 8" xfId="2793" xr:uid="{00000000-0005-0000-0000-000005200000}"/>
    <cellStyle name="Calculation 3 8 2" xfId="20984" xr:uid="{00000000-0005-0000-0000-000006200000}"/>
    <cellStyle name="Calculation 3 8 3" xfId="20917" xr:uid="{00000000-0005-0000-0000-000007200000}"/>
    <cellStyle name="Calculation 4" xfId="789" xr:uid="{00000000-0005-0000-0000-000008200000}"/>
    <cellStyle name="Calculation 4 10" xfId="23982" xr:uid="{00000000-0005-0000-0000-000009200000}"/>
    <cellStyle name="Calculation 4 11" xfId="1619" xr:uid="{00000000-0005-0000-0000-00000A200000}"/>
    <cellStyle name="Calculation 4 2" xfId="1818" xr:uid="{00000000-0005-0000-0000-00000B200000}"/>
    <cellStyle name="Calculation 4 2 2" xfId="2202" xr:uid="{00000000-0005-0000-0000-00000C200000}"/>
    <cellStyle name="Calculation 4 2 2 2" xfId="7215" xr:uid="{00000000-0005-0000-0000-00000D200000}"/>
    <cellStyle name="Calculation 4 2 2 2 2" xfId="24731" xr:uid="{00000000-0005-0000-0000-00000E200000}"/>
    <cellStyle name="Calculation 4 2 2 2 3" xfId="36855" xr:uid="{00000000-0005-0000-0000-00000F200000}"/>
    <cellStyle name="Calculation 4 2 2 3" xfId="9771" xr:uid="{00000000-0005-0000-0000-000010200000}"/>
    <cellStyle name="Calculation 4 2 2 3 2" xfId="26917" xr:uid="{00000000-0005-0000-0000-000011200000}"/>
    <cellStyle name="Calculation 4 2 2 3 3" xfId="37511" xr:uid="{00000000-0005-0000-0000-000012200000}"/>
    <cellStyle name="Calculation 4 2 2 4" xfId="20575" xr:uid="{00000000-0005-0000-0000-000013200000}"/>
    <cellStyle name="Calculation 4 2 2 5" xfId="22472" xr:uid="{00000000-0005-0000-0000-000014200000}"/>
    <cellStyle name="Calculation 4 2 3" xfId="2796" xr:uid="{00000000-0005-0000-0000-000015200000}"/>
    <cellStyle name="Calculation 4 2 3 2" xfId="20986" xr:uid="{00000000-0005-0000-0000-000016200000}"/>
    <cellStyle name="Calculation 4 2 3 3" xfId="25094" xr:uid="{00000000-0005-0000-0000-000017200000}"/>
    <cellStyle name="Calculation 4 2 4" xfId="20278" xr:uid="{00000000-0005-0000-0000-000018200000}"/>
    <cellStyle name="Calculation 4 3" xfId="2008" xr:uid="{00000000-0005-0000-0000-000019200000}"/>
    <cellStyle name="Calculation 4 3 2" xfId="2379" xr:uid="{00000000-0005-0000-0000-00001A200000}"/>
    <cellStyle name="Calculation 4 3 2 2" xfId="7216" xr:uid="{00000000-0005-0000-0000-00001B200000}"/>
    <cellStyle name="Calculation 4 3 2 2 2" xfId="24732" xr:uid="{00000000-0005-0000-0000-00001C200000}"/>
    <cellStyle name="Calculation 4 3 2 2 3" xfId="36856" xr:uid="{00000000-0005-0000-0000-00001D200000}"/>
    <cellStyle name="Calculation 4 3 2 3" xfId="9772" xr:uid="{00000000-0005-0000-0000-00001E200000}"/>
    <cellStyle name="Calculation 4 3 2 3 2" xfId="26918" xr:uid="{00000000-0005-0000-0000-00001F200000}"/>
    <cellStyle name="Calculation 4 3 2 3 3" xfId="37512" xr:uid="{00000000-0005-0000-0000-000020200000}"/>
    <cellStyle name="Calculation 4 3 2 4" xfId="20752" xr:uid="{00000000-0005-0000-0000-000021200000}"/>
    <cellStyle name="Calculation 4 3 2 5" xfId="19870" xr:uid="{00000000-0005-0000-0000-000022200000}"/>
    <cellStyle name="Calculation 4 3 3" xfId="2797" xr:uid="{00000000-0005-0000-0000-000023200000}"/>
    <cellStyle name="Calculation 4 3 3 2" xfId="20987" xr:uid="{00000000-0005-0000-0000-000024200000}"/>
    <cellStyle name="Calculation 4 3 3 3" xfId="19856" xr:uid="{00000000-0005-0000-0000-000025200000}"/>
    <cellStyle name="Calculation 4 3 4" xfId="19919" xr:uid="{00000000-0005-0000-0000-000026200000}"/>
    <cellStyle name="Calculation 4 4" xfId="1761" xr:uid="{00000000-0005-0000-0000-000027200000}"/>
    <cellStyle name="Calculation 4 4 2" xfId="2147" xr:uid="{00000000-0005-0000-0000-000028200000}"/>
    <cellStyle name="Calculation 4 4 2 2" xfId="7217" xr:uid="{00000000-0005-0000-0000-000029200000}"/>
    <cellStyle name="Calculation 4 4 2 2 2" xfId="24733" xr:uid="{00000000-0005-0000-0000-00002A200000}"/>
    <cellStyle name="Calculation 4 4 2 2 3" xfId="36857" xr:uid="{00000000-0005-0000-0000-00002B200000}"/>
    <cellStyle name="Calculation 4 4 2 3" xfId="9773" xr:uid="{00000000-0005-0000-0000-00002C200000}"/>
    <cellStyle name="Calculation 4 4 2 3 2" xfId="26919" xr:uid="{00000000-0005-0000-0000-00002D200000}"/>
    <cellStyle name="Calculation 4 4 2 3 3" xfId="37513" xr:uid="{00000000-0005-0000-0000-00002E200000}"/>
    <cellStyle name="Calculation 4 4 2 4" xfId="20520" xr:uid="{00000000-0005-0000-0000-00002F200000}"/>
    <cellStyle name="Calculation 4 4 2 5" xfId="22489" xr:uid="{00000000-0005-0000-0000-000030200000}"/>
    <cellStyle name="Calculation 4 4 3" xfId="2798" xr:uid="{00000000-0005-0000-0000-000031200000}"/>
    <cellStyle name="Calculation 4 4 3 2" xfId="20988" xr:uid="{00000000-0005-0000-0000-000032200000}"/>
    <cellStyle name="Calculation 4 4 3 3" xfId="20908" xr:uid="{00000000-0005-0000-0000-000033200000}"/>
    <cellStyle name="Calculation 4 4 4" xfId="21422" xr:uid="{00000000-0005-0000-0000-000034200000}"/>
    <cellStyle name="Calculation 4 5" xfId="2066" xr:uid="{00000000-0005-0000-0000-000035200000}"/>
    <cellStyle name="Calculation 4 5 2" xfId="9324" xr:uid="{00000000-0005-0000-0000-000036200000}"/>
    <cellStyle name="Calculation 4 5 2 2" xfId="10018" xr:uid="{00000000-0005-0000-0000-000037200000}"/>
    <cellStyle name="Calculation 4 5 2 2 2" xfId="27164" xr:uid="{00000000-0005-0000-0000-000038200000}"/>
    <cellStyle name="Calculation 4 5 2 2 3" xfId="37752" xr:uid="{00000000-0005-0000-0000-000039200000}"/>
    <cellStyle name="Calculation 4 5 2 3" xfId="26512" xr:uid="{00000000-0005-0000-0000-00003A200000}"/>
    <cellStyle name="Calculation 4 5 2 4" xfId="37144" xr:uid="{00000000-0005-0000-0000-00003B200000}"/>
    <cellStyle name="Calculation 4 5 3" xfId="2799" xr:uid="{00000000-0005-0000-0000-00003C200000}"/>
    <cellStyle name="Calculation 4 5 3 2" xfId="20989" xr:uid="{00000000-0005-0000-0000-00003D200000}"/>
    <cellStyle name="Calculation 4 5 3 3" xfId="23217" xr:uid="{00000000-0005-0000-0000-00003E200000}"/>
    <cellStyle name="Calculation 4 5 4" xfId="20439" xr:uid="{00000000-0005-0000-0000-00003F200000}"/>
    <cellStyle name="Calculation 4 5 5" xfId="24693" xr:uid="{00000000-0005-0000-0000-000040200000}"/>
    <cellStyle name="Calculation 4 6" xfId="7214" xr:uid="{00000000-0005-0000-0000-000041200000}"/>
    <cellStyle name="Calculation 4 6 2" xfId="9770" xr:uid="{00000000-0005-0000-0000-000042200000}"/>
    <cellStyle name="Calculation 4 6 2 2" xfId="26916" xr:uid="{00000000-0005-0000-0000-000043200000}"/>
    <cellStyle name="Calculation 4 6 2 3" xfId="37510" xr:uid="{00000000-0005-0000-0000-000044200000}"/>
    <cellStyle name="Calculation 4 6 3" xfId="24730" xr:uid="{00000000-0005-0000-0000-000045200000}"/>
    <cellStyle name="Calculation 4 6 4" xfId="36854" xr:uid="{00000000-0005-0000-0000-000046200000}"/>
    <cellStyle name="Calculation 4 7" xfId="2795" xr:uid="{00000000-0005-0000-0000-000047200000}"/>
    <cellStyle name="Calculation 4 7 2" xfId="20985" xr:uid="{00000000-0005-0000-0000-000048200000}"/>
    <cellStyle name="Calculation 4 7 3" xfId="20916" xr:uid="{00000000-0005-0000-0000-000049200000}"/>
    <cellStyle name="Calculation 4 8" xfId="2673" xr:uid="{00000000-0005-0000-0000-00004A200000}"/>
    <cellStyle name="Calculation 4 8 2" xfId="20941" xr:uid="{00000000-0005-0000-0000-00004B200000}"/>
    <cellStyle name="Calculation 4 8 3" xfId="20942" xr:uid="{00000000-0005-0000-0000-00004C200000}"/>
    <cellStyle name="Calculation 4 9" xfId="10245" xr:uid="{00000000-0005-0000-0000-00004D200000}"/>
    <cellStyle name="Calculation 4 9 2" xfId="27390" xr:uid="{00000000-0005-0000-0000-00004E200000}"/>
    <cellStyle name="Calculation 4 9 3" xfId="37830" xr:uid="{00000000-0005-0000-0000-00004F200000}"/>
    <cellStyle name="Calculation 5" xfId="4328" xr:uid="{00000000-0005-0000-0000-000050200000}"/>
    <cellStyle name="Calculation 5 2" xfId="9703" xr:uid="{00000000-0005-0000-0000-000051200000}"/>
    <cellStyle name="Calculation 5 2 2" xfId="26849" xr:uid="{00000000-0005-0000-0000-000052200000}"/>
    <cellStyle name="Calculation 5 2 3" xfId="37447" xr:uid="{00000000-0005-0000-0000-000053200000}"/>
    <cellStyle name="Calculation 5 3" xfId="11124" xr:uid="{00000000-0005-0000-0000-000054200000}"/>
    <cellStyle name="Calculation 5 3 2" xfId="28256" xr:uid="{00000000-0005-0000-0000-000055200000}"/>
    <cellStyle name="Calculation 5 3 3" xfId="37842" xr:uid="{00000000-0005-0000-0000-000056200000}"/>
    <cellStyle name="Calculation 5 4" xfId="22385" xr:uid="{00000000-0005-0000-0000-000057200000}"/>
    <cellStyle name="Calculation 5 5" xfId="36788" xr:uid="{00000000-0005-0000-0000-000058200000}"/>
    <cellStyle name="Calculation 6" xfId="7161" xr:uid="{00000000-0005-0000-0000-000059200000}"/>
    <cellStyle name="Calculation 6 2" xfId="9731" xr:uid="{00000000-0005-0000-0000-00005A200000}"/>
    <cellStyle name="Calculation 6 2 2" xfId="26877" xr:uid="{00000000-0005-0000-0000-00005B200000}"/>
    <cellStyle name="Calculation 6 2 3" xfId="37471" xr:uid="{00000000-0005-0000-0000-00005C200000}"/>
    <cellStyle name="Calculation 6 3" xfId="24689" xr:uid="{00000000-0005-0000-0000-00005D200000}"/>
    <cellStyle name="Calculation 6 4" xfId="36815" xr:uid="{00000000-0005-0000-0000-00005E200000}"/>
    <cellStyle name="Center" xfId="41" xr:uid="{00000000-0005-0000-0000-00005F200000}"/>
    <cellStyle name="Center 2" xfId="42" xr:uid="{00000000-0005-0000-0000-000060200000}"/>
    <cellStyle name="Center 2 2" xfId="790" xr:uid="{00000000-0005-0000-0000-000061200000}"/>
    <cellStyle name="Center 3" xfId="791" xr:uid="{00000000-0005-0000-0000-000062200000}"/>
    <cellStyle name="CENTER2" xfId="43" xr:uid="{00000000-0005-0000-0000-000063200000}"/>
    <cellStyle name="CENTER2 2" xfId="792" xr:uid="{00000000-0005-0000-0000-000064200000}"/>
    <cellStyle name="Check Cell" xfId="1314" builtinId="23" customBuiltin="1"/>
    <cellStyle name="Check Cell 2" xfId="44" xr:uid="{00000000-0005-0000-0000-000066200000}"/>
    <cellStyle name="Check Cell 2 2" xfId="793" xr:uid="{00000000-0005-0000-0000-000067200000}"/>
    <cellStyle name="Check Cell 2 2 2" xfId="2801" xr:uid="{00000000-0005-0000-0000-000068200000}"/>
    <cellStyle name="Check Cell 2 2 3" xfId="5518" xr:uid="{00000000-0005-0000-0000-000069200000}"/>
    <cellStyle name="Check Cell 2 2 4" xfId="2800" xr:uid="{00000000-0005-0000-0000-00006A200000}"/>
    <cellStyle name="Check Cell 2 3" xfId="794" xr:uid="{00000000-0005-0000-0000-00006B200000}"/>
    <cellStyle name="Check Cell 2 4" xfId="1499" xr:uid="{00000000-0005-0000-0000-00006C200000}"/>
    <cellStyle name="Check Cell 2 5" xfId="2802" xr:uid="{00000000-0005-0000-0000-00006D200000}"/>
    <cellStyle name="Check Cell 2 5 2" xfId="7474" xr:uid="{00000000-0005-0000-0000-00006E200000}"/>
    <cellStyle name="Check Cell 2 6" xfId="4362" xr:uid="{00000000-0005-0000-0000-00006F200000}"/>
    <cellStyle name="Check Cell 2 7" xfId="14881" xr:uid="{00000000-0005-0000-0000-000070200000}"/>
    <cellStyle name="Check Cell 2 8" xfId="1364" xr:uid="{00000000-0005-0000-0000-000071200000}"/>
    <cellStyle name="Check Cell 3" xfId="795" xr:uid="{00000000-0005-0000-0000-000072200000}"/>
    <cellStyle name="Check Cell 3 2" xfId="796" xr:uid="{00000000-0005-0000-0000-000073200000}"/>
    <cellStyle name="Check Cell 3 3" xfId="2804" xr:uid="{00000000-0005-0000-0000-000074200000}"/>
    <cellStyle name="Check Cell 3 4" xfId="2803" xr:uid="{00000000-0005-0000-0000-000075200000}"/>
    <cellStyle name="Check Cell 4" xfId="797" xr:uid="{00000000-0005-0000-0000-000076200000}"/>
    <cellStyle name="Check Cell 4 2" xfId="2806" xr:uid="{00000000-0005-0000-0000-000077200000}"/>
    <cellStyle name="Check Cell 4 3" xfId="2805" xr:uid="{00000000-0005-0000-0000-000078200000}"/>
    <cellStyle name="Check Cell 5" xfId="4329" xr:uid="{00000000-0005-0000-0000-000079200000}"/>
    <cellStyle name="Comma [0] 2" xfId="45" xr:uid="{00000000-0005-0000-0000-00007A200000}"/>
    <cellStyle name="Comma [00]" xfId="46" xr:uid="{00000000-0005-0000-0000-00007B200000}"/>
    <cellStyle name="Comma [00] 2" xfId="2807" xr:uid="{00000000-0005-0000-0000-00007C200000}"/>
    <cellStyle name="Comma 0" xfId="1445" xr:uid="{00000000-0005-0000-0000-00007D200000}"/>
    <cellStyle name="Comma 0 2" xfId="7941" xr:uid="{00000000-0005-0000-0000-00007E200000}"/>
    <cellStyle name="Comma 10" xfId="798" xr:uid="{00000000-0005-0000-0000-00007F200000}"/>
    <cellStyle name="Comma 10 2" xfId="5519" xr:uid="{00000000-0005-0000-0000-000080200000}"/>
    <cellStyle name="Comma 11" xfId="799" xr:uid="{00000000-0005-0000-0000-000081200000}"/>
    <cellStyle name="Comma 11 2" xfId="5520" xr:uid="{00000000-0005-0000-0000-000082200000}"/>
    <cellStyle name="Comma 12" xfId="800" xr:uid="{00000000-0005-0000-0000-000083200000}"/>
    <cellStyle name="Comma 12 2" xfId="2809" xr:uid="{00000000-0005-0000-0000-000084200000}"/>
    <cellStyle name="Comma 12 3" xfId="2808" xr:uid="{00000000-0005-0000-0000-000085200000}"/>
    <cellStyle name="Comma 13" xfId="801" xr:uid="{00000000-0005-0000-0000-000086200000}"/>
    <cellStyle name="Comma 13 2" xfId="2811" xr:uid="{00000000-0005-0000-0000-000087200000}"/>
    <cellStyle name="Comma 13 3" xfId="2810" xr:uid="{00000000-0005-0000-0000-000088200000}"/>
    <cellStyle name="Comma 14" xfId="802" xr:uid="{00000000-0005-0000-0000-000089200000}"/>
    <cellStyle name="Comma 14 2" xfId="2813" xr:uid="{00000000-0005-0000-0000-00008A200000}"/>
    <cellStyle name="Comma 14 3" xfId="2812" xr:uid="{00000000-0005-0000-0000-00008B200000}"/>
    <cellStyle name="Comma 15" xfId="803" xr:uid="{00000000-0005-0000-0000-00008C200000}"/>
    <cellStyle name="Comma 15 2" xfId="2815" xr:uid="{00000000-0005-0000-0000-00008D200000}"/>
    <cellStyle name="Comma 15 3" xfId="2814" xr:uid="{00000000-0005-0000-0000-00008E200000}"/>
    <cellStyle name="Comma 16" xfId="804" xr:uid="{00000000-0005-0000-0000-00008F200000}"/>
    <cellStyle name="Comma 16 2" xfId="2817" xr:uid="{00000000-0005-0000-0000-000090200000}"/>
    <cellStyle name="Comma 16 3" xfId="2816" xr:uid="{00000000-0005-0000-0000-000091200000}"/>
    <cellStyle name="Comma 17" xfId="805" xr:uid="{00000000-0005-0000-0000-000092200000}"/>
    <cellStyle name="Comma 17 2" xfId="2819" xr:uid="{00000000-0005-0000-0000-000093200000}"/>
    <cellStyle name="Comma 17 3" xfId="2818" xr:uid="{00000000-0005-0000-0000-000094200000}"/>
    <cellStyle name="Comma 18" xfId="806" xr:uid="{00000000-0005-0000-0000-000095200000}"/>
    <cellStyle name="Comma 18 2" xfId="2821" xr:uid="{00000000-0005-0000-0000-000096200000}"/>
    <cellStyle name="Comma 18 3" xfId="2820" xr:uid="{00000000-0005-0000-0000-000097200000}"/>
    <cellStyle name="Comma 19" xfId="807" xr:uid="{00000000-0005-0000-0000-000098200000}"/>
    <cellStyle name="Comma 19 2" xfId="2823" xr:uid="{00000000-0005-0000-0000-000099200000}"/>
    <cellStyle name="Comma 19 2 2" xfId="8937" xr:uid="{00000000-0005-0000-0000-00009A200000}"/>
    <cellStyle name="Comma 19 2 2 2" xfId="14323" xr:uid="{00000000-0005-0000-0000-00009B200000}"/>
    <cellStyle name="Comma 19 2 2 2 2" xfId="31455" xr:uid="{00000000-0005-0000-0000-00009C200000}"/>
    <cellStyle name="Comma 19 2 2 3" xfId="19066" xr:uid="{00000000-0005-0000-0000-00009D200000}"/>
    <cellStyle name="Comma 19 2 2 3 2" xfId="36155" xr:uid="{00000000-0005-0000-0000-00009E200000}"/>
    <cellStyle name="Comma 19 2 2 4" xfId="26157" xr:uid="{00000000-0005-0000-0000-00009F200000}"/>
    <cellStyle name="Comma 19 2 3" xfId="8131" xr:uid="{00000000-0005-0000-0000-0000A0200000}"/>
    <cellStyle name="Comma 19 2 3 2" xfId="13535" xr:uid="{00000000-0005-0000-0000-0000A1200000}"/>
    <cellStyle name="Comma 19 2 3 2 2" xfId="30667" xr:uid="{00000000-0005-0000-0000-0000A2200000}"/>
    <cellStyle name="Comma 19 2 3 3" xfId="18279" xr:uid="{00000000-0005-0000-0000-0000A3200000}"/>
    <cellStyle name="Comma 19 2 3 3 2" xfId="35368" xr:uid="{00000000-0005-0000-0000-0000A4200000}"/>
    <cellStyle name="Comma 19 2 3 4" xfId="25360" xr:uid="{00000000-0005-0000-0000-0000A5200000}"/>
    <cellStyle name="Comma 19 2 4" xfId="5522" xr:uid="{00000000-0005-0000-0000-0000A6200000}"/>
    <cellStyle name="Comma 19 2 5" xfId="10246" xr:uid="{00000000-0005-0000-0000-0000A7200000}"/>
    <cellStyle name="Comma 19 2 5 2" xfId="27391" xr:uid="{00000000-0005-0000-0000-0000A8200000}"/>
    <cellStyle name="Comma 19 2 6" xfId="14882" xr:uid="{00000000-0005-0000-0000-0000A9200000}"/>
    <cellStyle name="Comma 19 2 6 2" xfId="31997" xr:uid="{00000000-0005-0000-0000-0000AA200000}"/>
    <cellStyle name="Comma 19 2 7" xfId="21013" xr:uid="{00000000-0005-0000-0000-0000AB200000}"/>
    <cellStyle name="Comma 19 3" xfId="8375" xr:uid="{00000000-0005-0000-0000-0000AC200000}"/>
    <cellStyle name="Comma 19 3 2" xfId="9253" xr:uid="{00000000-0005-0000-0000-0000AD200000}"/>
    <cellStyle name="Comma 19 3 2 2" xfId="14637" xr:uid="{00000000-0005-0000-0000-0000AE200000}"/>
    <cellStyle name="Comma 19 3 2 2 2" xfId="31769" xr:uid="{00000000-0005-0000-0000-0000AF200000}"/>
    <cellStyle name="Comma 19 3 2 3" xfId="19380" xr:uid="{00000000-0005-0000-0000-0000B0200000}"/>
    <cellStyle name="Comma 19 3 2 3 2" xfId="36469" xr:uid="{00000000-0005-0000-0000-0000B1200000}"/>
    <cellStyle name="Comma 19 3 2 4" xfId="26472" xr:uid="{00000000-0005-0000-0000-0000B2200000}"/>
    <cellStyle name="Comma 19 3 3" xfId="13769" xr:uid="{00000000-0005-0000-0000-0000B3200000}"/>
    <cellStyle name="Comma 19 3 3 2" xfId="30901" xr:uid="{00000000-0005-0000-0000-0000B4200000}"/>
    <cellStyle name="Comma 19 3 4" xfId="18513" xr:uid="{00000000-0005-0000-0000-0000B5200000}"/>
    <cellStyle name="Comma 19 3 4 2" xfId="35602" xr:uid="{00000000-0005-0000-0000-0000B6200000}"/>
    <cellStyle name="Comma 19 3 5" xfId="25599" xr:uid="{00000000-0005-0000-0000-0000B7200000}"/>
    <cellStyle name="Comma 19 4" xfId="8633" xr:uid="{00000000-0005-0000-0000-0000B8200000}"/>
    <cellStyle name="Comma 19 4 2" xfId="14022" xr:uid="{00000000-0005-0000-0000-0000B9200000}"/>
    <cellStyle name="Comma 19 4 2 2" xfId="31154" xr:uid="{00000000-0005-0000-0000-0000BA200000}"/>
    <cellStyle name="Comma 19 4 3" xfId="18765" xr:uid="{00000000-0005-0000-0000-0000BB200000}"/>
    <cellStyle name="Comma 19 4 3 2" xfId="35854" xr:uid="{00000000-0005-0000-0000-0000BC200000}"/>
    <cellStyle name="Comma 19 4 4" xfId="25855" xr:uid="{00000000-0005-0000-0000-0000BD200000}"/>
    <cellStyle name="Comma 19 5" xfId="7928" xr:uid="{00000000-0005-0000-0000-0000BE200000}"/>
    <cellStyle name="Comma 19 5 2" xfId="13361" xr:uid="{00000000-0005-0000-0000-0000BF200000}"/>
    <cellStyle name="Comma 19 5 2 2" xfId="30493" xr:uid="{00000000-0005-0000-0000-0000C0200000}"/>
    <cellStyle name="Comma 19 5 3" xfId="18109" xr:uid="{00000000-0005-0000-0000-0000C1200000}"/>
    <cellStyle name="Comma 19 5 3 2" xfId="35198" xr:uid="{00000000-0005-0000-0000-0000C2200000}"/>
    <cellStyle name="Comma 19 5 4" xfId="25175" xr:uid="{00000000-0005-0000-0000-0000C3200000}"/>
    <cellStyle name="Comma 19 6" xfId="5521" xr:uid="{00000000-0005-0000-0000-0000C4200000}"/>
    <cellStyle name="Comma 19 7" xfId="2822" xr:uid="{00000000-0005-0000-0000-0000C5200000}"/>
    <cellStyle name="Comma 19 8" xfId="20171" xr:uid="{00000000-0005-0000-0000-0000C6200000}"/>
    <cellStyle name="Comma 2" xfId="47" xr:uid="{00000000-0005-0000-0000-0000C7200000}"/>
    <cellStyle name="Comma 2 10" xfId="14883" xr:uid="{00000000-0005-0000-0000-0000C8200000}"/>
    <cellStyle name="Comma 2 2" xfId="48" xr:uid="{00000000-0005-0000-0000-0000C9200000}"/>
    <cellStyle name="Comma 2 2 2" xfId="49" xr:uid="{00000000-0005-0000-0000-0000CA200000}"/>
    <cellStyle name="Comma 2 2 3" xfId="808" xr:uid="{00000000-0005-0000-0000-0000CB200000}"/>
    <cellStyle name="Comma 2 2 3 2" xfId="2824" xr:uid="{00000000-0005-0000-0000-0000CC200000}"/>
    <cellStyle name="Comma 2 2 3 2 2" xfId="7774" xr:uid="{00000000-0005-0000-0000-0000CD200000}"/>
    <cellStyle name="Comma 2 2 4" xfId="1500" xr:uid="{00000000-0005-0000-0000-0000CE200000}"/>
    <cellStyle name="Comma 2 2 4 2" xfId="2826" xr:uid="{00000000-0005-0000-0000-0000CF200000}"/>
    <cellStyle name="Comma 2 2 4 2 2" xfId="7942" xr:uid="{00000000-0005-0000-0000-0000D0200000}"/>
    <cellStyle name="Comma 2 2 4 3" xfId="2825" xr:uid="{00000000-0005-0000-0000-0000D1200000}"/>
    <cellStyle name="Comma 2 2 5" xfId="2827" xr:uid="{00000000-0005-0000-0000-0000D2200000}"/>
    <cellStyle name="Comma 2 3" xfId="4" xr:uid="{00000000-0005-0000-0000-0000D3200000}"/>
    <cellStyle name="Comma 2 3 2" xfId="50" xr:uid="{00000000-0005-0000-0000-0000D4200000}"/>
    <cellStyle name="Comma 2 3 3" xfId="809" xr:uid="{00000000-0005-0000-0000-0000D5200000}"/>
    <cellStyle name="Comma 2 3 4" xfId="1501" xr:uid="{00000000-0005-0000-0000-0000D6200000}"/>
    <cellStyle name="Comma 2 4" xfId="810" xr:uid="{00000000-0005-0000-0000-0000D7200000}"/>
    <cellStyle name="Comma 2 4 2" xfId="811" xr:uid="{00000000-0005-0000-0000-0000D8200000}"/>
    <cellStyle name="Comma 2 4 3" xfId="1502" xr:uid="{00000000-0005-0000-0000-0000D9200000}"/>
    <cellStyle name="Comma 2 4 4" xfId="2829" xr:uid="{00000000-0005-0000-0000-0000DA200000}"/>
    <cellStyle name="Comma 2 4 5" xfId="5523" xr:uid="{00000000-0005-0000-0000-0000DB200000}"/>
    <cellStyle name="Comma 2 4 5 2" xfId="11951" xr:uid="{00000000-0005-0000-0000-0000DC200000}"/>
    <cellStyle name="Comma 2 4 5 2 2" xfId="29083" xr:uid="{00000000-0005-0000-0000-0000DD200000}"/>
    <cellStyle name="Comma 2 4 5 3" xfId="16742" xr:uid="{00000000-0005-0000-0000-0000DE200000}"/>
    <cellStyle name="Comma 2 4 5 3 2" xfId="33832" xr:uid="{00000000-0005-0000-0000-0000DF200000}"/>
    <cellStyle name="Comma 2 4 5 4" xfId="23339" xr:uid="{00000000-0005-0000-0000-0000E0200000}"/>
    <cellStyle name="Comma 2 4 6" xfId="2828" xr:uid="{00000000-0005-0000-0000-0000E1200000}"/>
    <cellStyle name="Comma 2 4 7" xfId="1446" xr:uid="{00000000-0005-0000-0000-0000E2200000}"/>
    <cellStyle name="Comma 2 5" xfId="812" xr:uid="{00000000-0005-0000-0000-0000E3200000}"/>
    <cellStyle name="Comma 2 5 2" xfId="2831" xr:uid="{00000000-0005-0000-0000-0000E4200000}"/>
    <cellStyle name="Comma 2 5 3" xfId="2830" xr:uid="{00000000-0005-0000-0000-0000E5200000}"/>
    <cellStyle name="Comma 2 6" xfId="813" xr:uid="{00000000-0005-0000-0000-0000E6200000}"/>
    <cellStyle name="Comma 2 7" xfId="1430" xr:uid="{00000000-0005-0000-0000-0000E7200000}"/>
    <cellStyle name="Comma 2 7 2" xfId="7572" xr:uid="{00000000-0005-0000-0000-0000E8200000}"/>
    <cellStyle name="Comma 2 7 3" xfId="7458" xr:uid="{00000000-0005-0000-0000-0000E9200000}"/>
    <cellStyle name="Comma 2 8" xfId="7933" xr:uid="{00000000-0005-0000-0000-0000EA200000}"/>
    <cellStyle name="Comma 2 9" xfId="4982" xr:uid="{00000000-0005-0000-0000-0000EB200000}"/>
    <cellStyle name="Comma 2 9 2" xfId="11582" xr:uid="{00000000-0005-0000-0000-0000EC200000}"/>
    <cellStyle name="Comma 2 9 2 2" xfId="28714" xr:uid="{00000000-0005-0000-0000-0000ED200000}"/>
    <cellStyle name="Comma 2 9 3" xfId="16322" xr:uid="{00000000-0005-0000-0000-0000EE200000}"/>
    <cellStyle name="Comma 2 9 3 2" xfId="33413" xr:uid="{00000000-0005-0000-0000-0000EF200000}"/>
    <cellStyle name="Comma 2 9 4" xfId="22887" xr:uid="{00000000-0005-0000-0000-0000F0200000}"/>
    <cellStyle name="Comma 20" xfId="1464" xr:uid="{00000000-0005-0000-0000-0000F1200000}"/>
    <cellStyle name="Comma 20 2" xfId="2833" xr:uid="{00000000-0005-0000-0000-0000F2200000}"/>
    <cellStyle name="Comma 20 2 2" xfId="5525" xr:uid="{00000000-0005-0000-0000-0000F3200000}"/>
    <cellStyle name="Comma 20 3" xfId="7539" xr:uid="{00000000-0005-0000-0000-0000F4200000}"/>
    <cellStyle name="Comma 20 4" xfId="5524" xr:uid="{00000000-0005-0000-0000-0000F5200000}"/>
    <cellStyle name="Comma 20 5" xfId="2832" xr:uid="{00000000-0005-0000-0000-0000F6200000}"/>
    <cellStyle name="Comma 21" xfId="1569" xr:uid="{00000000-0005-0000-0000-0000F7200000}"/>
    <cellStyle name="Comma 21 2" xfId="2835" xr:uid="{00000000-0005-0000-0000-0000F8200000}"/>
    <cellStyle name="Comma 21 2 2" xfId="5527" xr:uid="{00000000-0005-0000-0000-0000F9200000}"/>
    <cellStyle name="Comma 21 3" xfId="7717" xr:uid="{00000000-0005-0000-0000-0000FA200000}"/>
    <cellStyle name="Comma 21 4" xfId="5526" xr:uid="{00000000-0005-0000-0000-0000FB200000}"/>
    <cellStyle name="Comma 21 5" xfId="2834" xr:uid="{00000000-0005-0000-0000-0000FC200000}"/>
    <cellStyle name="Comma 22" xfId="1863" xr:uid="{00000000-0005-0000-0000-0000FD200000}"/>
    <cellStyle name="Comma 22 2" xfId="2837" xr:uid="{00000000-0005-0000-0000-0000FE200000}"/>
    <cellStyle name="Comma 22 2 2" xfId="5529" xr:uid="{00000000-0005-0000-0000-0000FF200000}"/>
    <cellStyle name="Comma 22 3" xfId="7932" xr:uid="{00000000-0005-0000-0000-000000210000}"/>
    <cellStyle name="Comma 22 4" xfId="5528" xr:uid="{00000000-0005-0000-0000-000001210000}"/>
    <cellStyle name="Comma 22 5" xfId="2836" xr:uid="{00000000-0005-0000-0000-000002210000}"/>
    <cellStyle name="Comma 23" xfId="1865" xr:uid="{00000000-0005-0000-0000-000003210000}"/>
    <cellStyle name="Comma 23 2" xfId="2839" xr:uid="{00000000-0005-0000-0000-000004210000}"/>
    <cellStyle name="Comma 23 3" xfId="5530" xr:uid="{00000000-0005-0000-0000-000005210000}"/>
    <cellStyle name="Comma 23 4" xfId="2838" xr:uid="{00000000-0005-0000-0000-000006210000}"/>
    <cellStyle name="Comma 24" xfId="1931" xr:uid="{00000000-0005-0000-0000-000007210000}"/>
    <cellStyle name="Comma 24 2" xfId="2841" xr:uid="{00000000-0005-0000-0000-000008210000}"/>
    <cellStyle name="Comma 24 3" xfId="5531" xr:uid="{00000000-0005-0000-0000-000009210000}"/>
    <cellStyle name="Comma 24 4" xfId="2840" xr:uid="{00000000-0005-0000-0000-00000A210000}"/>
    <cellStyle name="Comma 25" xfId="1976" xr:uid="{00000000-0005-0000-0000-00000B210000}"/>
    <cellStyle name="Comma 25 2" xfId="2843" xr:uid="{00000000-0005-0000-0000-00000C210000}"/>
    <cellStyle name="Comma 25 3" xfId="5532" xr:uid="{00000000-0005-0000-0000-00000D210000}"/>
    <cellStyle name="Comma 25 4" xfId="2842" xr:uid="{00000000-0005-0000-0000-00000E210000}"/>
    <cellStyle name="Comma 26" xfId="2021" xr:uid="{00000000-0005-0000-0000-00000F210000}"/>
    <cellStyle name="Comma 26 2" xfId="8135" xr:uid="{00000000-0005-0000-0000-000010210000}"/>
    <cellStyle name="Comma 26 3" xfId="5533" xr:uid="{00000000-0005-0000-0000-000011210000}"/>
    <cellStyle name="Comma 27" xfId="1610" xr:uid="{00000000-0005-0000-0000-000012210000}"/>
    <cellStyle name="Comma 27 2" xfId="5534" xr:uid="{00000000-0005-0000-0000-000013210000}"/>
    <cellStyle name="Comma 28" xfId="2019" xr:uid="{00000000-0005-0000-0000-000014210000}"/>
    <cellStyle name="Comma 29" xfId="1908" xr:uid="{00000000-0005-0000-0000-000015210000}"/>
    <cellStyle name="Comma 3" xfId="51" xr:uid="{00000000-0005-0000-0000-000016210000}"/>
    <cellStyle name="Comma 3 10" xfId="5535" xr:uid="{00000000-0005-0000-0000-000017210000}"/>
    <cellStyle name="Comma 3 10 2" xfId="8647" xr:uid="{00000000-0005-0000-0000-000018210000}"/>
    <cellStyle name="Comma 3 10 2 2" xfId="14036" xr:uid="{00000000-0005-0000-0000-000019210000}"/>
    <cellStyle name="Comma 3 10 2 2 2" xfId="31168" xr:uid="{00000000-0005-0000-0000-00001A210000}"/>
    <cellStyle name="Comma 3 10 2 3" xfId="18779" xr:uid="{00000000-0005-0000-0000-00001B210000}"/>
    <cellStyle name="Comma 3 10 2 3 2" xfId="35868" xr:uid="{00000000-0005-0000-0000-00001C210000}"/>
    <cellStyle name="Comma 3 10 2 4" xfId="25869" xr:uid="{00000000-0005-0000-0000-00001D210000}"/>
    <cellStyle name="Comma 3 10 3" xfId="11952" xr:uid="{00000000-0005-0000-0000-00001E210000}"/>
    <cellStyle name="Comma 3 10 3 2" xfId="29084" xr:uid="{00000000-0005-0000-0000-00001F210000}"/>
    <cellStyle name="Comma 3 10 4" xfId="16743" xr:uid="{00000000-0005-0000-0000-000020210000}"/>
    <cellStyle name="Comma 3 10 4 2" xfId="33833" xr:uid="{00000000-0005-0000-0000-000021210000}"/>
    <cellStyle name="Comma 3 10 5" xfId="23351" xr:uid="{00000000-0005-0000-0000-000022210000}"/>
    <cellStyle name="Comma 3 11" xfId="8148" xr:uid="{00000000-0005-0000-0000-000023210000}"/>
    <cellStyle name="Comma 3 11 2" xfId="8952" xr:uid="{00000000-0005-0000-0000-000024210000}"/>
    <cellStyle name="Comma 3 11 2 2" xfId="14337" xr:uid="{00000000-0005-0000-0000-000025210000}"/>
    <cellStyle name="Comma 3 11 2 2 2" xfId="31469" xr:uid="{00000000-0005-0000-0000-000026210000}"/>
    <cellStyle name="Comma 3 11 2 3" xfId="19080" xr:uid="{00000000-0005-0000-0000-000027210000}"/>
    <cellStyle name="Comma 3 11 2 3 2" xfId="36169" xr:uid="{00000000-0005-0000-0000-000028210000}"/>
    <cellStyle name="Comma 3 11 2 4" xfId="26171" xr:uid="{00000000-0005-0000-0000-000029210000}"/>
    <cellStyle name="Comma 3 11 3" xfId="13549" xr:uid="{00000000-0005-0000-0000-00002A210000}"/>
    <cellStyle name="Comma 3 11 3 2" xfId="30681" xr:uid="{00000000-0005-0000-0000-00002B210000}"/>
    <cellStyle name="Comma 3 11 4" xfId="18293" xr:uid="{00000000-0005-0000-0000-00002C210000}"/>
    <cellStyle name="Comma 3 11 4 2" xfId="35382" xr:uid="{00000000-0005-0000-0000-00002D210000}"/>
    <cellStyle name="Comma 3 11 5" xfId="25377" xr:uid="{00000000-0005-0000-0000-00002E210000}"/>
    <cellStyle name="Comma 3 12" xfId="8393" xr:uid="{00000000-0005-0000-0000-00002F210000}"/>
    <cellStyle name="Comma 3 12 2" xfId="13786" xr:uid="{00000000-0005-0000-0000-000030210000}"/>
    <cellStyle name="Comma 3 12 2 2" xfId="30918" xr:uid="{00000000-0005-0000-0000-000031210000}"/>
    <cellStyle name="Comma 3 12 3" xfId="18529" xr:uid="{00000000-0005-0000-0000-000032210000}"/>
    <cellStyle name="Comma 3 12 3 2" xfId="35618" xr:uid="{00000000-0005-0000-0000-000033210000}"/>
    <cellStyle name="Comma 3 12 4" xfId="25617" xr:uid="{00000000-0005-0000-0000-000034210000}"/>
    <cellStyle name="Comma 3 13" xfId="2844" xr:uid="{00000000-0005-0000-0000-000035210000}"/>
    <cellStyle name="Comma 3 14" xfId="14716" xr:uid="{00000000-0005-0000-0000-000036210000}"/>
    <cellStyle name="Comma 3 14 2" xfId="31848" xr:uid="{00000000-0005-0000-0000-000037210000}"/>
    <cellStyle name="Comma 3 15" xfId="19439" xr:uid="{00000000-0005-0000-0000-000038210000}"/>
    <cellStyle name="Comma 3 2" xfId="52" xr:uid="{00000000-0005-0000-0000-000039210000}"/>
    <cellStyle name="Comma 3 2 10" xfId="2846" xr:uid="{00000000-0005-0000-0000-00003A210000}"/>
    <cellStyle name="Comma 3 2 11" xfId="2845" xr:uid="{00000000-0005-0000-0000-00003B210000}"/>
    <cellStyle name="Comma 3 2 11 2" xfId="14884" xr:uid="{00000000-0005-0000-0000-00003C210000}"/>
    <cellStyle name="Comma 3 2 11 2 2" xfId="31999" xr:uid="{00000000-0005-0000-0000-00003D210000}"/>
    <cellStyle name="Comma 3 2 11 3" xfId="21035" xr:uid="{00000000-0005-0000-0000-00003E210000}"/>
    <cellStyle name="Comma 3 2 12" xfId="10247" xr:uid="{00000000-0005-0000-0000-00003F210000}"/>
    <cellStyle name="Comma 3 2 12 2" xfId="27392" xr:uid="{00000000-0005-0000-0000-000040210000}"/>
    <cellStyle name="Comma 3 2 13" xfId="14717" xr:uid="{00000000-0005-0000-0000-000041210000}"/>
    <cellStyle name="Comma 3 2 13 2" xfId="31849" xr:uid="{00000000-0005-0000-0000-000042210000}"/>
    <cellStyle name="Comma 3 2 14" xfId="1431" xr:uid="{00000000-0005-0000-0000-000043210000}"/>
    <cellStyle name="Comma 3 2 2" xfId="53" xr:uid="{00000000-0005-0000-0000-000044210000}"/>
    <cellStyle name="Comma 3 2 2 10" xfId="14885" xr:uid="{00000000-0005-0000-0000-000045210000}"/>
    <cellStyle name="Comma 3 2 2 10 2" xfId="32000" xr:uid="{00000000-0005-0000-0000-000046210000}"/>
    <cellStyle name="Comma 3 2 2 11" xfId="19612" xr:uid="{00000000-0005-0000-0000-000047210000}"/>
    <cellStyle name="Comma 3 2 2 2" xfId="54" xr:uid="{00000000-0005-0000-0000-000048210000}"/>
    <cellStyle name="Comma 3 2 2 2 2" xfId="55" xr:uid="{00000000-0005-0000-0000-000049210000}"/>
    <cellStyle name="Comma 3 2 2 2 2 2" xfId="2850" xr:uid="{00000000-0005-0000-0000-00004A210000}"/>
    <cellStyle name="Comma 3 2 2 2 2 2 2" xfId="8790" xr:uid="{00000000-0005-0000-0000-00004B210000}"/>
    <cellStyle name="Comma 3 2 2 2 2 2 2 2" xfId="14176" xr:uid="{00000000-0005-0000-0000-00004C210000}"/>
    <cellStyle name="Comma 3 2 2 2 2 2 2 2 2" xfId="31308" xr:uid="{00000000-0005-0000-0000-00004D210000}"/>
    <cellStyle name="Comma 3 2 2 2 2 2 2 3" xfId="18919" xr:uid="{00000000-0005-0000-0000-00004E210000}"/>
    <cellStyle name="Comma 3 2 2 2 2 2 2 3 2" xfId="36008" xr:uid="{00000000-0005-0000-0000-00004F210000}"/>
    <cellStyle name="Comma 3 2 2 2 2 2 2 4" xfId="26010" xr:uid="{00000000-0005-0000-0000-000050210000}"/>
    <cellStyle name="Comma 3 2 2 2 2 2 3" xfId="10250" xr:uid="{00000000-0005-0000-0000-000051210000}"/>
    <cellStyle name="Comma 3 2 2 2 2 2 3 2" xfId="27395" xr:uid="{00000000-0005-0000-0000-000052210000}"/>
    <cellStyle name="Comma 3 2 2 2 2 2 4" xfId="14887" xr:uid="{00000000-0005-0000-0000-000053210000}"/>
    <cellStyle name="Comma 3 2 2 2 2 2 4 2" xfId="32002" xr:uid="{00000000-0005-0000-0000-000054210000}"/>
    <cellStyle name="Comma 3 2 2 2 2 2 5" xfId="21040" xr:uid="{00000000-0005-0000-0000-000055210000}"/>
    <cellStyle name="Comma 3 2 2 2 2 3" xfId="8238" xr:uid="{00000000-0005-0000-0000-000056210000}"/>
    <cellStyle name="Comma 3 2 2 2 2 3 2" xfId="9105" xr:uid="{00000000-0005-0000-0000-000057210000}"/>
    <cellStyle name="Comma 3 2 2 2 2 3 2 2" xfId="14489" xr:uid="{00000000-0005-0000-0000-000058210000}"/>
    <cellStyle name="Comma 3 2 2 2 2 3 2 2 2" xfId="31621" xr:uid="{00000000-0005-0000-0000-000059210000}"/>
    <cellStyle name="Comma 3 2 2 2 2 3 2 3" xfId="19232" xr:uid="{00000000-0005-0000-0000-00005A210000}"/>
    <cellStyle name="Comma 3 2 2 2 2 3 2 3 2" xfId="36321" xr:uid="{00000000-0005-0000-0000-00005B210000}"/>
    <cellStyle name="Comma 3 2 2 2 2 3 2 4" xfId="26324" xr:uid="{00000000-0005-0000-0000-00005C210000}"/>
    <cellStyle name="Comma 3 2 2 2 2 3 3" xfId="13632" xr:uid="{00000000-0005-0000-0000-00005D210000}"/>
    <cellStyle name="Comma 3 2 2 2 2 3 3 2" xfId="30764" xr:uid="{00000000-0005-0000-0000-00005E210000}"/>
    <cellStyle name="Comma 3 2 2 2 2 3 4" xfId="18376" xr:uid="{00000000-0005-0000-0000-00005F210000}"/>
    <cellStyle name="Comma 3 2 2 2 2 3 4 2" xfId="35465" xr:uid="{00000000-0005-0000-0000-000060210000}"/>
    <cellStyle name="Comma 3 2 2 2 2 3 5" xfId="25462" xr:uid="{00000000-0005-0000-0000-000061210000}"/>
    <cellStyle name="Comma 3 2 2 2 2 4" xfId="8492" xr:uid="{00000000-0005-0000-0000-000062210000}"/>
    <cellStyle name="Comma 3 2 2 2 2 4 2" xfId="13882" xr:uid="{00000000-0005-0000-0000-000063210000}"/>
    <cellStyle name="Comma 3 2 2 2 2 4 2 2" xfId="31014" xr:uid="{00000000-0005-0000-0000-000064210000}"/>
    <cellStyle name="Comma 3 2 2 2 2 4 3" xfId="18625" xr:uid="{00000000-0005-0000-0000-000065210000}"/>
    <cellStyle name="Comma 3 2 2 2 2 4 3 2" xfId="35714" xr:uid="{00000000-0005-0000-0000-000066210000}"/>
    <cellStyle name="Comma 3 2 2 2 2 4 4" xfId="25714" xr:uid="{00000000-0005-0000-0000-000067210000}"/>
    <cellStyle name="Comma 3 2 2 2 2 5" xfId="2849" xr:uid="{00000000-0005-0000-0000-000068210000}"/>
    <cellStyle name="Comma 3 2 2 2 2 6" xfId="19881" xr:uid="{00000000-0005-0000-0000-000069210000}"/>
    <cellStyle name="Comma 3 2 2 2 2 7" xfId="1620" xr:uid="{00000000-0005-0000-0000-00006A210000}"/>
    <cellStyle name="Comma 3 2 2 2 3" xfId="56" xr:uid="{00000000-0005-0000-0000-00006B210000}"/>
    <cellStyle name="Comma 3 2 2 2 3 2" xfId="8648" xr:uid="{00000000-0005-0000-0000-00006C210000}"/>
    <cellStyle name="Comma 3 2 2 2 3 2 2" xfId="14037" xr:uid="{00000000-0005-0000-0000-00006D210000}"/>
    <cellStyle name="Comma 3 2 2 2 3 2 2 2" xfId="31169" xr:uid="{00000000-0005-0000-0000-00006E210000}"/>
    <cellStyle name="Comma 3 2 2 2 3 2 3" xfId="18780" xr:uid="{00000000-0005-0000-0000-00006F210000}"/>
    <cellStyle name="Comma 3 2 2 2 3 2 3 2" xfId="35869" xr:uid="{00000000-0005-0000-0000-000070210000}"/>
    <cellStyle name="Comma 3 2 2 2 3 2 4" xfId="25870" xr:uid="{00000000-0005-0000-0000-000071210000}"/>
    <cellStyle name="Comma 3 2 2 2 3 3" xfId="10251" xr:uid="{00000000-0005-0000-0000-000072210000}"/>
    <cellStyle name="Comma 3 2 2 2 3 3 2" xfId="27396" xr:uid="{00000000-0005-0000-0000-000073210000}"/>
    <cellStyle name="Comma 3 2 2 2 3 4" xfId="14888" xr:uid="{00000000-0005-0000-0000-000074210000}"/>
    <cellStyle name="Comma 3 2 2 2 3 4 2" xfId="32003" xr:uid="{00000000-0005-0000-0000-000075210000}"/>
    <cellStyle name="Comma 3 2 2 2 3 5" xfId="21041" xr:uid="{00000000-0005-0000-0000-000076210000}"/>
    <cellStyle name="Comma 3 2 2 2 4" xfId="57" xr:uid="{00000000-0005-0000-0000-000077210000}"/>
    <cellStyle name="Comma 3 2 2 2 4 2" xfId="8955" xr:uid="{00000000-0005-0000-0000-000078210000}"/>
    <cellStyle name="Comma 3 2 2 2 4 2 2" xfId="14340" xr:uid="{00000000-0005-0000-0000-000079210000}"/>
    <cellStyle name="Comma 3 2 2 2 4 2 2 2" xfId="31472" xr:uid="{00000000-0005-0000-0000-00007A210000}"/>
    <cellStyle name="Comma 3 2 2 2 4 2 3" xfId="19083" xr:uid="{00000000-0005-0000-0000-00007B210000}"/>
    <cellStyle name="Comma 3 2 2 2 4 2 3 2" xfId="36172" xr:uid="{00000000-0005-0000-0000-00007C210000}"/>
    <cellStyle name="Comma 3 2 2 2 4 2 4" xfId="26174" xr:uid="{00000000-0005-0000-0000-00007D210000}"/>
    <cellStyle name="Comma 3 2 2 2 4 3" xfId="10252" xr:uid="{00000000-0005-0000-0000-00007E210000}"/>
    <cellStyle name="Comma 3 2 2 2 4 3 2" xfId="27397" xr:uid="{00000000-0005-0000-0000-00007F210000}"/>
    <cellStyle name="Comma 3 2 2 2 4 4" xfId="14889" xr:uid="{00000000-0005-0000-0000-000080210000}"/>
    <cellStyle name="Comma 3 2 2 2 4 4 2" xfId="32004" xr:uid="{00000000-0005-0000-0000-000081210000}"/>
    <cellStyle name="Comma 3 2 2 2 4 5" xfId="21042" xr:uid="{00000000-0005-0000-0000-000082210000}"/>
    <cellStyle name="Comma 3 2 2 2 5" xfId="2851" xr:uid="{00000000-0005-0000-0000-000083210000}"/>
    <cellStyle name="Comma 3 2 2 2 5 2" xfId="10253" xr:uid="{00000000-0005-0000-0000-000084210000}"/>
    <cellStyle name="Comma 3 2 2 2 5 2 2" xfId="27398" xr:uid="{00000000-0005-0000-0000-000085210000}"/>
    <cellStyle name="Comma 3 2 2 2 5 3" xfId="14890" xr:uid="{00000000-0005-0000-0000-000086210000}"/>
    <cellStyle name="Comma 3 2 2 2 5 3 2" xfId="32005" xr:uid="{00000000-0005-0000-0000-000087210000}"/>
    <cellStyle name="Comma 3 2 2 2 5 4" xfId="21043" xr:uid="{00000000-0005-0000-0000-000088210000}"/>
    <cellStyle name="Comma 3 2 2 2 6" xfId="2848" xr:uid="{00000000-0005-0000-0000-000089210000}"/>
    <cellStyle name="Comma 3 2 2 2 6 2" xfId="21038" xr:uid="{00000000-0005-0000-0000-00008A210000}"/>
    <cellStyle name="Comma 3 2 2 2 7" xfId="10249" xr:uid="{00000000-0005-0000-0000-00008B210000}"/>
    <cellStyle name="Comma 3 2 2 2 7 2" xfId="27394" xr:uid="{00000000-0005-0000-0000-00008C210000}"/>
    <cellStyle name="Comma 3 2 2 2 8" xfId="14886" xr:uid="{00000000-0005-0000-0000-00008D210000}"/>
    <cellStyle name="Comma 3 2 2 2 8 2" xfId="32001" xr:uid="{00000000-0005-0000-0000-00008E210000}"/>
    <cellStyle name="Comma 3 2 2 2 9" xfId="19613" xr:uid="{00000000-0005-0000-0000-00008F210000}"/>
    <cellStyle name="Comma 3 2 2 3" xfId="58" xr:uid="{00000000-0005-0000-0000-000090210000}"/>
    <cellStyle name="Comma 3 2 2 3 2" xfId="59" xr:uid="{00000000-0005-0000-0000-000091210000}"/>
    <cellStyle name="Comma 3 2 2 3 2 2" xfId="2854" xr:uid="{00000000-0005-0000-0000-000092210000}"/>
    <cellStyle name="Comma 3 2 2 3 2 2 2" xfId="8791" xr:uid="{00000000-0005-0000-0000-000093210000}"/>
    <cellStyle name="Comma 3 2 2 3 2 2 2 2" xfId="14177" xr:uid="{00000000-0005-0000-0000-000094210000}"/>
    <cellStyle name="Comma 3 2 2 3 2 2 2 2 2" xfId="31309" xr:uid="{00000000-0005-0000-0000-000095210000}"/>
    <cellStyle name="Comma 3 2 2 3 2 2 2 3" xfId="18920" xr:uid="{00000000-0005-0000-0000-000096210000}"/>
    <cellStyle name="Comma 3 2 2 3 2 2 2 3 2" xfId="36009" xr:uid="{00000000-0005-0000-0000-000097210000}"/>
    <cellStyle name="Comma 3 2 2 3 2 2 2 4" xfId="26011" xr:uid="{00000000-0005-0000-0000-000098210000}"/>
    <cellStyle name="Comma 3 2 2 3 2 2 3" xfId="10255" xr:uid="{00000000-0005-0000-0000-000099210000}"/>
    <cellStyle name="Comma 3 2 2 3 2 2 3 2" xfId="27400" xr:uid="{00000000-0005-0000-0000-00009A210000}"/>
    <cellStyle name="Comma 3 2 2 3 2 2 4" xfId="14892" xr:uid="{00000000-0005-0000-0000-00009B210000}"/>
    <cellStyle name="Comma 3 2 2 3 2 2 4 2" xfId="32007" xr:uid="{00000000-0005-0000-0000-00009C210000}"/>
    <cellStyle name="Comma 3 2 2 3 2 2 5" xfId="21046" xr:uid="{00000000-0005-0000-0000-00009D210000}"/>
    <cellStyle name="Comma 3 2 2 3 2 3" xfId="8239" xr:uid="{00000000-0005-0000-0000-00009E210000}"/>
    <cellStyle name="Comma 3 2 2 3 2 3 2" xfId="9106" xr:uid="{00000000-0005-0000-0000-00009F210000}"/>
    <cellStyle name="Comma 3 2 2 3 2 3 2 2" xfId="14490" xr:uid="{00000000-0005-0000-0000-0000A0210000}"/>
    <cellStyle name="Comma 3 2 2 3 2 3 2 2 2" xfId="31622" xr:uid="{00000000-0005-0000-0000-0000A1210000}"/>
    <cellStyle name="Comma 3 2 2 3 2 3 2 3" xfId="19233" xr:uid="{00000000-0005-0000-0000-0000A2210000}"/>
    <cellStyle name="Comma 3 2 2 3 2 3 2 3 2" xfId="36322" xr:uid="{00000000-0005-0000-0000-0000A3210000}"/>
    <cellStyle name="Comma 3 2 2 3 2 3 2 4" xfId="26325" xr:uid="{00000000-0005-0000-0000-0000A4210000}"/>
    <cellStyle name="Comma 3 2 2 3 2 3 3" xfId="13633" xr:uid="{00000000-0005-0000-0000-0000A5210000}"/>
    <cellStyle name="Comma 3 2 2 3 2 3 3 2" xfId="30765" xr:uid="{00000000-0005-0000-0000-0000A6210000}"/>
    <cellStyle name="Comma 3 2 2 3 2 3 4" xfId="18377" xr:uid="{00000000-0005-0000-0000-0000A7210000}"/>
    <cellStyle name="Comma 3 2 2 3 2 3 4 2" xfId="35466" xr:uid="{00000000-0005-0000-0000-0000A8210000}"/>
    <cellStyle name="Comma 3 2 2 3 2 3 5" xfId="25463" xr:uid="{00000000-0005-0000-0000-0000A9210000}"/>
    <cellStyle name="Comma 3 2 2 3 2 4" xfId="8493" xr:uid="{00000000-0005-0000-0000-0000AA210000}"/>
    <cellStyle name="Comma 3 2 2 3 2 4 2" xfId="13883" xr:uid="{00000000-0005-0000-0000-0000AB210000}"/>
    <cellStyle name="Comma 3 2 2 3 2 4 2 2" xfId="31015" xr:uid="{00000000-0005-0000-0000-0000AC210000}"/>
    <cellStyle name="Comma 3 2 2 3 2 4 3" xfId="18626" xr:uid="{00000000-0005-0000-0000-0000AD210000}"/>
    <cellStyle name="Comma 3 2 2 3 2 4 3 2" xfId="35715" xr:uid="{00000000-0005-0000-0000-0000AE210000}"/>
    <cellStyle name="Comma 3 2 2 3 2 4 4" xfId="25715" xr:uid="{00000000-0005-0000-0000-0000AF210000}"/>
    <cellStyle name="Comma 3 2 2 3 2 5" xfId="2853" xr:uid="{00000000-0005-0000-0000-0000B0210000}"/>
    <cellStyle name="Comma 3 2 2 3 2 6" xfId="19882" xr:uid="{00000000-0005-0000-0000-0000B1210000}"/>
    <cellStyle name="Comma 3 2 2 3 2 7" xfId="1621" xr:uid="{00000000-0005-0000-0000-0000B2210000}"/>
    <cellStyle name="Comma 3 2 2 3 3" xfId="60" xr:uid="{00000000-0005-0000-0000-0000B3210000}"/>
    <cellStyle name="Comma 3 2 2 3 3 2" xfId="8649" xr:uid="{00000000-0005-0000-0000-0000B4210000}"/>
    <cellStyle name="Comma 3 2 2 3 3 2 2" xfId="14038" xr:uid="{00000000-0005-0000-0000-0000B5210000}"/>
    <cellStyle name="Comma 3 2 2 3 3 2 2 2" xfId="31170" xr:uid="{00000000-0005-0000-0000-0000B6210000}"/>
    <cellStyle name="Comma 3 2 2 3 3 2 3" xfId="18781" xr:uid="{00000000-0005-0000-0000-0000B7210000}"/>
    <cellStyle name="Comma 3 2 2 3 3 2 3 2" xfId="35870" xr:uid="{00000000-0005-0000-0000-0000B8210000}"/>
    <cellStyle name="Comma 3 2 2 3 3 2 4" xfId="25871" xr:uid="{00000000-0005-0000-0000-0000B9210000}"/>
    <cellStyle name="Comma 3 2 2 3 3 3" xfId="10256" xr:uid="{00000000-0005-0000-0000-0000BA210000}"/>
    <cellStyle name="Comma 3 2 2 3 3 3 2" xfId="27401" xr:uid="{00000000-0005-0000-0000-0000BB210000}"/>
    <cellStyle name="Comma 3 2 2 3 3 4" xfId="14893" xr:uid="{00000000-0005-0000-0000-0000BC210000}"/>
    <cellStyle name="Comma 3 2 2 3 3 4 2" xfId="32008" xr:uid="{00000000-0005-0000-0000-0000BD210000}"/>
    <cellStyle name="Comma 3 2 2 3 3 5" xfId="21047" xr:uid="{00000000-0005-0000-0000-0000BE210000}"/>
    <cellStyle name="Comma 3 2 2 3 4" xfId="8149" xr:uid="{00000000-0005-0000-0000-0000BF210000}"/>
    <cellStyle name="Comma 3 2 2 3 4 2" xfId="8956" xr:uid="{00000000-0005-0000-0000-0000C0210000}"/>
    <cellStyle name="Comma 3 2 2 3 4 2 2" xfId="14341" xr:uid="{00000000-0005-0000-0000-0000C1210000}"/>
    <cellStyle name="Comma 3 2 2 3 4 2 2 2" xfId="31473" xr:uid="{00000000-0005-0000-0000-0000C2210000}"/>
    <cellStyle name="Comma 3 2 2 3 4 2 3" xfId="19084" xr:uid="{00000000-0005-0000-0000-0000C3210000}"/>
    <cellStyle name="Comma 3 2 2 3 4 2 3 2" xfId="36173" xr:uid="{00000000-0005-0000-0000-0000C4210000}"/>
    <cellStyle name="Comma 3 2 2 3 4 2 4" xfId="26175" xr:uid="{00000000-0005-0000-0000-0000C5210000}"/>
    <cellStyle name="Comma 3 2 2 3 4 3" xfId="13550" xr:uid="{00000000-0005-0000-0000-0000C6210000}"/>
    <cellStyle name="Comma 3 2 2 3 4 3 2" xfId="30682" xr:uid="{00000000-0005-0000-0000-0000C7210000}"/>
    <cellStyle name="Comma 3 2 2 3 4 4" xfId="18294" xr:uid="{00000000-0005-0000-0000-0000C8210000}"/>
    <cellStyle name="Comma 3 2 2 3 4 4 2" xfId="35383" xr:uid="{00000000-0005-0000-0000-0000C9210000}"/>
    <cellStyle name="Comma 3 2 2 3 4 5" xfId="25378" xr:uid="{00000000-0005-0000-0000-0000CA210000}"/>
    <cellStyle name="Comma 3 2 2 3 5" xfId="8394" xr:uid="{00000000-0005-0000-0000-0000CB210000}"/>
    <cellStyle name="Comma 3 2 2 3 5 2" xfId="13787" xr:uid="{00000000-0005-0000-0000-0000CC210000}"/>
    <cellStyle name="Comma 3 2 2 3 5 2 2" xfId="30919" xr:uid="{00000000-0005-0000-0000-0000CD210000}"/>
    <cellStyle name="Comma 3 2 2 3 5 3" xfId="18530" xr:uid="{00000000-0005-0000-0000-0000CE210000}"/>
    <cellStyle name="Comma 3 2 2 3 5 3 2" xfId="35619" xr:uid="{00000000-0005-0000-0000-0000CF210000}"/>
    <cellStyle name="Comma 3 2 2 3 5 4" xfId="25618" xr:uid="{00000000-0005-0000-0000-0000D0210000}"/>
    <cellStyle name="Comma 3 2 2 3 6" xfId="2852" xr:uid="{00000000-0005-0000-0000-0000D1210000}"/>
    <cellStyle name="Comma 3 2 2 3 6 2" xfId="21044" xr:uid="{00000000-0005-0000-0000-0000D2210000}"/>
    <cellStyle name="Comma 3 2 2 3 7" xfId="10254" xr:uid="{00000000-0005-0000-0000-0000D3210000}"/>
    <cellStyle name="Comma 3 2 2 3 7 2" xfId="27399" xr:uid="{00000000-0005-0000-0000-0000D4210000}"/>
    <cellStyle name="Comma 3 2 2 3 8" xfId="14891" xr:uid="{00000000-0005-0000-0000-0000D5210000}"/>
    <cellStyle name="Comma 3 2 2 3 8 2" xfId="32006" xr:uid="{00000000-0005-0000-0000-0000D6210000}"/>
    <cellStyle name="Comma 3 2 2 3 9" xfId="19614" xr:uid="{00000000-0005-0000-0000-0000D7210000}"/>
    <cellStyle name="Comma 3 2 2 4" xfId="61" xr:uid="{00000000-0005-0000-0000-0000D8210000}"/>
    <cellStyle name="Comma 3 2 2 4 2" xfId="62" xr:uid="{00000000-0005-0000-0000-0000D9210000}"/>
    <cellStyle name="Comma 3 2 2 4 2 2" xfId="8792" xr:uid="{00000000-0005-0000-0000-0000DA210000}"/>
    <cellStyle name="Comma 3 2 2 4 2 2 2" xfId="14178" xr:uid="{00000000-0005-0000-0000-0000DB210000}"/>
    <cellStyle name="Comma 3 2 2 4 2 2 2 2" xfId="31310" xr:uid="{00000000-0005-0000-0000-0000DC210000}"/>
    <cellStyle name="Comma 3 2 2 4 2 2 3" xfId="18921" xr:uid="{00000000-0005-0000-0000-0000DD210000}"/>
    <cellStyle name="Comma 3 2 2 4 2 2 3 2" xfId="36010" xr:uid="{00000000-0005-0000-0000-0000DE210000}"/>
    <cellStyle name="Comma 3 2 2 4 2 2 4" xfId="26012" xr:uid="{00000000-0005-0000-0000-0000DF210000}"/>
    <cellStyle name="Comma 3 2 2 4 2 3" xfId="8029" xr:uid="{00000000-0005-0000-0000-0000E0210000}"/>
    <cellStyle name="Comma 3 2 2 4 2 3 2" xfId="13434" xr:uid="{00000000-0005-0000-0000-0000E1210000}"/>
    <cellStyle name="Comma 3 2 2 4 2 3 2 2" xfId="30566" xr:uid="{00000000-0005-0000-0000-0000E2210000}"/>
    <cellStyle name="Comma 3 2 2 4 2 3 3" xfId="18178" xr:uid="{00000000-0005-0000-0000-0000E3210000}"/>
    <cellStyle name="Comma 3 2 2 4 2 3 3 2" xfId="35267" xr:uid="{00000000-0005-0000-0000-0000E4210000}"/>
    <cellStyle name="Comma 3 2 2 4 2 3 4" xfId="25258" xr:uid="{00000000-0005-0000-0000-0000E5210000}"/>
    <cellStyle name="Comma 3 2 2 4 3" xfId="63" xr:uid="{00000000-0005-0000-0000-0000E6210000}"/>
    <cellStyle name="Comma 3 2 2 4 3 2" xfId="9107" xr:uid="{00000000-0005-0000-0000-0000E7210000}"/>
    <cellStyle name="Comma 3 2 2 4 3 2 2" xfId="14491" xr:uid="{00000000-0005-0000-0000-0000E8210000}"/>
    <cellStyle name="Comma 3 2 2 4 3 2 2 2" xfId="31623" xr:uid="{00000000-0005-0000-0000-0000E9210000}"/>
    <cellStyle name="Comma 3 2 2 4 3 2 3" xfId="19234" xr:uid="{00000000-0005-0000-0000-0000EA210000}"/>
    <cellStyle name="Comma 3 2 2 4 3 2 3 2" xfId="36323" xr:uid="{00000000-0005-0000-0000-0000EB210000}"/>
    <cellStyle name="Comma 3 2 2 4 3 2 4" xfId="26326" xr:uid="{00000000-0005-0000-0000-0000EC210000}"/>
    <cellStyle name="Comma 3 2 2 4 3 3" xfId="10258" xr:uid="{00000000-0005-0000-0000-0000ED210000}"/>
    <cellStyle name="Comma 3 2 2 4 3 3 2" xfId="27403" xr:uid="{00000000-0005-0000-0000-0000EE210000}"/>
    <cellStyle name="Comma 3 2 2 4 3 4" xfId="14895" xr:uid="{00000000-0005-0000-0000-0000EF210000}"/>
    <cellStyle name="Comma 3 2 2 4 3 4 2" xfId="32010" xr:uid="{00000000-0005-0000-0000-0000F0210000}"/>
    <cellStyle name="Comma 3 2 2 4 3 5" xfId="21050" xr:uid="{00000000-0005-0000-0000-0000F1210000}"/>
    <cellStyle name="Comma 3 2 2 4 4" xfId="8494" xr:uid="{00000000-0005-0000-0000-0000F2210000}"/>
    <cellStyle name="Comma 3 2 2 4 4 2" xfId="13884" xr:uid="{00000000-0005-0000-0000-0000F3210000}"/>
    <cellStyle name="Comma 3 2 2 4 4 2 2" xfId="31016" xr:uid="{00000000-0005-0000-0000-0000F4210000}"/>
    <cellStyle name="Comma 3 2 2 4 4 3" xfId="18627" xr:uid="{00000000-0005-0000-0000-0000F5210000}"/>
    <cellStyle name="Comma 3 2 2 4 4 3 2" xfId="35716" xr:uid="{00000000-0005-0000-0000-0000F6210000}"/>
    <cellStyle name="Comma 3 2 2 4 4 4" xfId="25716" xr:uid="{00000000-0005-0000-0000-0000F7210000}"/>
    <cellStyle name="Comma 3 2 2 4 5" xfId="2855" xr:uid="{00000000-0005-0000-0000-0000F8210000}"/>
    <cellStyle name="Comma 3 2 2 4 5 2" xfId="21048" xr:uid="{00000000-0005-0000-0000-0000F9210000}"/>
    <cellStyle name="Comma 3 2 2 4 6" xfId="10257" xr:uid="{00000000-0005-0000-0000-0000FA210000}"/>
    <cellStyle name="Comma 3 2 2 4 6 2" xfId="27402" xr:uid="{00000000-0005-0000-0000-0000FB210000}"/>
    <cellStyle name="Comma 3 2 2 4 7" xfId="14894" xr:uid="{00000000-0005-0000-0000-0000FC210000}"/>
    <cellStyle name="Comma 3 2 2 4 7 2" xfId="32009" xr:uid="{00000000-0005-0000-0000-0000FD210000}"/>
    <cellStyle name="Comma 3 2 2 4 8" xfId="19883" xr:uid="{00000000-0005-0000-0000-0000FE210000}"/>
    <cellStyle name="Comma 3 2 2 5" xfId="64" xr:uid="{00000000-0005-0000-0000-0000FF210000}"/>
    <cellStyle name="Comma 3 2 2 5 2" xfId="2856" xr:uid="{00000000-0005-0000-0000-000000220000}"/>
    <cellStyle name="Comma 3 2 2 5 2 2" xfId="10259" xr:uid="{00000000-0005-0000-0000-000001220000}"/>
    <cellStyle name="Comma 3 2 2 5 2 2 2" xfId="27404" xr:uid="{00000000-0005-0000-0000-000002220000}"/>
    <cellStyle name="Comma 3 2 2 5 2 3" xfId="14896" xr:uid="{00000000-0005-0000-0000-000003220000}"/>
    <cellStyle name="Comma 3 2 2 5 2 3 2" xfId="32011" xr:uid="{00000000-0005-0000-0000-000004220000}"/>
    <cellStyle name="Comma 3 2 2 5 2 4" xfId="21052" xr:uid="{00000000-0005-0000-0000-000005220000}"/>
    <cellStyle name="Comma 3 2 2 6" xfId="65" xr:uid="{00000000-0005-0000-0000-000006220000}"/>
    <cellStyle name="Comma 3 2 2 6 2" xfId="8954" xr:uid="{00000000-0005-0000-0000-000007220000}"/>
    <cellStyle name="Comma 3 2 2 6 2 2" xfId="14339" xr:uid="{00000000-0005-0000-0000-000008220000}"/>
    <cellStyle name="Comma 3 2 2 6 2 2 2" xfId="31471" xr:uid="{00000000-0005-0000-0000-000009220000}"/>
    <cellStyle name="Comma 3 2 2 6 2 3" xfId="19082" xr:uid="{00000000-0005-0000-0000-00000A220000}"/>
    <cellStyle name="Comma 3 2 2 6 2 3 2" xfId="36171" xr:uid="{00000000-0005-0000-0000-00000B220000}"/>
    <cellStyle name="Comma 3 2 2 6 2 4" xfId="26173" xr:uid="{00000000-0005-0000-0000-00000C220000}"/>
    <cellStyle name="Comma 3 2 2 6 3" xfId="10260" xr:uid="{00000000-0005-0000-0000-00000D220000}"/>
    <cellStyle name="Comma 3 2 2 6 3 2" xfId="27405" xr:uid="{00000000-0005-0000-0000-00000E220000}"/>
    <cellStyle name="Comma 3 2 2 6 4" xfId="14897" xr:uid="{00000000-0005-0000-0000-00000F220000}"/>
    <cellStyle name="Comma 3 2 2 6 4 2" xfId="32012" xr:uid="{00000000-0005-0000-0000-000010220000}"/>
    <cellStyle name="Comma 3 2 2 6 5" xfId="21053" xr:uid="{00000000-0005-0000-0000-000011220000}"/>
    <cellStyle name="Comma 3 2 2 7" xfId="66" xr:uid="{00000000-0005-0000-0000-000012220000}"/>
    <cellStyle name="Comma 3 2 2 7 2" xfId="10261" xr:uid="{00000000-0005-0000-0000-000013220000}"/>
    <cellStyle name="Comma 3 2 2 7 2 2" xfId="27406" xr:uid="{00000000-0005-0000-0000-000014220000}"/>
    <cellStyle name="Comma 3 2 2 7 3" xfId="14898" xr:uid="{00000000-0005-0000-0000-000015220000}"/>
    <cellStyle name="Comma 3 2 2 7 3 2" xfId="32013" xr:uid="{00000000-0005-0000-0000-000016220000}"/>
    <cellStyle name="Comma 3 2 2 7 4" xfId="21054" xr:uid="{00000000-0005-0000-0000-000017220000}"/>
    <cellStyle name="Comma 3 2 2 8" xfId="2847" xr:uid="{00000000-0005-0000-0000-000018220000}"/>
    <cellStyle name="Comma 3 2 2 8 2" xfId="21037" xr:uid="{00000000-0005-0000-0000-000019220000}"/>
    <cellStyle name="Comma 3 2 2 9" xfId="10248" xr:uid="{00000000-0005-0000-0000-00001A220000}"/>
    <cellStyle name="Comma 3 2 2 9 2" xfId="27393" xr:uid="{00000000-0005-0000-0000-00001B220000}"/>
    <cellStyle name="Comma 3 2 3" xfId="67" xr:uid="{00000000-0005-0000-0000-00001C220000}"/>
    <cellStyle name="Comma 3 2 3 10" xfId="19615" xr:uid="{00000000-0005-0000-0000-00001D220000}"/>
    <cellStyle name="Comma 3 2 3 2" xfId="68" xr:uid="{00000000-0005-0000-0000-00001E220000}"/>
    <cellStyle name="Comma 3 2 3 2 2" xfId="814" xr:uid="{00000000-0005-0000-0000-00001F220000}"/>
    <cellStyle name="Comma 3 2 3 2 2 2" xfId="8030" xr:uid="{00000000-0005-0000-0000-000020220000}"/>
    <cellStyle name="Comma 3 2 3 2 2 2 2" xfId="8793" xr:uid="{00000000-0005-0000-0000-000021220000}"/>
    <cellStyle name="Comma 3 2 3 2 2 2 2 2" xfId="14179" xr:uid="{00000000-0005-0000-0000-000022220000}"/>
    <cellStyle name="Comma 3 2 3 2 2 2 2 2 2" xfId="31311" xr:uid="{00000000-0005-0000-0000-000023220000}"/>
    <cellStyle name="Comma 3 2 3 2 2 2 2 3" xfId="18922" xr:uid="{00000000-0005-0000-0000-000024220000}"/>
    <cellStyle name="Comma 3 2 3 2 2 2 2 3 2" xfId="36011" xr:uid="{00000000-0005-0000-0000-000025220000}"/>
    <cellStyle name="Comma 3 2 3 2 2 2 2 4" xfId="26013" xr:uid="{00000000-0005-0000-0000-000026220000}"/>
    <cellStyle name="Comma 3 2 3 2 2 2 3" xfId="13435" xr:uid="{00000000-0005-0000-0000-000027220000}"/>
    <cellStyle name="Comma 3 2 3 2 2 2 3 2" xfId="30567" xr:uid="{00000000-0005-0000-0000-000028220000}"/>
    <cellStyle name="Comma 3 2 3 2 2 2 4" xfId="18179" xr:uid="{00000000-0005-0000-0000-000029220000}"/>
    <cellStyle name="Comma 3 2 3 2 2 2 4 2" xfId="35268" xr:uid="{00000000-0005-0000-0000-00002A220000}"/>
    <cellStyle name="Comma 3 2 3 2 2 2 5" xfId="25259" xr:uid="{00000000-0005-0000-0000-00002B220000}"/>
    <cellStyle name="Comma 3 2 3 2 2 3" xfId="8240" xr:uid="{00000000-0005-0000-0000-00002C220000}"/>
    <cellStyle name="Comma 3 2 3 2 2 3 2" xfId="9108" xr:uid="{00000000-0005-0000-0000-00002D220000}"/>
    <cellStyle name="Comma 3 2 3 2 2 3 2 2" xfId="14492" xr:uid="{00000000-0005-0000-0000-00002E220000}"/>
    <cellStyle name="Comma 3 2 3 2 2 3 2 2 2" xfId="31624" xr:uid="{00000000-0005-0000-0000-00002F220000}"/>
    <cellStyle name="Comma 3 2 3 2 2 3 2 3" xfId="19235" xr:uid="{00000000-0005-0000-0000-000030220000}"/>
    <cellStyle name="Comma 3 2 3 2 2 3 2 3 2" xfId="36324" xr:uid="{00000000-0005-0000-0000-000031220000}"/>
    <cellStyle name="Comma 3 2 3 2 2 3 2 4" xfId="26327" xr:uid="{00000000-0005-0000-0000-000032220000}"/>
    <cellStyle name="Comma 3 2 3 2 2 3 3" xfId="13634" xr:uid="{00000000-0005-0000-0000-000033220000}"/>
    <cellStyle name="Comma 3 2 3 2 2 3 3 2" xfId="30766" xr:uid="{00000000-0005-0000-0000-000034220000}"/>
    <cellStyle name="Comma 3 2 3 2 2 3 4" xfId="18378" xr:uid="{00000000-0005-0000-0000-000035220000}"/>
    <cellStyle name="Comma 3 2 3 2 2 3 4 2" xfId="35467" xr:uid="{00000000-0005-0000-0000-000036220000}"/>
    <cellStyle name="Comma 3 2 3 2 2 3 5" xfId="25464" xr:uid="{00000000-0005-0000-0000-000037220000}"/>
    <cellStyle name="Comma 3 2 3 2 2 4" xfId="8495" xr:uid="{00000000-0005-0000-0000-000038220000}"/>
    <cellStyle name="Comma 3 2 3 2 2 4 2" xfId="13885" xr:uid="{00000000-0005-0000-0000-000039220000}"/>
    <cellStyle name="Comma 3 2 3 2 2 4 2 2" xfId="31017" xr:uid="{00000000-0005-0000-0000-00003A220000}"/>
    <cellStyle name="Comma 3 2 3 2 2 4 3" xfId="18628" xr:uid="{00000000-0005-0000-0000-00003B220000}"/>
    <cellStyle name="Comma 3 2 3 2 2 4 3 2" xfId="35717" xr:uid="{00000000-0005-0000-0000-00003C220000}"/>
    <cellStyle name="Comma 3 2 3 2 2 4 4" xfId="25717" xr:uid="{00000000-0005-0000-0000-00003D220000}"/>
    <cellStyle name="Comma 3 2 3 2 2 5" xfId="2859" xr:uid="{00000000-0005-0000-0000-00003E220000}"/>
    <cellStyle name="Comma 3 2 3 2 2 5 2" xfId="21057" xr:uid="{00000000-0005-0000-0000-00003F220000}"/>
    <cellStyle name="Comma 3 2 3 2 2 6" xfId="10263" xr:uid="{00000000-0005-0000-0000-000040220000}"/>
    <cellStyle name="Comma 3 2 3 2 2 6 2" xfId="27408" xr:uid="{00000000-0005-0000-0000-000041220000}"/>
    <cellStyle name="Comma 3 2 3 2 2 7" xfId="14900" xr:uid="{00000000-0005-0000-0000-000042220000}"/>
    <cellStyle name="Comma 3 2 3 2 2 7 2" xfId="32015" xr:uid="{00000000-0005-0000-0000-000043220000}"/>
    <cellStyle name="Comma 3 2 3 2 2 8" xfId="19884" xr:uid="{00000000-0005-0000-0000-000044220000}"/>
    <cellStyle name="Comma 3 2 3 2 3" xfId="2860" xr:uid="{00000000-0005-0000-0000-000045220000}"/>
    <cellStyle name="Comma 3 2 3 2 3 2" xfId="8651" xr:uid="{00000000-0005-0000-0000-000046220000}"/>
    <cellStyle name="Comma 3 2 3 2 3 2 2" xfId="14040" xr:uid="{00000000-0005-0000-0000-000047220000}"/>
    <cellStyle name="Comma 3 2 3 2 3 2 2 2" xfId="31172" xr:uid="{00000000-0005-0000-0000-000048220000}"/>
    <cellStyle name="Comma 3 2 3 2 3 2 3" xfId="18783" xr:uid="{00000000-0005-0000-0000-000049220000}"/>
    <cellStyle name="Comma 3 2 3 2 3 2 3 2" xfId="35872" xr:uid="{00000000-0005-0000-0000-00004A220000}"/>
    <cellStyle name="Comma 3 2 3 2 3 2 4" xfId="25873" xr:uid="{00000000-0005-0000-0000-00004B220000}"/>
    <cellStyle name="Comma 3 2 3 2 3 3" xfId="10264" xr:uid="{00000000-0005-0000-0000-00004C220000}"/>
    <cellStyle name="Comma 3 2 3 2 3 3 2" xfId="27409" xr:uid="{00000000-0005-0000-0000-00004D220000}"/>
    <cellStyle name="Comma 3 2 3 2 3 4" xfId="14901" xr:uid="{00000000-0005-0000-0000-00004E220000}"/>
    <cellStyle name="Comma 3 2 3 2 3 4 2" xfId="32016" xr:uid="{00000000-0005-0000-0000-00004F220000}"/>
    <cellStyle name="Comma 3 2 3 2 3 5" xfId="21058" xr:uid="{00000000-0005-0000-0000-000050220000}"/>
    <cellStyle name="Comma 3 2 3 2 4" xfId="8150" xr:uid="{00000000-0005-0000-0000-000051220000}"/>
    <cellStyle name="Comma 3 2 3 2 4 2" xfId="8958" xr:uid="{00000000-0005-0000-0000-000052220000}"/>
    <cellStyle name="Comma 3 2 3 2 4 2 2" xfId="14343" xr:uid="{00000000-0005-0000-0000-000053220000}"/>
    <cellStyle name="Comma 3 2 3 2 4 2 2 2" xfId="31475" xr:uid="{00000000-0005-0000-0000-000054220000}"/>
    <cellStyle name="Comma 3 2 3 2 4 2 3" xfId="19086" xr:uid="{00000000-0005-0000-0000-000055220000}"/>
    <cellStyle name="Comma 3 2 3 2 4 2 3 2" xfId="36175" xr:uid="{00000000-0005-0000-0000-000056220000}"/>
    <cellStyle name="Comma 3 2 3 2 4 2 4" xfId="26177" xr:uid="{00000000-0005-0000-0000-000057220000}"/>
    <cellStyle name="Comma 3 2 3 2 4 3" xfId="13551" xr:uid="{00000000-0005-0000-0000-000058220000}"/>
    <cellStyle name="Comma 3 2 3 2 4 3 2" xfId="30683" xr:uid="{00000000-0005-0000-0000-000059220000}"/>
    <cellStyle name="Comma 3 2 3 2 4 4" xfId="18295" xr:uid="{00000000-0005-0000-0000-00005A220000}"/>
    <cellStyle name="Comma 3 2 3 2 4 4 2" xfId="35384" xr:uid="{00000000-0005-0000-0000-00005B220000}"/>
    <cellStyle name="Comma 3 2 3 2 4 5" xfId="25379" xr:uid="{00000000-0005-0000-0000-00005C220000}"/>
    <cellStyle name="Comma 3 2 3 2 5" xfId="8395" xr:uid="{00000000-0005-0000-0000-00005D220000}"/>
    <cellStyle name="Comma 3 2 3 2 5 2" xfId="13788" xr:uid="{00000000-0005-0000-0000-00005E220000}"/>
    <cellStyle name="Comma 3 2 3 2 5 2 2" xfId="30920" xr:uid="{00000000-0005-0000-0000-00005F220000}"/>
    <cellStyle name="Comma 3 2 3 2 5 3" xfId="18531" xr:uid="{00000000-0005-0000-0000-000060220000}"/>
    <cellStyle name="Comma 3 2 3 2 5 3 2" xfId="35620" xr:uid="{00000000-0005-0000-0000-000061220000}"/>
    <cellStyle name="Comma 3 2 3 2 5 4" xfId="25619" xr:uid="{00000000-0005-0000-0000-000062220000}"/>
    <cellStyle name="Comma 3 2 3 2 6" xfId="2858" xr:uid="{00000000-0005-0000-0000-000063220000}"/>
    <cellStyle name="Comma 3 2 3 2 7" xfId="19616" xr:uid="{00000000-0005-0000-0000-000064220000}"/>
    <cellStyle name="Comma 3 2 3 3" xfId="69" xr:uid="{00000000-0005-0000-0000-000065220000}"/>
    <cellStyle name="Comma 3 2 3 3 2" xfId="8031" xr:uid="{00000000-0005-0000-0000-000066220000}"/>
    <cellStyle name="Comma 3 2 3 3 2 2" xfId="8794" xr:uid="{00000000-0005-0000-0000-000067220000}"/>
    <cellStyle name="Comma 3 2 3 3 2 2 2" xfId="14180" xr:uid="{00000000-0005-0000-0000-000068220000}"/>
    <cellStyle name="Comma 3 2 3 3 2 2 2 2" xfId="31312" xr:uid="{00000000-0005-0000-0000-000069220000}"/>
    <cellStyle name="Comma 3 2 3 3 2 2 3" xfId="18923" xr:uid="{00000000-0005-0000-0000-00006A220000}"/>
    <cellStyle name="Comma 3 2 3 3 2 2 3 2" xfId="36012" xr:uid="{00000000-0005-0000-0000-00006B220000}"/>
    <cellStyle name="Comma 3 2 3 3 2 2 4" xfId="26014" xr:uid="{00000000-0005-0000-0000-00006C220000}"/>
    <cellStyle name="Comma 3 2 3 3 2 3" xfId="13436" xr:uid="{00000000-0005-0000-0000-00006D220000}"/>
    <cellStyle name="Comma 3 2 3 3 2 3 2" xfId="30568" xr:uid="{00000000-0005-0000-0000-00006E220000}"/>
    <cellStyle name="Comma 3 2 3 3 2 4" xfId="18180" xr:uid="{00000000-0005-0000-0000-00006F220000}"/>
    <cellStyle name="Comma 3 2 3 3 2 4 2" xfId="35269" xr:uid="{00000000-0005-0000-0000-000070220000}"/>
    <cellStyle name="Comma 3 2 3 3 2 5" xfId="25260" xr:uid="{00000000-0005-0000-0000-000071220000}"/>
    <cellStyle name="Comma 3 2 3 3 3" xfId="8241" xr:uid="{00000000-0005-0000-0000-000072220000}"/>
    <cellStyle name="Comma 3 2 3 3 3 2" xfId="9109" xr:uid="{00000000-0005-0000-0000-000073220000}"/>
    <cellStyle name="Comma 3 2 3 3 3 2 2" xfId="14493" xr:uid="{00000000-0005-0000-0000-000074220000}"/>
    <cellStyle name="Comma 3 2 3 3 3 2 2 2" xfId="31625" xr:uid="{00000000-0005-0000-0000-000075220000}"/>
    <cellStyle name="Comma 3 2 3 3 3 2 3" xfId="19236" xr:uid="{00000000-0005-0000-0000-000076220000}"/>
    <cellStyle name="Comma 3 2 3 3 3 2 3 2" xfId="36325" xr:uid="{00000000-0005-0000-0000-000077220000}"/>
    <cellStyle name="Comma 3 2 3 3 3 2 4" xfId="26328" xr:uid="{00000000-0005-0000-0000-000078220000}"/>
    <cellStyle name="Comma 3 2 3 3 3 3" xfId="13635" xr:uid="{00000000-0005-0000-0000-000079220000}"/>
    <cellStyle name="Comma 3 2 3 3 3 3 2" xfId="30767" xr:uid="{00000000-0005-0000-0000-00007A220000}"/>
    <cellStyle name="Comma 3 2 3 3 3 4" xfId="18379" xr:uid="{00000000-0005-0000-0000-00007B220000}"/>
    <cellStyle name="Comma 3 2 3 3 3 4 2" xfId="35468" xr:uid="{00000000-0005-0000-0000-00007C220000}"/>
    <cellStyle name="Comma 3 2 3 3 3 5" xfId="25465" xr:uid="{00000000-0005-0000-0000-00007D220000}"/>
    <cellStyle name="Comma 3 2 3 3 4" xfId="8496" xr:uid="{00000000-0005-0000-0000-00007E220000}"/>
    <cellStyle name="Comma 3 2 3 3 4 2" xfId="13886" xr:uid="{00000000-0005-0000-0000-00007F220000}"/>
    <cellStyle name="Comma 3 2 3 3 4 2 2" xfId="31018" xr:uid="{00000000-0005-0000-0000-000080220000}"/>
    <cellStyle name="Comma 3 2 3 3 4 3" xfId="18629" xr:uid="{00000000-0005-0000-0000-000081220000}"/>
    <cellStyle name="Comma 3 2 3 3 4 3 2" xfId="35718" xr:uid="{00000000-0005-0000-0000-000082220000}"/>
    <cellStyle name="Comma 3 2 3 3 4 4" xfId="25718" xr:uid="{00000000-0005-0000-0000-000083220000}"/>
    <cellStyle name="Comma 3 2 3 3 5" xfId="2861" xr:uid="{00000000-0005-0000-0000-000084220000}"/>
    <cellStyle name="Comma 3 2 3 3 5 2" xfId="21059" xr:uid="{00000000-0005-0000-0000-000085220000}"/>
    <cellStyle name="Comma 3 2 3 3 6" xfId="10265" xr:uid="{00000000-0005-0000-0000-000086220000}"/>
    <cellStyle name="Comma 3 2 3 3 6 2" xfId="27410" xr:uid="{00000000-0005-0000-0000-000087220000}"/>
    <cellStyle name="Comma 3 2 3 3 7" xfId="14902" xr:uid="{00000000-0005-0000-0000-000088220000}"/>
    <cellStyle name="Comma 3 2 3 3 7 2" xfId="32017" xr:uid="{00000000-0005-0000-0000-000089220000}"/>
    <cellStyle name="Comma 3 2 3 3 8" xfId="19885" xr:uid="{00000000-0005-0000-0000-00008A220000}"/>
    <cellStyle name="Comma 3 2 3 4" xfId="70" xr:uid="{00000000-0005-0000-0000-00008B220000}"/>
    <cellStyle name="Comma 3 2 3 4 2" xfId="8650" xr:uid="{00000000-0005-0000-0000-00008C220000}"/>
    <cellStyle name="Comma 3 2 3 4 2 2" xfId="14039" xr:uid="{00000000-0005-0000-0000-00008D220000}"/>
    <cellStyle name="Comma 3 2 3 4 2 2 2" xfId="31171" xr:uid="{00000000-0005-0000-0000-00008E220000}"/>
    <cellStyle name="Comma 3 2 3 4 2 3" xfId="18782" xr:uid="{00000000-0005-0000-0000-00008F220000}"/>
    <cellStyle name="Comma 3 2 3 4 2 3 2" xfId="35871" xr:uid="{00000000-0005-0000-0000-000090220000}"/>
    <cellStyle name="Comma 3 2 3 4 2 4" xfId="25872" xr:uid="{00000000-0005-0000-0000-000091220000}"/>
    <cellStyle name="Comma 3 2 3 4 3" xfId="10266" xr:uid="{00000000-0005-0000-0000-000092220000}"/>
    <cellStyle name="Comma 3 2 3 4 3 2" xfId="27411" xr:uid="{00000000-0005-0000-0000-000093220000}"/>
    <cellStyle name="Comma 3 2 3 4 4" xfId="14903" xr:uid="{00000000-0005-0000-0000-000094220000}"/>
    <cellStyle name="Comma 3 2 3 4 4 2" xfId="32018" xr:uid="{00000000-0005-0000-0000-000095220000}"/>
    <cellStyle name="Comma 3 2 3 4 5" xfId="21060" xr:uid="{00000000-0005-0000-0000-000096220000}"/>
    <cellStyle name="Comma 3 2 3 5" xfId="2862" xr:uid="{00000000-0005-0000-0000-000097220000}"/>
    <cellStyle name="Comma 3 2 3 5 2" xfId="8957" xr:uid="{00000000-0005-0000-0000-000098220000}"/>
    <cellStyle name="Comma 3 2 3 5 2 2" xfId="14342" xr:uid="{00000000-0005-0000-0000-000099220000}"/>
    <cellStyle name="Comma 3 2 3 5 2 2 2" xfId="31474" xr:uid="{00000000-0005-0000-0000-00009A220000}"/>
    <cellStyle name="Comma 3 2 3 5 2 3" xfId="19085" xr:uid="{00000000-0005-0000-0000-00009B220000}"/>
    <cellStyle name="Comma 3 2 3 5 2 3 2" xfId="36174" xr:uid="{00000000-0005-0000-0000-00009C220000}"/>
    <cellStyle name="Comma 3 2 3 5 2 4" xfId="26176" xr:uid="{00000000-0005-0000-0000-00009D220000}"/>
    <cellStyle name="Comma 3 2 3 5 3" xfId="10267" xr:uid="{00000000-0005-0000-0000-00009E220000}"/>
    <cellStyle name="Comma 3 2 3 5 3 2" xfId="27412" xr:uid="{00000000-0005-0000-0000-00009F220000}"/>
    <cellStyle name="Comma 3 2 3 5 4" xfId="14904" xr:uid="{00000000-0005-0000-0000-0000A0220000}"/>
    <cellStyle name="Comma 3 2 3 5 4 2" xfId="32019" xr:uid="{00000000-0005-0000-0000-0000A1220000}"/>
    <cellStyle name="Comma 3 2 3 5 5" xfId="21061" xr:uid="{00000000-0005-0000-0000-0000A2220000}"/>
    <cellStyle name="Comma 3 2 3 6" xfId="2863" xr:uid="{00000000-0005-0000-0000-0000A3220000}"/>
    <cellStyle name="Comma 3 2 3 6 2" xfId="10268" xr:uid="{00000000-0005-0000-0000-0000A4220000}"/>
    <cellStyle name="Comma 3 2 3 6 2 2" xfId="27413" xr:uid="{00000000-0005-0000-0000-0000A5220000}"/>
    <cellStyle name="Comma 3 2 3 6 3" xfId="14905" xr:uid="{00000000-0005-0000-0000-0000A6220000}"/>
    <cellStyle name="Comma 3 2 3 6 3 2" xfId="32020" xr:uid="{00000000-0005-0000-0000-0000A7220000}"/>
    <cellStyle name="Comma 3 2 3 6 4" xfId="21062" xr:uid="{00000000-0005-0000-0000-0000A8220000}"/>
    <cellStyle name="Comma 3 2 3 7" xfId="2857" xr:uid="{00000000-0005-0000-0000-0000A9220000}"/>
    <cellStyle name="Comma 3 2 3 7 2" xfId="21055" xr:uid="{00000000-0005-0000-0000-0000AA220000}"/>
    <cellStyle name="Comma 3 2 3 8" xfId="10262" xr:uid="{00000000-0005-0000-0000-0000AB220000}"/>
    <cellStyle name="Comma 3 2 3 8 2" xfId="27407" xr:uid="{00000000-0005-0000-0000-0000AC220000}"/>
    <cellStyle name="Comma 3 2 3 9" xfId="14899" xr:uid="{00000000-0005-0000-0000-0000AD220000}"/>
    <cellStyle name="Comma 3 2 3 9 2" xfId="32014" xr:uid="{00000000-0005-0000-0000-0000AE220000}"/>
    <cellStyle name="Comma 3 2 4" xfId="71" xr:uid="{00000000-0005-0000-0000-0000AF220000}"/>
    <cellStyle name="Comma 3 2 4 2" xfId="72" xr:uid="{00000000-0005-0000-0000-0000B0220000}"/>
    <cellStyle name="Comma 3 2 4 2 2" xfId="2866" xr:uid="{00000000-0005-0000-0000-0000B1220000}"/>
    <cellStyle name="Comma 3 2 4 2 2 2" xfId="8795" xr:uid="{00000000-0005-0000-0000-0000B2220000}"/>
    <cellStyle name="Comma 3 2 4 2 2 2 2" xfId="14181" xr:uid="{00000000-0005-0000-0000-0000B3220000}"/>
    <cellStyle name="Comma 3 2 4 2 2 2 2 2" xfId="31313" xr:uid="{00000000-0005-0000-0000-0000B4220000}"/>
    <cellStyle name="Comma 3 2 4 2 2 2 3" xfId="18924" xr:uid="{00000000-0005-0000-0000-0000B5220000}"/>
    <cellStyle name="Comma 3 2 4 2 2 2 3 2" xfId="36013" xr:uid="{00000000-0005-0000-0000-0000B6220000}"/>
    <cellStyle name="Comma 3 2 4 2 2 2 4" xfId="26015" xr:uid="{00000000-0005-0000-0000-0000B7220000}"/>
    <cellStyle name="Comma 3 2 4 2 2 3" xfId="10270" xr:uid="{00000000-0005-0000-0000-0000B8220000}"/>
    <cellStyle name="Comma 3 2 4 2 2 3 2" xfId="27415" xr:uid="{00000000-0005-0000-0000-0000B9220000}"/>
    <cellStyle name="Comma 3 2 4 2 2 4" xfId="14907" xr:uid="{00000000-0005-0000-0000-0000BA220000}"/>
    <cellStyle name="Comma 3 2 4 2 2 4 2" xfId="32022" xr:uid="{00000000-0005-0000-0000-0000BB220000}"/>
    <cellStyle name="Comma 3 2 4 2 2 5" xfId="21065" xr:uid="{00000000-0005-0000-0000-0000BC220000}"/>
    <cellStyle name="Comma 3 2 4 2 3" xfId="8242" xr:uid="{00000000-0005-0000-0000-0000BD220000}"/>
    <cellStyle name="Comma 3 2 4 2 3 2" xfId="9110" xr:uid="{00000000-0005-0000-0000-0000BE220000}"/>
    <cellStyle name="Comma 3 2 4 2 3 2 2" xfId="14494" xr:uid="{00000000-0005-0000-0000-0000BF220000}"/>
    <cellStyle name="Comma 3 2 4 2 3 2 2 2" xfId="31626" xr:uid="{00000000-0005-0000-0000-0000C0220000}"/>
    <cellStyle name="Comma 3 2 4 2 3 2 3" xfId="19237" xr:uid="{00000000-0005-0000-0000-0000C1220000}"/>
    <cellStyle name="Comma 3 2 4 2 3 2 3 2" xfId="36326" xr:uid="{00000000-0005-0000-0000-0000C2220000}"/>
    <cellStyle name="Comma 3 2 4 2 3 2 4" xfId="26329" xr:uid="{00000000-0005-0000-0000-0000C3220000}"/>
    <cellStyle name="Comma 3 2 4 2 3 3" xfId="13636" xr:uid="{00000000-0005-0000-0000-0000C4220000}"/>
    <cellStyle name="Comma 3 2 4 2 3 3 2" xfId="30768" xr:uid="{00000000-0005-0000-0000-0000C5220000}"/>
    <cellStyle name="Comma 3 2 4 2 3 4" xfId="18380" xr:uid="{00000000-0005-0000-0000-0000C6220000}"/>
    <cellStyle name="Comma 3 2 4 2 3 4 2" xfId="35469" xr:uid="{00000000-0005-0000-0000-0000C7220000}"/>
    <cellStyle name="Comma 3 2 4 2 3 5" xfId="25466" xr:uid="{00000000-0005-0000-0000-0000C8220000}"/>
    <cellStyle name="Comma 3 2 4 2 4" xfId="8497" xr:uid="{00000000-0005-0000-0000-0000C9220000}"/>
    <cellStyle name="Comma 3 2 4 2 4 2" xfId="13887" xr:uid="{00000000-0005-0000-0000-0000CA220000}"/>
    <cellStyle name="Comma 3 2 4 2 4 2 2" xfId="31019" xr:uid="{00000000-0005-0000-0000-0000CB220000}"/>
    <cellStyle name="Comma 3 2 4 2 4 3" xfId="18630" xr:uid="{00000000-0005-0000-0000-0000CC220000}"/>
    <cellStyle name="Comma 3 2 4 2 4 3 2" xfId="35719" xr:uid="{00000000-0005-0000-0000-0000CD220000}"/>
    <cellStyle name="Comma 3 2 4 2 4 4" xfId="25719" xr:uid="{00000000-0005-0000-0000-0000CE220000}"/>
    <cellStyle name="Comma 3 2 4 2 5" xfId="2865" xr:uid="{00000000-0005-0000-0000-0000CF220000}"/>
    <cellStyle name="Comma 3 2 4 2 6" xfId="19886" xr:uid="{00000000-0005-0000-0000-0000D0220000}"/>
    <cellStyle name="Comma 3 2 4 2 7" xfId="1622" xr:uid="{00000000-0005-0000-0000-0000D1220000}"/>
    <cellStyle name="Comma 3 2 4 3" xfId="73" xr:uid="{00000000-0005-0000-0000-0000D2220000}"/>
    <cellStyle name="Comma 3 2 4 3 2" xfId="8652" xr:uid="{00000000-0005-0000-0000-0000D3220000}"/>
    <cellStyle name="Comma 3 2 4 3 2 2" xfId="14041" xr:uid="{00000000-0005-0000-0000-0000D4220000}"/>
    <cellStyle name="Comma 3 2 4 3 2 2 2" xfId="31173" xr:uid="{00000000-0005-0000-0000-0000D5220000}"/>
    <cellStyle name="Comma 3 2 4 3 2 3" xfId="18784" xr:uid="{00000000-0005-0000-0000-0000D6220000}"/>
    <cellStyle name="Comma 3 2 4 3 2 3 2" xfId="35873" xr:uid="{00000000-0005-0000-0000-0000D7220000}"/>
    <cellStyle name="Comma 3 2 4 3 2 4" xfId="25874" xr:uid="{00000000-0005-0000-0000-0000D8220000}"/>
    <cellStyle name="Comma 3 2 4 3 3" xfId="10271" xr:uid="{00000000-0005-0000-0000-0000D9220000}"/>
    <cellStyle name="Comma 3 2 4 3 3 2" xfId="27416" xr:uid="{00000000-0005-0000-0000-0000DA220000}"/>
    <cellStyle name="Comma 3 2 4 3 4" xfId="14908" xr:uid="{00000000-0005-0000-0000-0000DB220000}"/>
    <cellStyle name="Comma 3 2 4 3 4 2" xfId="32023" xr:uid="{00000000-0005-0000-0000-0000DC220000}"/>
    <cellStyle name="Comma 3 2 4 3 5" xfId="21066" xr:uid="{00000000-0005-0000-0000-0000DD220000}"/>
    <cellStyle name="Comma 3 2 4 4" xfId="2867" xr:uid="{00000000-0005-0000-0000-0000DE220000}"/>
    <cellStyle name="Comma 3 2 4 4 2" xfId="8959" xr:uid="{00000000-0005-0000-0000-0000DF220000}"/>
    <cellStyle name="Comma 3 2 4 4 2 2" xfId="14344" xr:uid="{00000000-0005-0000-0000-0000E0220000}"/>
    <cellStyle name="Comma 3 2 4 4 2 2 2" xfId="31476" xr:uid="{00000000-0005-0000-0000-0000E1220000}"/>
    <cellStyle name="Comma 3 2 4 4 2 3" xfId="19087" xr:uid="{00000000-0005-0000-0000-0000E2220000}"/>
    <cellStyle name="Comma 3 2 4 4 2 3 2" xfId="36176" xr:uid="{00000000-0005-0000-0000-0000E3220000}"/>
    <cellStyle name="Comma 3 2 4 4 2 4" xfId="26178" xr:uid="{00000000-0005-0000-0000-0000E4220000}"/>
    <cellStyle name="Comma 3 2 4 4 3" xfId="10272" xr:uid="{00000000-0005-0000-0000-0000E5220000}"/>
    <cellStyle name="Comma 3 2 4 4 3 2" xfId="27417" xr:uid="{00000000-0005-0000-0000-0000E6220000}"/>
    <cellStyle name="Comma 3 2 4 4 4" xfId="14909" xr:uid="{00000000-0005-0000-0000-0000E7220000}"/>
    <cellStyle name="Comma 3 2 4 4 4 2" xfId="32024" xr:uid="{00000000-0005-0000-0000-0000E8220000}"/>
    <cellStyle name="Comma 3 2 4 4 5" xfId="21067" xr:uid="{00000000-0005-0000-0000-0000E9220000}"/>
    <cellStyle name="Comma 3 2 4 5" xfId="2868" xr:uid="{00000000-0005-0000-0000-0000EA220000}"/>
    <cellStyle name="Comma 3 2 4 5 2" xfId="10273" xr:uid="{00000000-0005-0000-0000-0000EB220000}"/>
    <cellStyle name="Comma 3 2 4 5 2 2" xfId="27418" xr:uid="{00000000-0005-0000-0000-0000EC220000}"/>
    <cellStyle name="Comma 3 2 4 5 3" xfId="14910" xr:uid="{00000000-0005-0000-0000-0000ED220000}"/>
    <cellStyle name="Comma 3 2 4 5 3 2" xfId="32025" xr:uid="{00000000-0005-0000-0000-0000EE220000}"/>
    <cellStyle name="Comma 3 2 4 5 4" xfId="21068" xr:uid="{00000000-0005-0000-0000-0000EF220000}"/>
    <cellStyle name="Comma 3 2 4 6" xfId="2864" xr:uid="{00000000-0005-0000-0000-0000F0220000}"/>
    <cellStyle name="Comma 3 2 4 6 2" xfId="21063" xr:uid="{00000000-0005-0000-0000-0000F1220000}"/>
    <cellStyle name="Comma 3 2 4 7" xfId="10269" xr:uid="{00000000-0005-0000-0000-0000F2220000}"/>
    <cellStyle name="Comma 3 2 4 7 2" xfId="27414" xr:uid="{00000000-0005-0000-0000-0000F3220000}"/>
    <cellStyle name="Comma 3 2 4 8" xfId="14906" xr:uid="{00000000-0005-0000-0000-0000F4220000}"/>
    <cellStyle name="Comma 3 2 4 8 2" xfId="32021" xr:uid="{00000000-0005-0000-0000-0000F5220000}"/>
    <cellStyle name="Comma 3 2 4 9" xfId="19617" xr:uid="{00000000-0005-0000-0000-0000F6220000}"/>
    <cellStyle name="Comma 3 2 5" xfId="74" xr:uid="{00000000-0005-0000-0000-0000F7220000}"/>
    <cellStyle name="Comma 3 2 5 2" xfId="75" xr:uid="{00000000-0005-0000-0000-0000F8220000}"/>
    <cellStyle name="Comma 3 2 5 2 2" xfId="8796" xr:uid="{00000000-0005-0000-0000-0000F9220000}"/>
    <cellStyle name="Comma 3 2 5 2 2 2" xfId="14182" xr:uid="{00000000-0005-0000-0000-0000FA220000}"/>
    <cellStyle name="Comma 3 2 5 2 2 2 2" xfId="31314" xr:uid="{00000000-0005-0000-0000-0000FB220000}"/>
    <cellStyle name="Comma 3 2 5 2 2 3" xfId="18925" xr:uid="{00000000-0005-0000-0000-0000FC220000}"/>
    <cellStyle name="Comma 3 2 5 2 2 3 2" xfId="36014" xr:uid="{00000000-0005-0000-0000-0000FD220000}"/>
    <cellStyle name="Comma 3 2 5 2 2 4" xfId="26016" xr:uid="{00000000-0005-0000-0000-0000FE220000}"/>
    <cellStyle name="Comma 3 2 5 2 3" xfId="8032" xr:uid="{00000000-0005-0000-0000-0000FF220000}"/>
    <cellStyle name="Comma 3 2 5 2 3 2" xfId="13437" xr:uid="{00000000-0005-0000-0000-000000230000}"/>
    <cellStyle name="Comma 3 2 5 2 3 2 2" xfId="30569" xr:uid="{00000000-0005-0000-0000-000001230000}"/>
    <cellStyle name="Comma 3 2 5 2 3 3" xfId="18181" xr:uid="{00000000-0005-0000-0000-000002230000}"/>
    <cellStyle name="Comma 3 2 5 2 3 3 2" xfId="35270" xr:uid="{00000000-0005-0000-0000-000003230000}"/>
    <cellStyle name="Comma 3 2 5 2 3 4" xfId="25261" xr:uid="{00000000-0005-0000-0000-000004230000}"/>
    <cellStyle name="Comma 3 2 5 3" xfId="76" xr:uid="{00000000-0005-0000-0000-000005230000}"/>
    <cellStyle name="Comma 3 2 5 3 2" xfId="9111" xr:uid="{00000000-0005-0000-0000-000006230000}"/>
    <cellStyle name="Comma 3 2 5 3 2 2" xfId="14495" xr:uid="{00000000-0005-0000-0000-000007230000}"/>
    <cellStyle name="Comma 3 2 5 3 2 2 2" xfId="31627" xr:uid="{00000000-0005-0000-0000-000008230000}"/>
    <cellStyle name="Comma 3 2 5 3 2 3" xfId="19238" xr:uid="{00000000-0005-0000-0000-000009230000}"/>
    <cellStyle name="Comma 3 2 5 3 2 3 2" xfId="36327" xr:uid="{00000000-0005-0000-0000-00000A230000}"/>
    <cellStyle name="Comma 3 2 5 3 2 4" xfId="26330" xr:uid="{00000000-0005-0000-0000-00000B230000}"/>
    <cellStyle name="Comma 3 2 5 3 3" xfId="10275" xr:uid="{00000000-0005-0000-0000-00000C230000}"/>
    <cellStyle name="Comma 3 2 5 3 3 2" xfId="27420" xr:uid="{00000000-0005-0000-0000-00000D230000}"/>
    <cellStyle name="Comma 3 2 5 3 4" xfId="14912" xr:uid="{00000000-0005-0000-0000-00000E230000}"/>
    <cellStyle name="Comma 3 2 5 3 4 2" xfId="32027" xr:uid="{00000000-0005-0000-0000-00000F230000}"/>
    <cellStyle name="Comma 3 2 5 3 5" xfId="21071" xr:uid="{00000000-0005-0000-0000-000010230000}"/>
    <cellStyle name="Comma 3 2 5 4" xfId="8498" xr:uid="{00000000-0005-0000-0000-000011230000}"/>
    <cellStyle name="Comma 3 2 5 4 2" xfId="13888" xr:uid="{00000000-0005-0000-0000-000012230000}"/>
    <cellStyle name="Comma 3 2 5 4 2 2" xfId="31020" xr:uid="{00000000-0005-0000-0000-000013230000}"/>
    <cellStyle name="Comma 3 2 5 4 3" xfId="18631" xr:uid="{00000000-0005-0000-0000-000014230000}"/>
    <cellStyle name="Comma 3 2 5 4 3 2" xfId="35720" xr:uid="{00000000-0005-0000-0000-000015230000}"/>
    <cellStyle name="Comma 3 2 5 4 4" xfId="25720" xr:uid="{00000000-0005-0000-0000-000016230000}"/>
    <cellStyle name="Comma 3 2 5 5" xfId="2869" xr:uid="{00000000-0005-0000-0000-000017230000}"/>
    <cellStyle name="Comma 3 2 5 5 2" xfId="21069" xr:uid="{00000000-0005-0000-0000-000018230000}"/>
    <cellStyle name="Comma 3 2 5 6" xfId="10274" xr:uid="{00000000-0005-0000-0000-000019230000}"/>
    <cellStyle name="Comma 3 2 5 6 2" xfId="27419" xr:uid="{00000000-0005-0000-0000-00001A230000}"/>
    <cellStyle name="Comma 3 2 5 7" xfId="14911" xr:uid="{00000000-0005-0000-0000-00001B230000}"/>
    <cellStyle name="Comma 3 2 5 7 2" xfId="32026" xr:uid="{00000000-0005-0000-0000-00001C230000}"/>
    <cellStyle name="Comma 3 2 5 8" xfId="19887" xr:uid="{00000000-0005-0000-0000-00001D230000}"/>
    <cellStyle name="Comma 3 2 6" xfId="77" xr:uid="{00000000-0005-0000-0000-00001E230000}"/>
    <cellStyle name="Comma 3 2 6 2" xfId="2871" xr:uid="{00000000-0005-0000-0000-00001F230000}"/>
    <cellStyle name="Comma 3 2 6 2 2" xfId="10276" xr:uid="{00000000-0005-0000-0000-000020230000}"/>
    <cellStyle name="Comma 3 2 6 2 2 2" xfId="27421" xr:uid="{00000000-0005-0000-0000-000021230000}"/>
    <cellStyle name="Comma 3 2 6 2 3" xfId="14913" xr:uid="{00000000-0005-0000-0000-000022230000}"/>
    <cellStyle name="Comma 3 2 6 2 3 2" xfId="32028" xr:uid="{00000000-0005-0000-0000-000023230000}"/>
    <cellStyle name="Comma 3 2 6 2 4" xfId="21073" xr:uid="{00000000-0005-0000-0000-000024230000}"/>
    <cellStyle name="Comma 3 2 6 3" xfId="2870" xr:uid="{00000000-0005-0000-0000-000025230000}"/>
    <cellStyle name="Comma 3 2 6 4" xfId="19611" xr:uid="{00000000-0005-0000-0000-000026230000}"/>
    <cellStyle name="Comma 3 2 6 5" xfId="1504" xr:uid="{00000000-0005-0000-0000-000027230000}"/>
    <cellStyle name="Comma 3 2 7" xfId="78" xr:uid="{00000000-0005-0000-0000-000028230000}"/>
    <cellStyle name="Comma 3 2 7 2" xfId="8953" xr:uid="{00000000-0005-0000-0000-000029230000}"/>
    <cellStyle name="Comma 3 2 7 2 2" xfId="14338" xr:uid="{00000000-0005-0000-0000-00002A230000}"/>
    <cellStyle name="Comma 3 2 7 2 2 2" xfId="31470" xr:uid="{00000000-0005-0000-0000-00002B230000}"/>
    <cellStyle name="Comma 3 2 7 2 3" xfId="19081" xr:uid="{00000000-0005-0000-0000-00002C230000}"/>
    <cellStyle name="Comma 3 2 7 2 3 2" xfId="36170" xr:uid="{00000000-0005-0000-0000-00002D230000}"/>
    <cellStyle name="Comma 3 2 7 2 4" xfId="26172" xr:uid="{00000000-0005-0000-0000-00002E230000}"/>
    <cellStyle name="Comma 3 2 7 3" xfId="10277" xr:uid="{00000000-0005-0000-0000-00002F230000}"/>
    <cellStyle name="Comma 3 2 7 3 2" xfId="27422" xr:uid="{00000000-0005-0000-0000-000030230000}"/>
    <cellStyle name="Comma 3 2 7 4" xfId="14914" xr:uid="{00000000-0005-0000-0000-000031230000}"/>
    <cellStyle name="Comma 3 2 7 4 2" xfId="32029" xr:uid="{00000000-0005-0000-0000-000032230000}"/>
    <cellStyle name="Comma 3 2 7 5" xfId="21074" xr:uid="{00000000-0005-0000-0000-000033230000}"/>
    <cellStyle name="Comma 3 2 8" xfId="79" xr:uid="{00000000-0005-0000-0000-000034230000}"/>
    <cellStyle name="Comma 3 2 8 2" xfId="10278" xr:uid="{00000000-0005-0000-0000-000035230000}"/>
    <cellStyle name="Comma 3 2 8 2 2" xfId="27423" xr:uid="{00000000-0005-0000-0000-000036230000}"/>
    <cellStyle name="Comma 3 2 8 3" xfId="14915" xr:uid="{00000000-0005-0000-0000-000037230000}"/>
    <cellStyle name="Comma 3 2 8 3 2" xfId="32030" xr:uid="{00000000-0005-0000-0000-000038230000}"/>
    <cellStyle name="Comma 3 2 8 4" xfId="21075" xr:uid="{00000000-0005-0000-0000-000039230000}"/>
    <cellStyle name="Comma 3 2 9" xfId="2872" xr:uid="{00000000-0005-0000-0000-00003A230000}"/>
    <cellStyle name="Comma 3 2 9 2" xfId="2873" xr:uid="{00000000-0005-0000-0000-00003B230000}"/>
    <cellStyle name="Comma 3 2 9 2 2" xfId="10279" xr:uid="{00000000-0005-0000-0000-00003C230000}"/>
    <cellStyle name="Comma 3 2 9 2 2 2" xfId="27424" xr:uid="{00000000-0005-0000-0000-00003D230000}"/>
    <cellStyle name="Comma 3 2 9 2 3" xfId="14916" xr:uid="{00000000-0005-0000-0000-00003E230000}"/>
    <cellStyle name="Comma 3 2 9 2 3 2" xfId="32031" xr:uid="{00000000-0005-0000-0000-00003F230000}"/>
    <cellStyle name="Comma 3 2 9 2 4" xfId="21077" xr:uid="{00000000-0005-0000-0000-000040230000}"/>
    <cellStyle name="Comma 3 3" xfId="80" xr:uid="{00000000-0005-0000-0000-000041230000}"/>
    <cellStyle name="Comma 3 3 2" xfId="815" xr:uid="{00000000-0005-0000-0000-000042230000}"/>
    <cellStyle name="Comma 3 3 2 2" xfId="2875" xr:uid="{00000000-0005-0000-0000-000043230000}"/>
    <cellStyle name="Comma 3 3 2 3" xfId="2874" xr:uid="{00000000-0005-0000-0000-000044230000}"/>
    <cellStyle name="Comma 3 3 3" xfId="816" xr:uid="{00000000-0005-0000-0000-000045230000}"/>
    <cellStyle name="Comma 3 3 3 2" xfId="2877" xr:uid="{00000000-0005-0000-0000-000046230000}"/>
    <cellStyle name="Comma 3 3 3 2 2" xfId="8797" xr:uid="{00000000-0005-0000-0000-000047230000}"/>
    <cellStyle name="Comma 3 3 3 2 2 2" xfId="14183" xr:uid="{00000000-0005-0000-0000-000048230000}"/>
    <cellStyle name="Comma 3 3 3 2 2 2 2" xfId="31315" xr:uid="{00000000-0005-0000-0000-000049230000}"/>
    <cellStyle name="Comma 3 3 3 2 2 3" xfId="18926" xr:uid="{00000000-0005-0000-0000-00004A230000}"/>
    <cellStyle name="Comma 3 3 3 2 2 3 2" xfId="36015" xr:uid="{00000000-0005-0000-0000-00004B230000}"/>
    <cellStyle name="Comma 3 3 3 2 2 4" xfId="26017" xr:uid="{00000000-0005-0000-0000-00004C230000}"/>
    <cellStyle name="Comma 3 3 3 2 3" xfId="10280" xr:uid="{00000000-0005-0000-0000-00004D230000}"/>
    <cellStyle name="Comma 3 3 3 2 3 2" xfId="27425" xr:uid="{00000000-0005-0000-0000-00004E230000}"/>
    <cellStyle name="Comma 3 3 3 2 4" xfId="14917" xr:uid="{00000000-0005-0000-0000-00004F230000}"/>
    <cellStyle name="Comma 3 3 3 2 4 2" xfId="32032" xr:uid="{00000000-0005-0000-0000-000050230000}"/>
    <cellStyle name="Comma 3 3 3 2 5" xfId="21081" xr:uid="{00000000-0005-0000-0000-000051230000}"/>
    <cellStyle name="Comma 3 3 3 3" xfId="8243" xr:uid="{00000000-0005-0000-0000-000052230000}"/>
    <cellStyle name="Comma 3 3 3 3 2" xfId="9112" xr:uid="{00000000-0005-0000-0000-000053230000}"/>
    <cellStyle name="Comma 3 3 3 3 2 2" xfId="14496" xr:uid="{00000000-0005-0000-0000-000054230000}"/>
    <cellStyle name="Comma 3 3 3 3 2 2 2" xfId="31628" xr:uid="{00000000-0005-0000-0000-000055230000}"/>
    <cellStyle name="Comma 3 3 3 3 2 3" xfId="19239" xr:uid="{00000000-0005-0000-0000-000056230000}"/>
    <cellStyle name="Comma 3 3 3 3 2 3 2" xfId="36328" xr:uid="{00000000-0005-0000-0000-000057230000}"/>
    <cellStyle name="Comma 3 3 3 3 2 4" xfId="26331" xr:uid="{00000000-0005-0000-0000-000058230000}"/>
    <cellStyle name="Comma 3 3 3 3 3" xfId="13637" xr:uid="{00000000-0005-0000-0000-000059230000}"/>
    <cellStyle name="Comma 3 3 3 3 3 2" xfId="30769" xr:uid="{00000000-0005-0000-0000-00005A230000}"/>
    <cellStyle name="Comma 3 3 3 3 4" xfId="18381" xr:uid="{00000000-0005-0000-0000-00005B230000}"/>
    <cellStyle name="Comma 3 3 3 3 4 2" xfId="35470" xr:uid="{00000000-0005-0000-0000-00005C230000}"/>
    <cellStyle name="Comma 3 3 3 3 5" xfId="25467" xr:uid="{00000000-0005-0000-0000-00005D230000}"/>
    <cellStyle name="Comma 3 3 3 4" xfId="8499" xr:uid="{00000000-0005-0000-0000-00005E230000}"/>
    <cellStyle name="Comma 3 3 3 4 2" xfId="13889" xr:uid="{00000000-0005-0000-0000-00005F230000}"/>
    <cellStyle name="Comma 3 3 3 4 2 2" xfId="31021" xr:uid="{00000000-0005-0000-0000-000060230000}"/>
    <cellStyle name="Comma 3 3 3 4 3" xfId="18632" xr:uid="{00000000-0005-0000-0000-000061230000}"/>
    <cellStyle name="Comma 3 3 3 4 3 2" xfId="35721" xr:uid="{00000000-0005-0000-0000-000062230000}"/>
    <cellStyle name="Comma 3 3 3 4 4" xfId="25721" xr:uid="{00000000-0005-0000-0000-000063230000}"/>
    <cellStyle name="Comma 3 3 3 5" xfId="2876" xr:uid="{00000000-0005-0000-0000-000064230000}"/>
    <cellStyle name="Comma 3 3 3 6" xfId="19888" xr:uid="{00000000-0005-0000-0000-000065230000}"/>
    <cellStyle name="Comma 3 3 4" xfId="1505" xr:uid="{00000000-0005-0000-0000-000066230000}"/>
    <cellStyle name="Comma 3 3 4 2" xfId="8653" xr:uid="{00000000-0005-0000-0000-000067230000}"/>
    <cellStyle name="Comma 3 3 4 2 2" xfId="14042" xr:uid="{00000000-0005-0000-0000-000068230000}"/>
    <cellStyle name="Comma 3 3 4 2 2 2" xfId="31174" xr:uid="{00000000-0005-0000-0000-000069230000}"/>
    <cellStyle name="Comma 3 3 4 2 3" xfId="18785" xr:uid="{00000000-0005-0000-0000-00006A230000}"/>
    <cellStyle name="Comma 3 3 4 2 3 2" xfId="35874" xr:uid="{00000000-0005-0000-0000-00006B230000}"/>
    <cellStyle name="Comma 3 3 4 2 4" xfId="25875" xr:uid="{00000000-0005-0000-0000-00006C230000}"/>
    <cellStyle name="Comma 3 3 4 3" xfId="2878" xr:uid="{00000000-0005-0000-0000-00006D230000}"/>
    <cellStyle name="Comma 3 3 4 3 2" xfId="21082" xr:uid="{00000000-0005-0000-0000-00006E230000}"/>
    <cellStyle name="Comma 3 3 4 4" xfId="10281" xr:uid="{00000000-0005-0000-0000-00006F230000}"/>
    <cellStyle name="Comma 3 3 4 4 2" xfId="27426" xr:uid="{00000000-0005-0000-0000-000070230000}"/>
    <cellStyle name="Comma 3 3 4 5" xfId="14918" xr:uid="{00000000-0005-0000-0000-000071230000}"/>
    <cellStyle name="Comma 3 3 4 5 2" xfId="32033" xr:uid="{00000000-0005-0000-0000-000072230000}"/>
    <cellStyle name="Comma 3 3 4 6" xfId="19618" xr:uid="{00000000-0005-0000-0000-000073230000}"/>
    <cellStyle name="Comma 3 3 5" xfId="8151" xr:uid="{00000000-0005-0000-0000-000074230000}"/>
    <cellStyle name="Comma 3 3 5 2" xfId="8960" xr:uid="{00000000-0005-0000-0000-000075230000}"/>
    <cellStyle name="Comma 3 3 5 2 2" xfId="14345" xr:uid="{00000000-0005-0000-0000-000076230000}"/>
    <cellStyle name="Comma 3 3 5 2 2 2" xfId="31477" xr:uid="{00000000-0005-0000-0000-000077230000}"/>
    <cellStyle name="Comma 3 3 5 2 3" xfId="19088" xr:uid="{00000000-0005-0000-0000-000078230000}"/>
    <cellStyle name="Comma 3 3 5 2 3 2" xfId="36177" xr:uid="{00000000-0005-0000-0000-000079230000}"/>
    <cellStyle name="Comma 3 3 5 2 4" xfId="26179" xr:uid="{00000000-0005-0000-0000-00007A230000}"/>
    <cellStyle name="Comma 3 3 5 3" xfId="13552" xr:uid="{00000000-0005-0000-0000-00007B230000}"/>
    <cellStyle name="Comma 3 3 5 3 2" xfId="30684" xr:uid="{00000000-0005-0000-0000-00007C230000}"/>
    <cellStyle name="Comma 3 3 5 4" xfId="18296" xr:uid="{00000000-0005-0000-0000-00007D230000}"/>
    <cellStyle name="Comma 3 3 5 4 2" xfId="35385" xr:uid="{00000000-0005-0000-0000-00007E230000}"/>
    <cellStyle name="Comma 3 3 5 5" xfId="25380" xr:uid="{00000000-0005-0000-0000-00007F230000}"/>
    <cellStyle name="Comma 3 3 6" xfId="8396" xr:uid="{00000000-0005-0000-0000-000080230000}"/>
    <cellStyle name="Comma 3 3 6 2" xfId="13789" xr:uid="{00000000-0005-0000-0000-000081230000}"/>
    <cellStyle name="Comma 3 3 6 2 2" xfId="30921" xr:uid="{00000000-0005-0000-0000-000082230000}"/>
    <cellStyle name="Comma 3 3 6 3" xfId="18532" xr:uid="{00000000-0005-0000-0000-000083230000}"/>
    <cellStyle name="Comma 3 3 6 3 2" xfId="35621" xr:uid="{00000000-0005-0000-0000-000084230000}"/>
    <cellStyle name="Comma 3 3 6 4" xfId="25620" xr:uid="{00000000-0005-0000-0000-000085230000}"/>
    <cellStyle name="Comma 3 4" xfId="81" xr:uid="{00000000-0005-0000-0000-000086230000}"/>
    <cellStyle name="Comma 3 4 10" xfId="14919" xr:uid="{00000000-0005-0000-0000-000087230000}"/>
    <cellStyle name="Comma 3 4 10 2" xfId="32034" xr:uid="{00000000-0005-0000-0000-000088230000}"/>
    <cellStyle name="Comma 3 4 11" xfId="19620" xr:uid="{00000000-0005-0000-0000-000089230000}"/>
    <cellStyle name="Comma 3 4 2" xfId="82" xr:uid="{00000000-0005-0000-0000-00008A230000}"/>
    <cellStyle name="Comma 3 4 2 2" xfId="83" xr:uid="{00000000-0005-0000-0000-00008B230000}"/>
    <cellStyle name="Comma 3 4 2 2 2" xfId="2882" xr:uid="{00000000-0005-0000-0000-00008C230000}"/>
    <cellStyle name="Comma 3 4 2 2 2 2" xfId="8798" xr:uid="{00000000-0005-0000-0000-00008D230000}"/>
    <cellStyle name="Comma 3 4 2 2 2 2 2" xfId="14184" xr:uid="{00000000-0005-0000-0000-00008E230000}"/>
    <cellStyle name="Comma 3 4 2 2 2 2 2 2" xfId="31316" xr:uid="{00000000-0005-0000-0000-00008F230000}"/>
    <cellStyle name="Comma 3 4 2 2 2 2 3" xfId="18927" xr:uid="{00000000-0005-0000-0000-000090230000}"/>
    <cellStyle name="Comma 3 4 2 2 2 2 3 2" xfId="36016" xr:uid="{00000000-0005-0000-0000-000091230000}"/>
    <cellStyle name="Comma 3 4 2 2 2 2 4" xfId="26018" xr:uid="{00000000-0005-0000-0000-000092230000}"/>
    <cellStyle name="Comma 3 4 2 2 2 3" xfId="10284" xr:uid="{00000000-0005-0000-0000-000093230000}"/>
    <cellStyle name="Comma 3 4 2 2 2 3 2" xfId="27429" xr:uid="{00000000-0005-0000-0000-000094230000}"/>
    <cellStyle name="Comma 3 4 2 2 2 4" xfId="14921" xr:uid="{00000000-0005-0000-0000-000095230000}"/>
    <cellStyle name="Comma 3 4 2 2 2 4 2" xfId="32036" xr:uid="{00000000-0005-0000-0000-000096230000}"/>
    <cellStyle name="Comma 3 4 2 2 2 5" xfId="21086" xr:uid="{00000000-0005-0000-0000-000097230000}"/>
    <cellStyle name="Comma 3 4 2 2 3" xfId="5536" xr:uid="{00000000-0005-0000-0000-000098230000}"/>
    <cellStyle name="Comma 3 4 2 2 3 2" xfId="9113" xr:uid="{00000000-0005-0000-0000-000099230000}"/>
    <cellStyle name="Comma 3 4 2 2 3 2 2" xfId="14497" xr:uid="{00000000-0005-0000-0000-00009A230000}"/>
    <cellStyle name="Comma 3 4 2 2 3 2 2 2" xfId="31629" xr:uid="{00000000-0005-0000-0000-00009B230000}"/>
    <cellStyle name="Comma 3 4 2 2 3 2 3" xfId="19240" xr:uid="{00000000-0005-0000-0000-00009C230000}"/>
    <cellStyle name="Comma 3 4 2 2 3 2 3 2" xfId="36329" xr:uid="{00000000-0005-0000-0000-00009D230000}"/>
    <cellStyle name="Comma 3 4 2 2 3 2 4" xfId="26332" xr:uid="{00000000-0005-0000-0000-00009E230000}"/>
    <cellStyle name="Comma 3 4 2 2 3 3" xfId="11953" xr:uid="{00000000-0005-0000-0000-00009F230000}"/>
    <cellStyle name="Comma 3 4 2 2 3 3 2" xfId="29085" xr:uid="{00000000-0005-0000-0000-0000A0230000}"/>
    <cellStyle name="Comma 3 4 2 2 3 4" xfId="16744" xr:uid="{00000000-0005-0000-0000-0000A1230000}"/>
    <cellStyle name="Comma 3 4 2 2 3 4 2" xfId="33834" xr:uid="{00000000-0005-0000-0000-0000A2230000}"/>
    <cellStyle name="Comma 3 4 2 2 3 5" xfId="23352" xr:uid="{00000000-0005-0000-0000-0000A3230000}"/>
    <cellStyle name="Comma 3 4 2 2 4" xfId="8500" xr:uid="{00000000-0005-0000-0000-0000A4230000}"/>
    <cellStyle name="Comma 3 4 2 2 4 2" xfId="13890" xr:uid="{00000000-0005-0000-0000-0000A5230000}"/>
    <cellStyle name="Comma 3 4 2 2 4 2 2" xfId="31022" xr:uid="{00000000-0005-0000-0000-0000A6230000}"/>
    <cellStyle name="Comma 3 4 2 2 4 3" xfId="18633" xr:uid="{00000000-0005-0000-0000-0000A7230000}"/>
    <cellStyle name="Comma 3 4 2 2 4 3 2" xfId="35722" xr:uid="{00000000-0005-0000-0000-0000A8230000}"/>
    <cellStyle name="Comma 3 4 2 2 4 4" xfId="25722" xr:uid="{00000000-0005-0000-0000-0000A9230000}"/>
    <cellStyle name="Comma 3 4 2 2 5" xfId="2881" xr:uid="{00000000-0005-0000-0000-0000AA230000}"/>
    <cellStyle name="Comma 3 4 2 2 6" xfId="19889" xr:uid="{00000000-0005-0000-0000-0000AB230000}"/>
    <cellStyle name="Comma 3 4 2 2 7" xfId="1623" xr:uid="{00000000-0005-0000-0000-0000AC230000}"/>
    <cellStyle name="Comma 3 4 2 3" xfId="84" xr:uid="{00000000-0005-0000-0000-0000AD230000}"/>
    <cellStyle name="Comma 3 4 2 3 2" xfId="8655" xr:uid="{00000000-0005-0000-0000-0000AE230000}"/>
    <cellStyle name="Comma 3 4 2 3 2 2" xfId="14044" xr:uid="{00000000-0005-0000-0000-0000AF230000}"/>
    <cellStyle name="Comma 3 4 2 3 2 2 2" xfId="31176" xr:uid="{00000000-0005-0000-0000-0000B0230000}"/>
    <cellStyle name="Comma 3 4 2 3 2 3" xfId="18787" xr:uid="{00000000-0005-0000-0000-0000B1230000}"/>
    <cellStyle name="Comma 3 4 2 3 2 3 2" xfId="35876" xr:uid="{00000000-0005-0000-0000-0000B2230000}"/>
    <cellStyle name="Comma 3 4 2 3 2 4" xfId="25877" xr:uid="{00000000-0005-0000-0000-0000B3230000}"/>
    <cellStyle name="Comma 3 4 2 3 3" xfId="10285" xr:uid="{00000000-0005-0000-0000-0000B4230000}"/>
    <cellStyle name="Comma 3 4 2 3 3 2" xfId="27430" xr:uid="{00000000-0005-0000-0000-0000B5230000}"/>
    <cellStyle name="Comma 3 4 2 3 4" xfId="14922" xr:uid="{00000000-0005-0000-0000-0000B6230000}"/>
    <cellStyle name="Comma 3 4 2 3 4 2" xfId="32037" xr:uid="{00000000-0005-0000-0000-0000B7230000}"/>
    <cellStyle name="Comma 3 4 2 3 5" xfId="21087" xr:uid="{00000000-0005-0000-0000-0000B8230000}"/>
    <cellStyle name="Comma 3 4 2 4" xfId="85" xr:uid="{00000000-0005-0000-0000-0000B9230000}"/>
    <cellStyle name="Comma 3 4 2 4 2" xfId="8962" xr:uid="{00000000-0005-0000-0000-0000BA230000}"/>
    <cellStyle name="Comma 3 4 2 4 2 2" xfId="14347" xr:uid="{00000000-0005-0000-0000-0000BB230000}"/>
    <cellStyle name="Comma 3 4 2 4 2 2 2" xfId="31479" xr:uid="{00000000-0005-0000-0000-0000BC230000}"/>
    <cellStyle name="Comma 3 4 2 4 2 3" xfId="19090" xr:uid="{00000000-0005-0000-0000-0000BD230000}"/>
    <cellStyle name="Comma 3 4 2 4 2 3 2" xfId="36179" xr:uid="{00000000-0005-0000-0000-0000BE230000}"/>
    <cellStyle name="Comma 3 4 2 4 2 4" xfId="26181" xr:uid="{00000000-0005-0000-0000-0000BF230000}"/>
    <cellStyle name="Comma 3 4 2 4 3" xfId="10286" xr:uid="{00000000-0005-0000-0000-0000C0230000}"/>
    <cellStyle name="Comma 3 4 2 4 3 2" xfId="27431" xr:uid="{00000000-0005-0000-0000-0000C1230000}"/>
    <cellStyle name="Comma 3 4 2 4 4" xfId="14923" xr:uid="{00000000-0005-0000-0000-0000C2230000}"/>
    <cellStyle name="Comma 3 4 2 4 4 2" xfId="32038" xr:uid="{00000000-0005-0000-0000-0000C3230000}"/>
    <cellStyle name="Comma 3 4 2 4 5" xfId="21088" xr:uid="{00000000-0005-0000-0000-0000C4230000}"/>
    <cellStyle name="Comma 3 4 2 5" xfId="2883" xr:uid="{00000000-0005-0000-0000-0000C5230000}"/>
    <cellStyle name="Comma 3 4 2 5 2" xfId="10287" xr:uid="{00000000-0005-0000-0000-0000C6230000}"/>
    <cellStyle name="Comma 3 4 2 5 2 2" xfId="27432" xr:uid="{00000000-0005-0000-0000-0000C7230000}"/>
    <cellStyle name="Comma 3 4 2 5 3" xfId="14924" xr:uid="{00000000-0005-0000-0000-0000C8230000}"/>
    <cellStyle name="Comma 3 4 2 5 3 2" xfId="32039" xr:uid="{00000000-0005-0000-0000-0000C9230000}"/>
    <cellStyle name="Comma 3 4 2 5 4" xfId="21089" xr:uid="{00000000-0005-0000-0000-0000CA230000}"/>
    <cellStyle name="Comma 3 4 2 6" xfId="2880" xr:uid="{00000000-0005-0000-0000-0000CB230000}"/>
    <cellStyle name="Comma 3 4 2 6 2" xfId="21084" xr:uid="{00000000-0005-0000-0000-0000CC230000}"/>
    <cellStyle name="Comma 3 4 2 7" xfId="10283" xr:uid="{00000000-0005-0000-0000-0000CD230000}"/>
    <cellStyle name="Comma 3 4 2 7 2" xfId="27428" xr:uid="{00000000-0005-0000-0000-0000CE230000}"/>
    <cellStyle name="Comma 3 4 2 8" xfId="14920" xr:uid="{00000000-0005-0000-0000-0000CF230000}"/>
    <cellStyle name="Comma 3 4 2 8 2" xfId="32035" xr:uid="{00000000-0005-0000-0000-0000D0230000}"/>
    <cellStyle name="Comma 3 4 2 9" xfId="19621" xr:uid="{00000000-0005-0000-0000-0000D1230000}"/>
    <cellStyle name="Comma 3 4 3" xfId="86" xr:uid="{00000000-0005-0000-0000-0000D2230000}"/>
    <cellStyle name="Comma 3 4 3 2" xfId="817" xr:uid="{00000000-0005-0000-0000-0000D3230000}"/>
    <cellStyle name="Comma 3 4 3 2 2" xfId="8033" xr:uid="{00000000-0005-0000-0000-0000D4230000}"/>
    <cellStyle name="Comma 3 4 3 2 2 2" xfId="8799" xr:uid="{00000000-0005-0000-0000-0000D5230000}"/>
    <cellStyle name="Comma 3 4 3 2 2 2 2" xfId="14185" xr:uid="{00000000-0005-0000-0000-0000D6230000}"/>
    <cellStyle name="Comma 3 4 3 2 2 2 2 2" xfId="31317" xr:uid="{00000000-0005-0000-0000-0000D7230000}"/>
    <cellStyle name="Comma 3 4 3 2 2 2 3" xfId="18928" xr:uid="{00000000-0005-0000-0000-0000D8230000}"/>
    <cellStyle name="Comma 3 4 3 2 2 2 3 2" xfId="36017" xr:uid="{00000000-0005-0000-0000-0000D9230000}"/>
    <cellStyle name="Comma 3 4 3 2 2 2 4" xfId="26019" xr:uid="{00000000-0005-0000-0000-0000DA230000}"/>
    <cellStyle name="Comma 3 4 3 2 2 3" xfId="13438" xr:uid="{00000000-0005-0000-0000-0000DB230000}"/>
    <cellStyle name="Comma 3 4 3 2 2 3 2" xfId="30570" xr:uid="{00000000-0005-0000-0000-0000DC230000}"/>
    <cellStyle name="Comma 3 4 3 2 2 4" xfId="18182" xr:uid="{00000000-0005-0000-0000-0000DD230000}"/>
    <cellStyle name="Comma 3 4 3 2 2 4 2" xfId="35271" xr:uid="{00000000-0005-0000-0000-0000DE230000}"/>
    <cellStyle name="Comma 3 4 3 2 2 5" xfId="25262" xr:uid="{00000000-0005-0000-0000-0000DF230000}"/>
    <cellStyle name="Comma 3 4 3 2 3" xfId="8244" xr:uid="{00000000-0005-0000-0000-0000E0230000}"/>
    <cellStyle name="Comma 3 4 3 2 3 2" xfId="9114" xr:uid="{00000000-0005-0000-0000-0000E1230000}"/>
    <cellStyle name="Comma 3 4 3 2 3 2 2" xfId="14498" xr:uid="{00000000-0005-0000-0000-0000E2230000}"/>
    <cellStyle name="Comma 3 4 3 2 3 2 2 2" xfId="31630" xr:uid="{00000000-0005-0000-0000-0000E3230000}"/>
    <cellStyle name="Comma 3 4 3 2 3 2 3" xfId="19241" xr:uid="{00000000-0005-0000-0000-0000E4230000}"/>
    <cellStyle name="Comma 3 4 3 2 3 2 3 2" xfId="36330" xr:uid="{00000000-0005-0000-0000-0000E5230000}"/>
    <cellStyle name="Comma 3 4 3 2 3 2 4" xfId="26333" xr:uid="{00000000-0005-0000-0000-0000E6230000}"/>
    <cellStyle name="Comma 3 4 3 2 3 3" xfId="13638" xr:uid="{00000000-0005-0000-0000-0000E7230000}"/>
    <cellStyle name="Comma 3 4 3 2 3 3 2" xfId="30770" xr:uid="{00000000-0005-0000-0000-0000E8230000}"/>
    <cellStyle name="Comma 3 4 3 2 3 4" xfId="18382" xr:uid="{00000000-0005-0000-0000-0000E9230000}"/>
    <cellStyle name="Comma 3 4 3 2 3 4 2" xfId="35471" xr:uid="{00000000-0005-0000-0000-0000EA230000}"/>
    <cellStyle name="Comma 3 4 3 2 3 5" xfId="25468" xr:uid="{00000000-0005-0000-0000-0000EB230000}"/>
    <cellStyle name="Comma 3 4 3 2 4" xfId="8501" xr:uid="{00000000-0005-0000-0000-0000EC230000}"/>
    <cellStyle name="Comma 3 4 3 2 4 2" xfId="13891" xr:uid="{00000000-0005-0000-0000-0000ED230000}"/>
    <cellStyle name="Comma 3 4 3 2 4 2 2" xfId="31023" xr:uid="{00000000-0005-0000-0000-0000EE230000}"/>
    <cellStyle name="Comma 3 4 3 2 4 3" xfId="18634" xr:uid="{00000000-0005-0000-0000-0000EF230000}"/>
    <cellStyle name="Comma 3 4 3 2 4 3 2" xfId="35723" xr:uid="{00000000-0005-0000-0000-0000F0230000}"/>
    <cellStyle name="Comma 3 4 3 2 4 4" xfId="25723" xr:uid="{00000000-0005-0000-0000-0000F1230000}"/>
    <cellStyle name="Comma 3 4 3 2 5" xfId="2885" xr:uid="{00000000-0005-0000-0000-0000F2230000}"/>
    <cellStyle name="Comma 3 4 3 2 5 2" xfId="21091" xr:uid="{00000000-0005-0000-0000-0000F3230000}"/>
    <cellStyle name="Comma 3 4 3 2 6" xfId="10288" xr:uid="{00000000-0005-0000-0000-0000F4230000}"/>
    <cellStyle name="Comma 3 4 3 2 6 2" xfId="27433" xr:uid="{00000000-0005-0000-0000-0000F5230000}"/>
    <cellStyle name="Comma 3 4 3 2 7" xfId="14925" xr:uid="{00000000-0005-0000-0000-0000F6230000}"/>
    <cellStyle name="Comma 3 4 3 2 7 2" xfId="32040" xr:uid="{00000000-0005-0000-0000-0000F7230000}"/>
    <cellStyle name="Comma 3 4 3 2 8" xfId="19890" xr:uid="{00000000-0005-0000-0000-0000F8230000}"/>
    <cellStyle name="Comma 3 4 3 3" xfId="2886" xr:uid="{00000000-0005-0000-0000-0000F9230000}"/>
    <cellStyle name="Comma 3 4 3 3 2" xfId="8656" xr:uid="{00000000-0005-0000-0000-0000FA230000}"/>
    <cellStyle name="Comma 3 4 3 3 2 2" xfId="14045" xr:uid="{00000000-0005-0000-0000-0000FB230000}"/>
    <cellStyle name="Comma 3 4 3 3 2 2 2" xfId="31177" xr:uid="{00000000-0005-0000-0000-0000FC230000}"/>
    <cellStyle name="Comma 3 4 3 3 2 3" xfId="18788" xr:uid="{00000000-0005-0000-0000-0000FD230000}"/>
    <cellStyle name="Comma 3 4 3 3 2 3 2" xfId="35877" xr:uid="{00000000-0005-0000-0000-0000FE230000}"/>
    <cellStyle name="Comma 3 4 3 3 2 4" xfId="25878" xr:uid="{00000000-0005-0000-0000-0000FF230000}"/>
    <cellStyle name="Comma 3 4 3 3 3" xfId="10289" xr:uid="{00000000-0005-0000-0000-000000240000}"/>
    <cellStyle name="Comma 3 4 3 3 3 2" xfId="27434" xr:uid="{00000000-0005-0000-0000-000001240000}"/>
    <cellStyle name="Comma 3 4 3 3 4" xfId="14926" xr:uid="{00000000-0005-0000-0000-000002240000}"/>
    <cellStyle name="Comma 3 4 3 3 4 2" xfId="32041" xr:uid="{00000000-0005-0000-0000-000003240000}"/>
    <cellStyle name="Comma 3 4 3 3 5" xfId="21092" xr:uid="{00000000-0005-0000-0000-000004240000}"/>
    <cellStyle name="Comma 3 4 3 4" xfId="8152" xr:uid="{00000000-0005-0000-0000-000005240000}"/>
    <cellStyle name="Comma 3 4 3 4 2" xfId="8963" xr:uid="{00000000-0005-0000-0000-000006240000}"/>
    <cellStyle name="Comma 3 4 3 4 2 2" xfId="14348" xr:uid="{00000000-0005-0000-0000-000007240000}"/>
    <cellStyle name="Comma 3 4 3 4 2 2 2" xfId="31480" xr:uid="{00000000-0005-0000-0000-000008240000}"/>
    <cellStyle name="Comma 3 4 3 4 2 3" xfId="19091" xr:uid="{00000000-0005-0000-0000-000009240000}"/>
    <cellStyle name="Comma 3 4 3 4 2 3 2" xfId="36180" xr:uid="{00000000-0005-0000-0000-00000A240000}"/>
    <cellStyle name="Comma 3 4 3 4 2 4" xfId="26182" xr:uid="{00000000-0005-0000-0000-00000B240000}"/>
    <cellStyle name="Comma 3 4 3 4 3" xfId="13553" xr:uid="{00000000-0005-0000-0000-00000C240000}"/>
    <cellStyle name="Comma 3 4 3 4 3 2" xfId="30685" xr:uid="{00000000-0005-0000-0000-00000D240000}"/>
    <cellStyle name="Comma 3 4 3 4 4" xfId="18297" xr:uid="{00000000-0005-0000-0000-00000E240000}"/>
    <cellStyle name="Comma 3 4 3 4 4 2" xfId="35386" xr:uid="{00000000-0005-0000-0000-00000F240000}"/>
    <cellStyle name="Comma 3 4 3 4 5" xfId="25381" xr:uid="{00000000-0005-0000-0000-000010240000}"/>
    <cellStyle name="Comma 3 4 3 5" xfId="8397" xr:uid="{00000000-0005-0000-0000-000011240000}"/>
    <cellStyle name="Comma 3 4 3 5 2" xfId="13790" xr:uid="{00000000-0005-0000-0000-000012240000}"/>
    <cellStyle name="Comma 3 4 3 5 2 2" xfId="30922" xr:uid="{00000000-0005-0000-0000-000013240000}"/>
    <cellStyle name="Comma 3 4 3 5 3" xfId="18533" xr:uid="{00000000-0005-0000-0000-000014240000}"/>
    <cellStyle name="Comma 3 4 3 5 3 2" xfId="35622" xr:uid="{00000000-0005-0000-0000-000015240000}"/>
    <cellStyle name="Comma 3 4 3 5 4" xfId="25621" xr:uid="{00000000-0005-0000-0000-000016240000}"/>
    <cellStyle name="Comma 3 4 3 6" xfId="2884" xr:uid="{00000000-0005-0000-0000-000017240000}"/>
    <cellStyle name="Comma 3 4 3 7" xfId="19622" xr:uid="{00000000-0005-0000-0000-000018240000}"/>
    <cellStyle name="Comma 3 4 4" xfId="87" xr:uid="{00000000-0005-0000-0000-000019240000}"/>
    <cellStyle name="Comma 3 4 4 2" xfId="8034" xr:uid="{00000000-0005-0000-0000-00001A240000}"/>
    <cellStyle name="Comma 3 4 4 2 2" xfId="8800" xr:uid="{00000000-0005-0000-0000-00001B240000}"/>
    <cellStyle name="Comma 3 4 4 2 2 2" xfId="14186" xr:uid="{00000000-0005-0000-0000-00001C240000}"/>
    <cellStyle name="Comma 3 4 4 2 2 2 2" xfId="31318" xr:uid="{00000000-0005-0000-0000-00001D240000}"/>
    <cellStyle name="Comma 3 4 4 2 2 3" xfId="18929" xr:uid="{00000000-0005-0000-0000-00001E240000}"/>
    <cellStyle name="Comma 3 4 4 2 2 3 2" xfId="36018" xr:uid="{00000000-0005-0000-0000-00001F240000}"/>
    <cellStyle name="Comma 3 4 4 2 2 4" xfId="26020" xr:uid="{00000000-0005-0000-0000-000020240000}"/>
    <cellStyle name="Comma 3 4 4 2 3" xfId="13439" xr:uid="{00000000-0005-0000-0000-000021240000}"/>
    <cellStyle name="Comma 3 4 4 2 3 2" xfId="30571" xr:uid="{00000000-0005-0000-0000-000022240000}"/>
    <cellStyle name="Comma 3 4 4 2 4" xfId="18183" xr:uid="{00000000-0005-0000-0000-000023240000}"/>
    <cellStyle name="Comma 3 4 4 2 4 2" xfId="35272" xr:uid="{00000000-0005-0000-0000-000024240000}"/>
    <cellStyle name="Comma 3 4 4 2 5" xfId="25263" xr:uid="{00000000-0005-0000-0000-000025240000}"/>
    <cellStyle name="Comma 3 4 4 3" xfId="8245" xr:uid="{00000000-0005-0000-0000-000026240000}"/>
    <cellStyle name="Comma 3 4 4 3 2" xfId="9115" xr:uid="{00000000-0005-0000-0000-000027240000}"/>
    <cellStyle name="Comma 3 4 4 3 2 2" xfId="14499" xr:uid="{00000000-0005-0000-0000-000028240000}"/>
    <cellStyle name="Comma 3 4 4 3 2 2 2" xfId="31631" xr:uid="{00000000-0005-0000-0000-000029240000}"/>
    <cellStyle name="Comma 3 4 4 3 2 3" xfId="19242" xr:uid="{00000000-0005-0000-0000-00002A240000}"/>
    <cellStyle name="Comma 3 4 4 3 2 3 2" xfId="36331" xr:uid="{00000000-0005-0000-0000-00002B240000}"/>
    <cellStyle name="Comma 3 4 4 3 2 4" xfId="26334" xr:uid="{00000000-0005-0000-0000-00002C240000}"/>
    <cellStyle name="Comma 3 4 4 3 3" xfId="13639" xr:uid="{00000000-0005-0000-0000-00002D240000}"/>
    <cellStyle name="Comma 3 4 4 3 3 2" xfId="30771" xr:uid="{00000000-0005-0000-0000-00002E240000}"/>
    <cellStyle name="Comma 3 4 4 3 4" xfId="18383" xr:uid="{00000000-0005-0000-0000-00002F240000}"/>
    <cellStyle name="Comma 3 4 4 3 4 2" xfId="35472" xr:uid="{00000000-0005-0000-0000-000030240000}"/>
    <cellStyle name="Comma 3 4 4 3 5" xfId="25469" xr:uid="{00000000-0005-0000-0000-000031240000}"/>
    <cellStyle name="Comma 3 4 4 4" xfId="8502" xr:uid="{00000000-0005-0000-0000-000032240000}"/>
    <cellStyle name="Comma 3 4 4 4 2" xfId="13892" xr:uid="{00000000-0005-0000-0000-000033240000}"/>
    <cellStyle name="Comma 3 4 4 4 2 2" xfId="31024" xr:uid="{00000000-0005-0000-0000-000034240000}"/>
    <cellStyle name="Comma 3 4 4 4 3" xfId="18635" xr:uid="{00000000-0005-0000-0000-000035240000}"/>
    <cellStyle name="Comma 3 4 4 4 3 2" xfId="35724" xr:uid="{00000000-0005-0000-0000-000036240000}"/>
    <cellStyle name="Comma 3 4 4 4 4" xfId="25724" xr:uid="{00000000-0005-0000-0000-000037240000}"/>
    <cellStyle name="Comma 3 4 4 5" xfId="2887" xr:uid="{00000000-0005-0000-0000-000038240000}"/>
    <cellStyle name="Comma 3 4 4 5 2" xfId="21093" xr:uid="{00000000-0005-0000-0000-000039240000}"/>
    <cellStyle name="Comma 3 4 4 6" xfId="10290" xr:uid="{00000000-0005-0000-0000-00003A240000}"/>
    <cellStyle name="Comma 3 4 4 6 2" xfId="27435" xr:uid="{00000000-0005-0000-0000-00003B240000}"/>
    <cellStyle name="Comma 3 4 4 7" xfId="14927" xr:uid="{00000000-0005-0000-0000-00003C240000}"/>
    <cellStyle name="Comma 3 4 4 7 2" xfId="32042" xr:uid="{00000000-0005-0000-0000-00003D240000}"/>
    <cellStyle name="Comma 3 4 4 8" xfId="19891" xr:uid="{00000000-0005-0000-0000-00003E240000}"/>
    <cellStyle name="Comma 3 4 5" xfId="88" xr:uid="{00000000-0005-0000-0000-00003F240000}"/>
    <cellStyle name="Comma 3 4 5 2" xfId="8654" xr:uid="{00000000-0005-0000-0000-000040240000}"/>
    <cellStyle name="Comma 3 4 5 2 2" xfId="14043" xr:uid="{00000000-0005-0000-0000-000041240000}"/>
    <cellStyle name="Comma 3 4 5 2 2 2" xfId="31175" xr:uid="{00000000-0005-0000-0000-000042240000}"/>
    <cellStyle name="Comma 3 4 5 2 3" xfId="18786" xr:uid="{00000000-0005-0000-0000-000043240000}"/>
    <cellStyle name="Comma 3 4 5 2 3 2" xfId="35875" xr:uid="{00000000-0005-0000-0000-000044240000}"/>
    <cellStyle name="Comma 3 4 5 2 4" xfId="25876" xr:uid="{00000000-0005-0000-0000-000045240000}"/>
    <cellStyle name="Comma 3 4 5 3" xfId="10291" xr:uid="{00000000-0005-0000-0000-000046240000}"/>
    <cellStyle name="Comma 3 4 5 3 2" xfId="27436" xr:uid="{00000000-0005-0000-0000-000047240000}"/>
    <cellStyle name="Comma 3 4 5 4" xfId="14928" xr:uid="{00000000-0005-0000-0000-000048240000}"/>
    <cellStyle name="Comma 3 4 5 4 2" xfId="32043" xr:uid="{00000000-0005-0000-0000-000049240000}"/>
    <cellStyle name="Comma 3 4 5 5" xfId="21094" xr:uid="{00000000-0005-0000-0000-00004A240000}"/>
    <cellStyle name="Comma 3 4 6" xfId="2888" xr:uid="{00000000-0005-0000-0000-00004B240000}"/>
    <cellStyle name="Comma 3 4 6 2" xfId="8961" xr:uid="{00000000-0005-0000-0000-00004C240000}"/>
    <cellStyle name="Comma 3 4 6 2 2" xfId="14346" xr:uid="{00000000-0005-0000-0000-00004D240000}"/>
    <cellStyle name="Comma 3 4 6 2 2 2" xfId="31478" xr:uid="{00000000-0005-0000-0000-00004E240000}"/>
    <cellStyle name="Comma 3 4 6 2 3" xfId="19089" xr:uid="{00000000-0005-0000-0000-00004F240000}"/>
    <cellStyle name="Comma 3 4 6 2 3 2" xfId="36178" xr:uid="{00000000-0005-0000-0000-000050240000}"/>
    <cellStyle name="Comma 3 4 6 2 4" xfId="26180" xr:uid="{00000000-0005-0000-0000-000051240000}"/>
    <cellStyle name="Comma 3 4 6 3" xfId="10292" xr:uid="{00000000-0005-0000-0000-000052240000}"/>
    <cellStyle name="Comma 3 4 6 3 2" xfId="27437" xr:uid="{00000000-0005-0000-0000-000053240000}"/>
    <cellStyle name="Comma 3 4 6 4" xfId="14929" xr:uid="{00000000-0005-0000-0000-000054240000}"/>
    <cellStyle name="Comma 3 4 6 4 2" xfId="32044" xr:uid="{00000000-0005-0000-0000-000055240000}"/>
    <cellStyle name="Comma 3 4 6 5" xfId="21095" xr:uid="{00000000-0005-0000-0000-000056240000}"/>
    <cellStyle name="Comma 3 4 7" xfId="2889" xr:uid="{00000000-0005-0000-0000-000057240000}"/>
    <cellStyle name="Comma 3 4 7 2" xfId="10293" xr:uid="{00000000-0005-0000-0000-000058240000}"/>
    <cellStyle name="Comma 3 4 7 2 2" xfId="27438" xr:uid="{00000000-0005-0000-0000-000059240000}"/>
    <cellStyle name="Comma 3 4 7 3" xfId="14930" xr:uid="{00000000-0005-0000-0000-00005A240000}"/>
    <cellStyle name="Comma 3 4 7 3 2" xfId="32045" xr:uid="{00000000-0005-0000-0000-00005B240000}"/>
    <cellStyle name="Comma 3 4 7 4" xfId="21096" xr:uid="{00000000-0005-0000-0000-00005C240000}"/>
    <cellStyle name="Comma 3 4 8" xfId="2879" xr:uid="{00000000-0005-0000-0000-00005D240000}"/>
    <cellStyle name="Comma 3 4 8 2" xfId="21083" xr:uid="{00000000-0005-0000-0000-00005E240000}"/>
    <cellStyle name="Comma 3 4 9" xfId="10282" xr:uid="{00000000-0005-0000-0000-00005F240000}"/>
    <cellStyle name="Comma 3 4 9 2" xfId="27427" xr:uid="{00000000-0005-0000-0000-000060240000}"/>
    <cellStyle name="Comma 3 5" xfId="89" xr:uid="{00000000-0005-0000-0000-000061240000}"/>
    <cellStyle name="Comma 3 5 2" xfId="2890" xr:uid="{00000000-0005-0000-0000-000062240000}"/>
    <cellStyle name="Comma 3 5 2 2" xfId="5537" xr:uid="{00000000-0005-0000-0000-000063240000}"/>
    <cellStyle name="Comma 3 5 2 2 2" xfId="11954" xr:uid="{00000000-0005-0000-0000-000064240000}"/>
    <cellStyle name="Comma 3 5 2 2 2 2" xfId="29086" xr:uid="{00000000-0005-0000-0000-000065240000}"/>
    <cellStyle name="Comma 3 5 2 2 3" xfId="16745" xr:uid="{00000000-0005-0000-0000-000066240000}"/>
    <cellStyle name="Comma 3 5 2 2 3 2" xfId="33835" xr:uid="{00000000-0005-0000-0000-000067240000}"/>
    <cellStyle name="Comma 3 5 2 2 4" xfId="23353" xr:uid="{00000000-0005-0000-0000-000068240000}"/>
    <cellStyle name="Comma 3 5 2 3" xfId="5538" xr:uid="{00000000-0005-0000-0000-000069240000}"/>
    <cellStyle name="Comma 3 5 2 3 2" xfId="11955" xr:uid="{00000000-0005-0000-0000-00006A240000}"/>
    <cellStyle name="Comma 3 5 2 3 2 2" xfId="29087" xr:uid="{00000000-0005-0000-0000-00006B240000}"/>
    <cellStyle name="Comma 3 5 2 3 3" xfId="16746" xr:uid="{00000000-0005-0000-0000-00006C240000}"/>
    <cellStyle name="Comma 3 5 2 3 3 2" xfId="33836" xr:uid="{00000000-0005-0000-0000-00006D240000}"/>
    <cellStyle name="Comma 3 5 2 3 4" xfId="23354" xr:uid="{00000000-0005-0000-0000-00006E240000}"/>
    <cellStyle name="Comma 3 5 2 4" xfId="10294" xr:uid="{00000000-0005-0000-0000-00006F240000}"/>
    <cellStyle name="Comma 3 5 2 4 2" xfId="27439" xr:uid="{00000000-0005-0000-0000-000070240000}"/>
    <cellStyle name="Comma 3 5 2 5" xfId="14931" xr:uid="{00000000-0005-0000-0000-000071240000}"/>
    <cellStyle name="Comma 3 5 2 5 2" xfId="32046" xr:uid="{00000000-0005-0000-0000-000072240000}"/>
    <cellStyle name="Comma 3 5 2 6" xfId="21097" xr:uid="{00000000-0005-0000-0000-000073240000}"/>
    <cellStyle name="Comma 3 5 3" xfId="5539" xr:uid="{00000000-0005-0000-0000-000074240000}"/>
    <cellStyle name="Comma 3 5 3 2" xfId="11956" xr:uid="{00000000-0005-0000-0000-000075240000}"/>
    <cellStyle name="Comma 3 5 3 2 2" xfId="29088" xr:uid="{00000000-0005-0000-0000-000076240000}"/>
    <cellStyle name="Comma 3 5 3 3" xfId="16747" xr:uid="{00000000-0005-0000-0000-000077240000}"/>
    <cellStyle name="Comma 3 5 3 3 2" xfId="33837" xr:uid="{00000000-0005-0000-0000-000078240000}"/>
    <cellStyle name="Comma 3 5 3 4" xfId="23355" xr:uid="{00000000-0005-0000-0000-000079240000}"/>
    <cellStyle name="Comma 3 5 4" xfId="5540" xr:uid="{00000000-0005-0000-0000-00007A240000}"/>
    <cellStyle name="Comma 3 5 4 2" xfId="11957" xr:uid="{00000000-0005-0000-0000-00007B240000}"/>
    <cellStyle name="Comma 3 5 4 2 2" xfId="29089" xr:uid="{00000000-0005-0000-0000-00007C240000}"/>
    <cellStyle name="Comma 3 5 4 3" xfId="16748" xr:uid="{00000000-0005-0000-0000-00007D240000}"/>
    <cellStyle name="Comma 3 5 4 3 2" xfId="33838" xr:uid="{00000000-0005-0000-0000-00007E240000}"/>
    <cellStyle name="Comma 3 5 4 4" xfId="23356" xr:uid="{00000000-0005-0000-0000-00007F240000}"/>
    <cellStyle name="Comma 3 5 5" xfId="7576" xr:uid="{00000000-0005-0000-0000-000080240000}"/>
    <cellStyle name="Comma 3 6" xfId="90" xr:uid="{00000000-0005-0000-0000-000081240000}"/>
    <cellStyle name="Comma 3 6 2" xfId="2891" xr:uid="{00000000-0005-0000-0000-000082240000}"/>
    <cellStyle name="Comma 3 6 2 2" xfId="5541" xr:uid="{00000000-0005-0000-0000-000083240000}"/>
    <cellStyle name="Comma 3 6 2 2 2" xfId="11958" xr:uid="{00000000-0005-0000-0000-000084240000}"/>
    <cellStyle name="Comma 3 6 2 2 2 2" xfId="29090" xr:uid="{00000000-0005-0000-0000-000085240000}"/>
    <cellStyle name="Comma 3 6 2 2 3" xfId="16749" xr:uid="{00000000-0005-0000-0000-000086240000}"/>
    <cellStyle name="Comma 3 6 2 2 3 2" xfId="33839" xr:uid="{00000000-0005-0000-0000-000087240000}"/>
    <cellStyle name="Comma 3 6 2 2 4" xfId="23357" xr:uid="{00000000-0005-0000-0000-000088240000}"/>
    <cellStyle name="Comma 3 6 2 3" xfId="5542" xr:uid="{00000000-0005-0000-0000-000089240000}"/>
    <cellStyle name="Comma 3 6 2 3 2" xfId="11959" xr:uid="{00000000-0005-0000-0000-00008A240000}"/>
    <cellStyle name="Comma 3 6 2 3 2 2" xfId="29091" xr:uid="{00000000-0005-0000-0000-00008B240000}"/>
    <cellStyle name="Comma 3 6 2 3 3" xfId="16750" xr:uid="{00000000-0005-0000-0000-00008C240000}"/>
    <cellStyle name="Comma 3 6 2 3 3 2" xfId="33840" xr:uid="{00000000-0005-0000-0000-00008D240000}"/>
    <cellStyle name="Comma 3 6 2 3 4" xfId="23358" xr:uid="{00000000-0005-0000-0000-00008E240000}"/>
    <cellStyle name="Comma 3 6 2 4" xfId="10295" xr:uid="{00000000-0005-0000-0000-00008F240000}"/>
    <cellStyle name="Comma 3 6 2 4 2" xfId="27440" xr:uid="{00000000-0005-0000-0000-000090240000}"/>
    <cellStyle name="Comma 3 6 2 5" xfId="14932" xr:uid="{00000000-0005-0000-0000-000091240000}"/>
    <cellStyle name="Comma 3 6 2 5 2" xfId="32047" xr:uid="{00000000-0005-0000-0000-000092240000}"/>
    <cellStyle name="Comma 3 6 2 6" xfId="21098" xr:uid="{00000000-0005-0000-0000-000093240000}"/>
    <cellStyle name="Comma 3 6 3" xfId="5543" xr:uid="{00000000-0005-0000-0000-000094240000}"/>
    <cellStyle name="Comma 3 6 3 2" xfId="11960" xr:uid="{00000000-0005-0000-0000-000095240000}"/>
    <cellStyle name="Comma 3 6 3 2 2" xfId="29092" xr:uid="{00000000-0005-0000-0000-000096240000}"/>
    <cellStyle name="Comma 3 6 3 3" xfId="16751" xr:uid="{00000000-0005-0000-0000-000097240000}"/>
    <cellStyle name="Comma 3 6 3 3 2" xfId="33841" xr:uid="{00000000-0005-0000-0000-000098240000}"/>
    <cellStyle name="Comma 3 6 3 4" xfId="23359" xr:uid="{00000000-0005-0000-0000-000099240000}"/>
    <cellStyle name="Comma 3 6 4" xfId="5544" xr:uid="{00000000-0005-0000-0000-00009A240000}"/>
    <cellStyle name="Comma 3 6 4 2" xfId="11961" xr:uid="{00000000-0005-0000-0000-00009B240000}"/>
    <cellStyle name="Comma 3 6 4 2 2" xfId="29093" xr:uid="{00000000-0005-0000-0000-00009C240000}"/>
    <cellStyle name="Comma 3 6 4 3" xfId="16752" xr:uid="{00000000-0005-0000-0000-00009D240000}"/>
    <cellStyle name="Comma 3 6 4 3 2" xfId="33842" xr:uid="{00000000-0005-0000-0000-00009E240000}"/>
    <cellStyle name="Comma 3 6 4 4" xfId="23360" xr:uid="{00000000-0005-0000-0000-00009F240000}"/>
    <cellStyle name="Comma 3 6 5" xfId="7577" xr:uid="{00000000-0005-0000-0000-0000A0240000}"/>
    <cellStyle name="Comma 3 7" xfId="818" xr:uid="{00000000-0005-0000-0000-0000A1240000}"/>
    <cellStyle name="Comma 3 7 2" xfId="2893" xr:uid="{00000000-0005-0000-0000-0000A2240000}"/>
    <cellStyle name="Comma 3 7 2 2" xfId="10296" xr:uid="{00000000-0005-0000-0000-0000A3240000}"/>
    <cellStyle name="Comma 3 7 2 2 2" xfId="27441" xr:uid="{00000000-0005-0000-0000-0000A4240000}"/>
    <cellStyle name="Comma 3 7 2 3" xfId="14933" xr:uid="{00000000-0005-0000-0000-0000A5240000}"/>
    <cellStyle name="Comma 3 7 2 3 2" xfId="32048" xr:uid="{00000000-0005-0000-0000-0000A6240000}"/>
    <cellStyle name="Comma 3 7 2 4" xfId="21100" xr:uid="{00000000-0005-0000-0000-0000A7240000}"/>
    <cellStyle name="Comma 3 7 3" xfId="2894" xr:uid="{00000000-0005-0000-0000-0000A8240000}"/>
    <cellStyle name="Comma 3 7 3 2" xfId="10297" xr:uid="{00000000-0005-0000-0000-0000A9240000}"/>
    <cellStyle name="Comma 3 7 3 2 2" xfId="27442" xr:uid="{00000000-0005-0000-0000-0000AA240000}"/>
    <cellStyle name="Comma 3 7 3 3" xfId="14934" xr:uid="{00000000-0005-0000-0000-0000AB240000}"/>
    <cellStyle name="Comma 3 7 3 3 2" xfId="32049" xr:uid="{00000000-0005-0000-0000-0000AC240000}"/>
    <cellStyle name="Comma 3 7 3 4" xfId="21101" xr:uid="{00000000-0005-0000-0000-0000AD240000}"/>
    <cellStyle name="Comma 3 7 4" xfId="2895" xr:uid="{00000000-0005-0000-0000-0000AE240000}"/>
    <cellStyle name="Comma 3 7 4 2" xfId="7578" xr:uid="{00000000-0005-0000-0000-0000AF240000}"/>
    <cellStyle name="Comma 3 7 4 3" xfId="10298" xr:uid="{00000000-0005-0000-0000-0000B0240000}"/>
    <cellStyle name="Comma 3 7 4 3 2" xfId="27443" xr:uid="{00000000-0005-0000-0000-0000B1240000}"/>
    <cellStyle name="Comma 3 7 4 4" xfId="14935" xr:uid="{00000000-0005-0000-0000-0000B2240000}"/>
    <cellStyle name="Comma 3 7 4 4 2" xfId="32050" xr:uid="{00000000-0005-0000-0000-0000B3240000}"/>
    <cellStyle name="Comma 3 7 4 5" xfId="21102" xr:uid="{00000000-0005-0000-0000-0000B4240000}"/>
    <cellStyle name="Comma 3 7 5" xfId="2896" xr:uid="{00000000-0005-0000-0000-0000B5240000}"/>
    <cellStyle name="Comma 3 7 6" xfId="2892" xr:uid="{00000000-0005-0000-0000-0000B6240000}"/>
    <cellStyle name="Comma 3 8" xfId="819" xr:uid="{00000000-0005-0000-0000-0000B7240000}"/>
    <cellStyle name="Comma 3 8 2" xfId="5545" xr:uid="{00000000-0005-0000-0000-0000B8240000}"/>
    <cellStyle name="Comma 3 8 2 2" xfId="8801" xr:uid="{00000000-0005-0000-0000-0000B9240000}"/>
    <cellStyle name="Comma 3 8 2 2 2" xfId="14187" xr:uid="{00000000-0005-0000-0000-0000BA240000}"/>
    <cellStyle name="Comma 3 8 2 2 2 2" xfId="31319" xr:uid="{00000000-0005-0000-0000-0000BB240000}"/>
    <cellStyle name="Comma 3 8 2 2 3" xfId="18930" xr:uid="{00000000-0005-0000-0000-0000BC240000}"/>
    <cellStyle name="Comma 3 8 2 2 3 2" xfId="36019" xr:uid="{00000000-0005-0000-0000-0000BD240000}"/>
    <cellStyle name="Comma 3 8 2 2 4" xfId="26021" xr:uid="{00000000-0005-0000-0000-0000BE240000}"/>
    <cellStyle name="Comma 3 8 2 3" xfId="11962" xr:uid="{00000000-0005-0000-0000-0000BF240000}"/>
    <cellStyle name="Comma 3 8 2 3 2" xfId="29094" xr:uid="{00000000-0005-0000-0000-0000C0240000}"/>
    <cellStyle name="Comma 3 8 2 4" xfId="16753" xr:uid="{00000000-0005-0000-0000-0000C1240000}"/>
    <cellStyle name="Comma 3 8 2 4 2" xfId="33843" xr:uid="{00000000-0005-0000-0000-0000C2240000}"/>
    <cellStyle name="Comma 3 8 2 5" xfId="23361" xr:uid="{00000000-0005-0000-0000-0000C3240000}"/>
    <cellStyle name="Comma 3 8 3" xfId="5546" xr:uid="{00000000-0005-0000-0000-0000C4240000}"/>
    <cellStyle name="Comma 3 8 3 2" xfId="9116" xr:uid="{00000000-0005-0000-0000-0000C5240000}"/>
    <cellStyle name="Comma 3 8 3 2 2" xfId="14500" xr:uid="{00000000-0005-0000-0000-0000C6240000}"/>
    <cellStyle name="Comma 3 8 3 2 2 2" xfId="31632" xr:uid="{00000000-0005-0000-0000-0000C7240000}"/>
    <cellStyle name="Comma 3 8 3 2 3" xfId="19243" xr:uid="{00000000-0005-0000-0000-0000C8240000}"/>
    <cellStyle name="Comma 3 8 3 2 3 2" xfId="36332" xr:uid="{00000000-0005-0000-0000-0000C9240000}"/>
    <cellStyle name="Comma 3 8 3 2 4" xfId="26335" xr:uid="{00000000-0005-0000-0000-0000CA240000}"/>
    <cellStyle name="Comma 3 8 3 3" xfId="11963" xr:uid="{00000000-0005-0000-0000-0000CB240000}"/>
    <cellStyle name="Comma 3 8 3 3 2" xfId="29095" xr:uid="{00000000-0005-0000-0000-0000CC240000}"/>
    <cellStyle name="Comma 3 8 3 4" xfId="16754" xr:uid="{00000000-0005-0000-0000-0000CD240000}"/>
    <cellStyle name="Comma 3 8 3 4 2" xfId="33844" xr:uid="{00000000-0005-0000-0000-0000CE240000}"/>
    <cellStyle name="Comma 3 8 3 5" xfId="23362" xr:uid="{00000000-0005-0000-0000-0000CF240000}"/>
    <cellStyle name="Comma 3 8 4" xfId="8503" xr:uid="{00000000-0005-0000-0000-0000D0240000}"/>
    <cellStyle name="Comma 3 8 4 2" xfId="13893" xr:uid="{00000000-0005-0000-0000-0000D1240000}"/>
    <cellStyle name="Comma 3 8 4 2 2" xfId="31025" xr:uid="{00000000-0005-0000-0000-0000D2240000}"/>
    <cellStyle name="Comma 3 8 4 3" xfId="18636" xr:uid="{00000000-0005-0000-0000-0000D3240000}"/>
    <cellStyle name="Comma 3 8 4 3 2" xfId="35725" xr:uid="{00000000-0005-0000-0000-0000D4240000}"/>
    <cellStyle name="Comma 3 8 4 4" xfId="25725" xr:uid="{00000000-0005-0000-0000-0000D5240000}"/>
    <cellStyle name="Comma 3 8 5" xfId="2897" xr:uid="{00000000-0005-0000-0000-0000D6240000}"/>
    <cellStyle name="Comma 3 8 5 2" xfId="21104" xr:uid="{00000000-0005-0000-0000-0000D7240000}"/>
    <cellStyle name="Comma 3 8 6" xfId="10299" xr:uid="{00000000-0005-0000-0000-0000D8240000}"/>
    <cellStyle name="Comma 3 8 6 2" xfId="27444" xr:uid="{00000000-0005-0000-0000-0000D9240000}"/>
    <cellStyle name="Comma 3 8 7" xfId="14936" xr:uid="{00000000-0005-0000-0000-0000DA240000}"/>
    <cellStyle name="Comma 3 8 7 2" xfId="32051" xr:uid="{00000000-0005-0000-0000-0000DB240000}"/>
    <cellStyle name="Comma 3 8 8" xfId="19892" xr:uid="{00000000-0005-0000-0000-0000DC240000}"/>
    <cellStyle name="Comma 3 9" xfId="1503" xr:uid="{00000000-0005-0000-0000-0000DD240000}"/>
    <cellStyle name="Comma 3 9 2" xfId="7950" xr:uid="{00000000-0005-0000-0000-0000DE240000}"/>
    <cellStyle name="Comma 3 9 3" xfId="2898" xr:uid="{00000000-0005-0000-0000-0000DF240000}"/>
    <cellStyle name="Comma 3 9 3 2" xfId="21105" xr:uid="{00000000-0005-0000-0000-0000E0240000}"/>
    <cellStyle name="Comma 3 9 4" xfId="10300" xr:uid="{00000000-0005-0000-0000-0000E1240000}"/>
    <cellStyle name="Comma 3 9 4 2" xfId="27445" xr:uid="{00000000-0005-0000-0000-0000E2240000}"/>
    <cellStyle name="Comma 3 9 5" xfId="14937" xr:uid="{00000000-0005-0000-0000-0000E3240000}"/>
    <cellStyle name="Comma 3 9 5 2" xfId="32052" xr:uid="{00000000-0005-0000-0000-0000E4240000}"/>
    <cellStyle name="Comma 3 9 6" xfId="19610" xr:uid="{00000000-0005-0000-0000-0000E5240000}"/>
    <cellStyle name="Comma 30" xfId="2038" xr:uid="{00000000-0005-0000-0000-0000E6240000}"/>
    <cellStyle name="Comma 31" xfId="1948" xr:uid="{00000000-0005-0000-0000-0000E7240000}"/>
    <cellStyle name="Comma 32" xfId="7452" xr:uid="{00000000-0005-0000-0000-0000E8240000}"/>
    <cellStyle name="Comma 33" xfId="7496" xr:uid="{00000000-0005-0000-0000-0000E9240000}"/>
    <cellStyle name="Comma 34" xfId="9397" xr:uid="{00000000-0005-0000-0000-0000EA240000}"/>
    <cellStyle name="Comma 35" xfId="9413" xr:uid="{00000000-0005-0000-0000-0000EB240000}"/>
    <cellStyle name="Comma 36" xfId="2407" xr:uid="{00000000-0005-0000-0000-0000EC240000}"/>
    <cellStyle name="Comma 37" xfId="4280" xr:uid="{00000000-0005-0000-0000-0000ED240000}"/>
    <cellStyle name="Comma 38" xfId="10096" xr:uid="{00000000-0005-0000-0000-0000EE240000}"/>
    <cellStyle name="Comma 39" xfId="19438" xr:uid="{00000000-0005-0000-0000-0000EF240000}"/>
    <cellStyle name="Comma 4" xfId="91" xr:uid="{00000000-0005-0000-0000-0000F0240000}"/>
    <cellStyle name="Comma 4 10" xfId="2900" xr:uid="{00000000-0005-0000-0000-0000F1240000}"/>
    <cellStyle name="Comma 4 10 2" xfId="10301" xr:uid="{00000000-0005-0000-0000-0000F2240000}"/>
    <cellStyle name="Comma 4 10 2 2" xfId="27446" xr:uid="{00000000-0005-0000-0000-0000F3240000}"/>
    <cellStyle name="Comma 4 10 3" xfId="14938" xr:uid="{00000000-0005-0000-0000-0000F4240000}"/>
    <cellStyle name="Comma 4 10 3 2" xfId="32053" xr:uid="{00000000-0005-0000-0000-0000F5240000}"/>
    <cellStyle name="Comma 4 10 4" xfId="21107" xr:uid="{00000000-0005-0000-0000-0000F6240000}"/>
    <cellStyle name="Comma 4 11" xfId="2899" xr:uid="{00000000-0005-0000-0000-0000F7240000}"/>
    <cellStyle name="Comma 4 12" xfId="19446" xr:uid="{00000000-0005-0000-0000-0000F8240000}"/>
    <cellStyle name="Comma 4 13" xfId="1457" xr:uid="{00000000-0005-0000-0000-0000F9240000}"/>
    <cellStyle name="Comma 4 2" xfId="92" xr:uid="{00000000-0005-0000-0000-0000FA240000}"/>
    <cellStyle name="Comma 4 2 10" xfId="2901" xr:uid="{00000000-0005-0000-0000-0000FB240000}"/>
    <cellStyle name="Comma 4 2 10 2" xfId="21108" xr:uid="{00000000-0005-0000-0000-0000FC240000}"/>
    <cellStyle name="Comma 4 2 11" xfId="10302" xr:uid="{00000000-0005-0000-0000-0000FD240000}"/>
    <cellStyle name="Comma 4 2 11 2" xfId="27447" xr:uid="{00000000-0005-0000-0000-0000FE240000}"/>
    <cellStyle name="Comma 4 2 12" xfId="14939" xr:uid="{00000000-0005-0000-0000-0000FF240000}"/>
    <cellStyle name="Comma 4 2 12 2" xfId="32054" xr:uid="{00000000-0005-0000-0000-000000250000}"/>
    <cellStyle name="Comma 4 2 13" xfId="1507" xr:uid="{00000000-0005-0000-0000-000001250000}"/>
    <cellStyle name="Comma 4 2 2" xfId="93" xr:uid="{00000000-0005-0000-0000-000002250000}"/>
    <cellStyle name="Comma 4 2 2 10" xfId="19628" xr:uid="{00000000-0005-0000-0000-000003250000}"/>
    <cellStyle name="Comma 4 2 2 2" xfId="94" xr:uid="{00000000-0005-0000-0000-000004250000}"/>
    <cellStyle name="Comma 4 2 2 2 2" xfId="95" xr:uid="{00000000-0005-0000-0000-000005250000}"/>
    <cellStyle name="Comma 4 2 2 2 2 2" xfId="2905" xr:uid="{00000000-0005-0000-0000-000006250000}"/>
    <cellStyle name="Comma 4 2 2 2 2 2 2" xfId="8802" xr:uid="{00000000-0005-0000-0000-000007250000}"/>
    <cellStyle name="Comma 4 2 2 2 2 2 2 2" xfId="14188" xr:uid="{00000000-0005-0000-0000-000008250000}"/>
    <cellStyle name="Comma 4 2 2 2 2 2 2 2 2" xfId="31320" xr:uid="{00000000-0005-0000-0000-000009250000}"/>
    <cellStyle name="Comma 4 2 2 2 2 2 2 3" xfId="18931" xr:uid="{00000000-0005-0000-0000-00000A250000}"/>
    <cellStyle name="Comma 4 2 2 2 2 2 2 3 2" xfId="36020" xr:uid="{00000000-0005-0000-0000-00000B250000}"/>
    <cellStyle name="Comma 4 2 2 2 2 2 2 4" xfId="26022" xr:uid="{00000000-0005-0000-0000-00000C250000}"/>
    <cellStyle name="Comma 4 2 2 2 2 2 3" xfId="10305" xr:uid="{00000000-0005-0000-0000-00000D250000}"/>
    <cellStyle name="Comma 4 2 2 2 2 2 3 2" xfId="27450" xr:uid="{00000000-0005-0000-0000-00000E250000}"/>
    <cellStyle name="Comma 4 2 2 2 2 2 4" xfId="14942" xr:uid="{00000000-0005-0000-0000-00000F250000}"/>
    <cellStyle name="Comma 4 2 2 2 2 2 4 2" xfId="32057" xr:uid="{00000000-0005-0000-0000-000010250000}"/>
    <cellStyle name="Comma 4 2 2 2 2 2 5" xfId="21112" xr:uid="{00000000-0005-0000-0000-000011250000}"/>
    <cellStyle name="Comma 4 2 2 2 2 3" xfId="8246" xr:uid="{00000000-0005-0000-0000-000012250000}"/>
    <cellStyle name="Comma 4 2 2 2 2 3 2" xfId="9117" xr:uid="{00000000-0005-0000-0000-000013250000}"/>
    <cellStyle name="Comma 4 2 2 2 2 3 2 2" xfId="14501" xr:uid="{00000000-0005-0000-0000-000014250000}"/>
    <cellStyle name="Comma 4 2 2 2 2 3 2 2 2" xfId="31633" xr:uid="{00000000-0005-0000-0000-000015250000}"/>
    <cellStyle name="Comma 4 2 2 2 2 3 2 3" xfId="19244" xr:uid="{00000000-0005-0000-0000-000016250000}"/>
    <cellStyle name="Comma 4 2 2 2 2 3 2 3 2" xfId="36333" xr:uid="{00000000-0005-0000-0000-000017250000}"/>
    <cellStyle name="Comma 4 2 2 2 2 3 2 4" xfId="26336" xr:uid="{00000000-0005-0000-0000-000018250000}"/>
    <cellStyle name="Comma 4 2 2 2 2 3 3" xfId="13640" xr:uid="{00000000-0005-0000-0000-000019250000}"/>
    <cellStyle name="Comma 4 2 2 2 2 3 3 2" xfId="30772" xr:uid="{00000000-0005-0000-0000-00001A250000}"/>
    <cellStyle name="Comma 4 2 2 2 2 3 4" xfId="18384" xr:uid="{00000000-0005-0000-0000-00001B250000}"/>
    <cellStyle name="Comma 4 2 2 2 2 3 4 2" xfId="35473" xr:uid="{00000000-0005-0000-0000-00001C250000}"/>
    <cellStyle name="Comma 4 2 2 2 2 3 5" xfId="25470" xr:uid="{00000000-0005-0000-0000-00001D250000}"/>
    <cellStyle name="Comma 4 2 2 2 2 4" xfId="8504" xr:uid="{00000000-0005-0000-0000-00001E250000}"/>
    <cellStyle name="Comma 4 2 2 2 2 4 2" xfId="13894" xr:uid="{00000000-0005-0000-0000-00001F250000}"/>
    <cellStyle name="Comma 4 2 2 2 2 4 2 2" xfId="31026" xr:uid="{00000000-0005-0000-0000-000020250000}"/>
    <cellStyle name="Comma 4 2 2 2 2 4 3" xfId="18637" xr:uid="{00000000-0005-0000-0000-000021250000}"/>
    <cellStyle name="Comma 4 2 2 2 2 4 3 2" xfId="35726" xr:uid="{00000000-0005-0000-0000-000022250000}"/>
    <cellStyle name="Comma 4 2 2 2 2 4 4" xfId="25726" xr:uid="{00000000-0005-0000-0000-000023250000}"/>
    <cellStyle name="Comma 4 2 2 2 2 5" xfId="2904" xr:uid="{00000000-0005-0000-0000-000024250000}"/>
    <cellStyle name="Comma 4 2 2 2 2 6" xfId="19893" xr:uid="{00000000-0005-0000-0000-000025250000}"/>
    <cellStyle name="Comma 4 2 2 2 2 7" xfId="1624" xr:uid="{00000000-0005-0000-0000-000026250000}"/>
    <cellStyle name="Comma 4 2 2 2 3" xfId="96" xr:uid="{00000000-0005-0000-0000-000027250000}"/>
    <cellStyle name="Comma 4 2 2 2 3 2" xfId="8658" xr:uid="{00000000-0005-0000-0000-000028250000}"/>
    <cellStyle name="Comma 4 2 2 2 3 2 2" xfId="14047" xr:uid="{00000000-0005-0000-0000-000029250000}"/>
    <cellStyle name="Comma 4 2 2 2 3 2 2 2" xfId="31179" xr:uid="{00000000-0005-0000-0000-00002A250000}"/>
    <cellStyle name="Comma 4 2 2 2 3 2 3" xfId="18790" xr:uid="{00000000-0005-0000-0000-00002B250000}"/>
    <cellStyle name="Comma 4 2 2 2 3 2 3 2" xfId="35879" xr:uid="{00000000-0005-0000-0000-00002C250000}"/>
    <cellStyle name="Comma 4 2 2 2 3 2 4" xfId="25880" xr:uid="{00000000-0005-0000-0000-00002D250000}"/>
    <cellStyle name="Comma 4 2 2 2 3 3" xfId="10306" xr:uid="{00000000-0005-0000-0000-00002E250000}"/>
    <cellStyle name="Comma 4 2 2 2 3 3 2" xfId="27451" xr:uid="{00000000-0005-0000-0000-00002F250000}"/>
    <cellStyle name="Comma 4 2 2 2 3 4" xfId="14943" xr:uid="{00000000-0005-0000-0000-000030250000}"/>
    <cellStyle name="Comma 4 2 2 2 3 4 2" xfId="32058" xr:uid="{00000000-0005-0000-0000-000031250000}"/>
    <cellStyle name="Comma 4 2 2 2 3 5" xfId="21113" xr:uid="{00000000-0005-0000-0000-000032250000}"/>
    <cellStyle name="Comma 4 2 2 2 4" xfId="97" xr:uid="{00000000-0005-0000-0000-000033250000}"/>
    <cellStyle name="Comma 4 2 2 2 4 2" xfId="8965" xr:uid="{00000000-0005-0000-0000-000034250000}"/>
    <cellStyle name="Comma 4 2 2 2 4 2 2" xfId="14350" xr:uid="{00000000-0005-0000-0000-000035250000}"/>
    <cellStyle name="Comma 4 2 2 2 4 2 2 2" xfId="31482" xr:uid="{00000000-0005-0000-0000-000036250000}"/>
    <cellStyle name="Comma 4 2 2 2 4 2 3" xfId="19093" xr:uid="{00000000-0005-0000-0000-000037250000}"/>
    <cellStyle name="Comma 4 2 2 2 4 2 3 2" xfId="36182" xr:uid="{00000000-0005-0000-0000-000038250000}"/>
    <cellStyle name="Comma 4 2 2 2 4 2 4" xfId="26184" xr:uid="{00000000-0005-0000-0000-000039250000}"/>
    <cellStyle name="Comma 4 2 2 2 4 3" xfId="10307" xr:uid="{00000000-0005-0000-0000-00003A250000}"/>
    <cellStyle name="Comma 4 2 2 2 4 3 2" xfId="27452" xr:uid="{00000000-0005-0000-0000-00003B250000}"/>
    <cellStyle name="Comma 4 2 2 2 4 4" xfId="14944" xr:uid="{00000000-0005-0000-0000-00003C250000}"/>
    <cellStyle name="Comma 4 2 2 2 4 4 2" xfId="32059" xr:uid="{00000000-0005-0000-0000-00003D250000}"/>
    <cellStyle name="Comma 4 2 2 2 4 5" xfId="21114" xr:uid="{00000000-0005-0000-0000-00003E250000}"/>
    <cellStyle name="Comma 4 2 2 2 5" xfId="2906" xr:uid="{00000000-0005-0000-0000-00003F250000}"/>
    <cellStyle name="Comma 4 2 2 2 5 2" xfId="10308" xr:uid="{00000000-0005-0000-0000-000040250000}"/>
    <cellStyle name="Comma 4 2 2 2 5 2 2" xfId="27453" xr:uid="{00000000-0005-0000-0000-000041250000}"/>
    <cellStyle name="Comma 4 2 2 2 5 3" xfId="14945" xr:uid="{00000000-0005-0000-0000-000042250000}"/>
    <cellStyle name="Comma 4 2 2 2 5 3 2" xfId="32060" xr:uid="{00000000-0005-0000-0000-000043250000}"/>
    <cellStyle name="Comma 4 2 2 2 5 4" xfId="21115" xr:uid="{00000000-0005-0000-0000-000044250000}"/>
    <cellStyle name="Comma 4 2 2 2 6" xfId="2903" xr:uid="{00000000-0005-0000-0000-000045250000}"/>
    <cellStyle name="Comma 4 2 2 2 6 2" xfId="21110" xr:uid="{00000000-0005-0000-0000-000046250000}"/>
    <cellStyle name="Comma 4 2 2 2 7" xfId="10304" xr:uid="{00000000-0005-0000-0000-000047250000}"/>
    <cellStyle name="Comma 4 2 2 2 7 2" xfId="27449" xr:uid="{00000000-0005-0000-0000-000048250000}"/>
    <cellStyle name="Comma 4 2 2 2 8" xfId="14941" xr:uid="{00000000-0005-0000-0000-000049250000}"/>
    <cellStyle name="Comma 4 2 2 2 8 2" xfId="32056" xr:uid="{00000000-0005-0000-0000-00004A250000}"/>
    <cellStyle name="Comma 4 2 2 2 9" xfId="19629" xr:uid="{00000000-0005-0000-0000-00004B250000}"/>
    <cellStyle name="Comma 4 2 2 3" xfId="98" xr:uid="{00000000-0005-0000-0000-00004C250000}"/>
    <cellStyle name="Comma 4 2 2 3 2" xfId="2908" xr:uid="{00000000-0005-0000-0000-00004D250000}"/>
    <cellStyle name="Comma 4 2 2 3 2 2" xfId="8803" xr:uid="{00000000-0005-0000-0000-00004E250000}"/>
    <cellStyle name="Comma 4 2 2 3 2 2 2" xfId="14189" xr:uid="{00000000-0005-0000-0000-00004F250000}"/>
    <cellStyle name="Comma 4 2 2 3 2 2 2 2" xfId="31321" xr:uid="{00000000-0005-0000-0000-000050250000}"/>
    <cellStyle name="Comma 4 2 2 3 2 2 3" xfId="18932" xr:uid="{00000000-0005-0000-0000-000051250000}"/>
    <cellStyle name="Comma 4 2 2 3 2 2 3 2" xfId="36021" xr:uid="{00000000-0005-0000-0000-000052250000}"/>
    <cellStyle name="Comma 4 2 2 3 2 2 4" xfId="26023" xr:uid="{00000000-0005-0000-0000-000053250000}"/>
    <cellStyle name="Comma 4 2 2 3 2 3" xfId="10309" xr:uid="{00000000-0005-0000-0000-000054250000}"/>
    <cellStyle name="Comma 4 2 2 3 2 3 2" xfId="27454" xr:uid="{00000000-0005-0000-0000-000055250000}"/>
    <cellStyle name="Comma 4 2 2 3 2 4" xfId="14946" xr:uid="{00000000-0005-0000-0000-000056250000}"/>
    <cellStyle name="Comma 4 2 2 3 2 4 2" xfId="32061" xr:uid="{00000000-0005-0000-0000-000057250000}"/>
    <cellStyle name="Comma 4 2 2 3 2 5" xfId="21117" xr:uid="{00000000-0005-0000-0000-000058250000}"/>
    <cellStyle name="Comma 4 2 2 3 3" xfId="8247" xr:uid="{00000000-0005-0000-0000-000059250000}"/>
    <cellStyle name="Comma 4 2 2 3 3 2" xfId="9118" xr:uid="{00000000-0005-0000-0000-00005A250000}"/>
    <cellStyle name="Comma 4 2 2 3 3 2 2" xfId="14502" xr:uid="{00000000-0005-0000-0000-00005B250000}"/>
    <cellStyle name="Comma 4 2 2 3 3 2 2 2" xfId="31634" xr:uid="{00000000-0005-0000-0000-00005C250000}"/>
    <cellStyle name="Comma 4 2 2 3 3 2 3" xfId="19245" xr:uid="{00000000-0005-0000-0000-00005D250000}"/>
    <cellStyle name="Comma 4 2 2 3 3 2 3 2" xfId="36334" xr:uid="{00000000-0005-0000-0000-00005E250000}"/>
    <cellStyle name="Comma 4 2 2 3 3 2 4" xfId="26337" xr:uid="{00000000-0005-0000-0000-00005F250000}"/>
    <cellStyle name="Comma 4 2 2 3 3 3" xfId="13641" xr:uid="{00000000-0005-0000-0000-000060250000}"/>
    <cellStyle name="Comma 4 2 2 3 3 3 2" xfId="30773" xr:uid="{00000000-0005-0000-0000-000061250000}"/>
    <cellStyle name="Comma 4 2 2 3 3 4" xfId="18385" xr:uid="{00000000-0005-0000-0000-000062250000}"/>
    <cellStyle name="Comma 4 2 2 3 3 4 2" xfId="35474" xr:uid="{00000000-0005-0000-0000-000063250000}"/>
    <cellStyle name="Comma 4 2 2 3 3 5" xfId="25471" xr:uid="{00000000-0005-0000-0000-000064250000}"/>
    <cellStyle name="Comma 4 2 2 3 4" xfId="8505" xr:uid="{00000000-0005-0000-0000-000065250000}"/>
    <cellStyle name="Comma 4 2 2 3 4 2" xfId="13895" xr:uid="{00000000-0005-0000-0000-000066250000}"/>
    <cellStyle name="Comma 4 2 2 3 4 2 2" xfId="31027" xr:uid="{00000000-0005-0000-0000-000067250000}"/>
    <cellStyle name="Comma 4 2 2 3 4 3" xfId="18638" xr:uid="{00000000-0005-0000-0000-000068250000}"/>
    <cellStyle name="Comma 4 2 2 3 4 3 2" xfId="35727" xr:uid="{00000000-0005-0000-0000-000069250000}"/>
    <cellStyle name="Comma 4 2 2 3 4 4" xfId="25727" xr:uid="{00000000-0005-0000-0000-00006A250000}"/>
    <cellStyle name="Comma 4 2 2 3 5" xfId="2907" xr:uid="{00000000-0005-0000-0000-00006B250000}"/>
    <cellStyle name="Comma 4 2 2 3 6" xfId="19894" xr:uid="{00000000-0005-0000-0000-00006C250000}"/>
    <cellStyle name="Comma 4 2 2 3 7" xfId="1625" xr:uid="{00000000-0005-0000-0000-00006D250000}"/>
    <cellStyle name="Comma 4 2 2 4" xfId="99" xr:uid="{00000000-0005-0000-0000-00006E250000}"/>
    <cellStyle name="Comma 4 2 2 4 2" xfId="8657" xr:uid="{00000000-0005-0000-0000-00006F250000}"/>
    <cellStyle name="Comma 4 2 2 4 2 2" xfId="14046" xr:uid="{00000000-0005-0000-0000-000070250000}"/>
    <cellStyle name="Comma 4 2 2 4 2 2 2" xfId="31178" xr:uid="{00000000-0005-0000-0000-000071250000}"/>
    <cellStyle name="Comma 4 2 2 4 2 3" xfId="18789" xr:uid="{00000000-0005-0000-0000-000072250000}"/>
    <cellStyle name="Comma 4 2 2 4 2 3 2" xfId="35878" xr:uid="{00000000-0005-0000-0000-000073250000}"/>
    <cellStyle name="Comma 4 2 2 4 2 4" xfId="25879" xr:uid="{00000000-0005-0000-0000-000074250000}"/>
    <cellStyle name="Comma 4 2 2 4 3" xfId="10310" xr:uid="{00000000-0005-0000-0000-000075250000}"/>
    <cellStyle name="Comma 4 2 2 4 3 2" xfId="27455" xr:uid="{00000000-0005-0000-0000-000076250000}"/>
    <cellStyle name="Comma 4 2 2 4 4" xfId="14947" xr:uid="{00000000-0005-0000-0000-000077250000}"/>
    <cellStyle name="Comma 4 2 2 4 4 2" xfId="32062" xr:uid="{00000000-0005-0000-0000-000078250000}"/>
    <cellStyle name="Comma 4 2 2 4 5" xfId="21118" xr:uid="{00000000-0005-0000-0000-000079250000}"/>
    <cellStyle name="Comma 4 2 2 5" xfId="100" xr:uid="{00000000-0005-0000-0000-00007A250000}"/>
    <cellStyle name="Comma 4 2 2 5 2" xfId="8964" xr:uid="{00000000-0005-0000-0000-00007B250000}"/>
    <cellStyle name="Comma 4 2 2 5 2 2" xfId="14349" xr:uid="{00000000-0005-0000-0000-00007C250000}"/>
    <cellStyle name="Comma 4 2 2 5 2 2 2" xfId="31481" xr:uid="{00000000-0005-0000-0000-00007D250000}"/>
    <cellStyle name="Comma 4 2 2 5 2 3" xfId="19092" xr:uid="{00000000-0005-0000-0000-00007E250000}"/>
    <cellStyle name="Comma 4 2 2 5 2 3 2" xfId="36181" xr:uid="{00000000-0005-0000-0000-00007F250000}"/>
    <cellStyle name="Comma 4 2 2 5 2 4" xfId="26183" xr:uid="{00000000-0005-0000-0000-000080250000}"/>
    <cellStyle name="Comma 4 2 2 5 3" xfId="10311" xr:uid="{00000000-0005-0000-0000-000081250000}"/>
    <cellStyle name="Comma 4 2 2 5 3 2" xfId="27456" xr:uid="{00000000-0005-0000-0000-000082250000}"/>
    <cellStyle name="Comma 4 2 2 5 4" xfId="14948" xr:uid="{00000000-0005-0000-0000-000083250000}"/>
    <cellStyle name="Comma 4 2 2 5 4 2" xfId="32063" xr:uid="{00000000-0005-0000-0000-000084250000}"/>
    <cellStyle name="Comma 4 2 2 5 5" xfId="21119" xr:uid="{00000000-0005-0000-0000-000085250000}"/>
    <cellStyle name="Comma 4 2 2 6" xfId="2909" xr:uid="{00000000-0005-0000-0000-000086250000}"/>
    <cellStyle name="Comma 4 2 2 6 2" xfId="10312" xr:uid="{00000000-0005-0000-0000-000087250000}"/>
    <cellStyle name="Comma 4 2 2 6 2 2" xfId="27457" xr:uid="{00000000-0005-0000-0000-000088250000}"/>
    <cellStyle name="Comma 4 2 2 6 3" xfId="14949" xr:uid="{00000000-0005-0000-0000-000089250000}"/>
    <cellStyle name="Comma 4 2 2 6 3 2" xfId="32064" xr:uid="{00000000-0005-0000-0000-00008A250000}"/>
    <cellStyle name="Comma 4 2 2 6 4" xfId="21120" xr:uid="{00000000-0005-0000-0000-00008B250000}"/>
    <cellStyle name="Comma 4 2 2 7" xfId="2902" xr:uid="{00000000-0005-0000-0000-00008C250000}"/>
    <cellStyle name="Comma 4 2 2 7 2" xfId="21109" xr:uid="{00000000-0005-0000-0000-00008D250000}"/>
    <cellStyle name="Comma 4 2 2 8" xfId="10303" xr:uid="{00000000-0005-0000-0000-00008E250000}"/>
    <cellStyle name="Comma 4 2 2 8 2" xfId="27448" xr:uid="{00000000-0005-0000-0000-00008F250000}"/>
    <cellStyle name="Comma 4 2 2 9" xfId="14940" xr:uid="{00000000-0005-0000-0000-000090250000}"/>
    <cellStyle name="Comma 4 2 2 9 2" xfId="32055" xr:uid="{00000000-0005-0000-0000-000091250000}"/>
    <cellStyle name="Comma 4 2 3" xfId="101" xr:uid="{00000000-0005-0000-0000-000092250000}"/>
    <cellStyle name="Comma 4 2 3 2" xfId="102" xr:uid="{00000000-0005-0000-0000-000093250000}"/>
    <cellStyle name="Comma 4 2 3 2 2" xfId="2912" xr:uid="{00000000-0005-0000-0000-000094250000}"/>
    <cellStyle name="Comma 4 2 3 2 2 2" xfId="8804" xr:uid="{00000000-0005-0000-0000-000095250000}"/>
    <cellStyle name="Comma 4 2 3 2 2 2 2" xfId="14190" xr:uid="{00000000-0005-0000-0000-000096250000}"/>
    <cellStyle name="Comma 4 2 3 2 2 2 2 2" xfId="31322" xr:uid="{00000000-0005-0000-0000-000097250000}"/>
    <cellStyle name="Comma 4 2 3 2 2 2 3" xfId="18933" xr:uid="{00000000-0005-0000-0000-000098250000}"/>
    <cellStyle name="Comma 4 2 3 2 2 2 3 2" xfId="36022" xr:uid="{00000000-0005-0000-0000-000099250000}"/>
    <cellStyle name="Comma 4 2 3 2 2 2 4" xfId="26024" xr:uid="{00000000-0005-0000-0000-00009A250000}"/>
    <cellStyle name="Comma 4 2 3 2 2 3" xfId="10314" xr:uid="{00000000-0005-0000-0000-00009B250000}"/>
    <cellStyle name="Comma 4 2 3 2 2 3 2" xfId="27459" xr:uid="{00000000-0005-0000-0000-00009C250000}"/>
    <cellStyle name="Comma 4 2 3 2 2 4" xfId="14951" xr:uid="{00000000-0005-0000-0000-00009D250000}"/>
    <cellStyle name="Comma 4 2 3 2 2 4 2" xfId="32066" xr:uid="{00000000-0005-0000-0000-00009E250000}"/>
    <cellStyle name="Comma 4 2 3 2 2 5" xfId="21123" xr:uid="{00000000-0005-0000-0000-00009F250000}"/>
    <cellStyle name="Comma 4 2 3 2 3" xfId="8248" xr:uid="{00000000-0005-0000-0000-0000A0250000}"/>
    <cellStyle name="Comma 4 2 3 2 3 2" xfId="9119" xr:uid="{00000000-0005-0000-0000-0000A1250000}"/>
    <cellStyle name="Comma 4 2 3 2 3 2 2" xfId="14503" xr:uid="{00000000-0005-0000-0000-0000A2250000}"/>
    <cellStyle name="Comma 4 2 3 2 3 2 2 2" xfId="31635" xr:uid="{00000000-0005-0000-0000-0000A3250000}"/>
    <cellStyle name="Comma 4 2 3 2 3 2 3" xfId="19246" xr:uid="{00000000-0005-0000-0000-0000A4250000}"/>
    <cellStyle name="Comma 4 2 3 2 3 2 3 2" xfId="36335" xr:uid="{00000000-0005-0000-0000-0000A5250000}"/>
    <cellStyle name="Comma 4 2 3 2 3 2 4" xfId="26338" xr:uid="{00000000-0005-0000-0000-0000A6250000}"/>
    <cellStyle name="Comma 4 2 3 2 3 3" xfId="13642" xr:uid="{00000000-0005-0000-0000-0000A7250000}"/>
    <cellStyle name="Comma 4 2 3 2 3 3 2" xfId="30774" xr:uid="{00000000-0005-0000-0000-0000A8250000}"/>
    <cellStyle name="Comma 4 2 3 2 3 4" xfId="18386" xr:uid="{00000000-0005-0000-0000-0000A9250000}"/>
    <cellStyle name="Comma 4 2 3 2 3 4 2" xfId="35475" xr:uid="{00000000-0005-0000-0000-0000AA250000}"/>
    <cellStyle name="Comma 4 2 3 2 3 5" xfId="25472" xr:uid="{00000000-0005-0000-0000-0000AB250000}"/>
    <cellStyle name="Comma 4 2 3 2 4" xfId="8506" xr:uid="{00000000-0005-0000-0000-0000AC250000}"/>
    <cellStyle name="Comma 4 2 3 2 4 2" xfId="13896" xr:uid="{00000000-0005-0000-0000-0000AD250000}"/>
    <cellStyle name="Comma 4 2 3 2 4 2 2" xfId="31028" xr:uid="{00000000-0005-0000-0000-0000AE250000}"/>
    <cellStyle name="Comma 4 2 3 2 4 3" xfId="18639" xr:uid="{00000000-0005-0000-0000-0000AF250000}"/>
    <cellStyle name="Comma 4 2 3 2 4 3 2" xfId="35728" xr:uid="{00000000-0005-0000-0000-0000B0250000}"/>
    <cellStyle name="Comma 4 2 3 2 4 4" xfId="25728" xr:uid="{00000000-0005-0000-0000-0000B1250000}"/>
    <cellStyle name="Comma 4 2 3 2 5" xfId="2911" xr:uid="{00000000-0005-0000-0000-0000B2250000}"/>
    <cellStyle name="Comma 4 2 3 2 6" xfId="19895" xr:uid="{00000000-0005-0000-0000-0000B3250000}"/>
    <cellStyle name="Comma 4 2 3 2 7" xfId="1626" xr:uid="{00000000-0005-0000-0000-0000B4250000}"/>
    <cellStyle name="Comma 4 2 3 3" xfId="103" xr:uid="{00000000-0005-0000-0000-0000B5250000}"/>
    <cellStyle name="Comma 4 2 3 3 2" xfId="8659" xr:uid="{00000000-0005-0000-0000-0000B6250000}"/>
    <cellStyle name="Comma 4 2 3 3 2 2" xfId="14048" xr:uid="{00000000-0005-0000-0000-0000B7250000}"/>
    <cellStyle name="Comma 4 2 3 3 2 2 2" xfId="31180" xr:uid="{00000000-0005-0000-0000-0000B8250000}"/>
    <cellStyle name="Comma 4 2 3 3 2 3" xfId="18791" xr:uid="{00000000-0005-0000-0000-0000B9250000}"/>
    <cellStyle name="Comma 4 2 3 3 2 3 2" xfId="35880" xr:uid="{00000000-0005-0000-0000-0000BA250000}"/>
    <cellStyle name="Comma 4 2 3 3 2 4" xfId="25881" xr:uid="{00000000-0005-0000-0000-0000BB250000}"/>
    <cellStyle name="Comma 4 2 3 3 3" xfId="10315" xr:uid="{00000000-0005-0000-0000-0000BC250000}"/>
    <cellStyle name="Comma 4 2 3 3 3 2" xfId="27460" xr:uid="{00000000-0005-0000-0000-0000BD250000}"/>
    <cellStyle name="Comma 4 2 3 3 4" xfId="14952" xr:uid="{00000000-0005-0000-0000-0000BE250000}"/>
    <cellStyle name="Comma 4 2 3 3 4 2" xfId="32067" xr:uid="{00000000-0005-0000-0000-0000BF250000}"/>
    <cellStyle name="Comma 4 2 3 3 5" xfId="21124" xr:uid="{00000000-0005-0000-0000-0000C0250000}"/>
    <cellStyle name="Comma 4 2 3 4" xfId="104" xr:uid="{00000000-0005-0000-0000-0000C1250000}"/>
    <cellStyle name="Comma 4 2 3 4 2" xfId="8966" xr:uid="{00000000-0005-0000-0000-0000C2250000}"/>
    <cellStyle name="Comma 4 2 3 4 2 2" xfId="14351" xr:uid="{00000000-0005-0000-0000-0000C3250000}"/>
    <cellStyle name="Comma 4 2 3 4 2 2 2" xfId="31483" xr:uid="{00000000-0005-0000-0000-0000C4250000}"/>
    <cellStyle name="Comma 4 2 3 4 2 3" xfId="19094" xr:uid="{00000000-0005-0000-0000-0000C5250000}"/>
    <cellStyle name="Comma 4 2 3 4 2 3 2" xfId="36183" xr:uid="{00000000-0005-0000-0000-0000C6250000}"/>
    <cellStyle name="Comma 4 2 3 4 2 4" xfId="26185" xr:uid="{00000000-0005-0000-0000-0000C7250000}"/>
    <cellStyle name="Comma 4 2 3 4 3" xfId="10316" xr:uid="{00000000-0005-0000-0000-0000C8250000}"/>
    <cellStyle name="Comma 4 2 3 4 3 2" xfId="27461" xr:uid="{00000000-0005-0000-0000-0000C9250000}"/>
    <cellStyle name="Comma 4 2 3 4 4" xfId="14953" xr:uid="{00000000-0005-0000-0000-0000CA250000}"/>
    <cellStyle name="Comma 4 2 3 4 4 2" xfId="32068" xr:uid="{00000000-0005-0000-0000-0000CB250000}"/>
    <cellStyle name="Comma 4 2 3 4 5" xfId="21125" xr:uid="{00000000-0005-0000-0000-0000CC250000}"/>
    <cellStyle name="Comma 4 2 3 5" xfId="2913" xr:uid="{00000000-0005-0000-0000-0000CD250000}"/>
    <cellStyle name="Comma 4 2 3 5 2" xfId="10317" xr:uid="{00000000-0005-0000-0000-0000CE250000}"/>
    <cellStyle name="Comma 4 2 3 5 2 2" xfId="27462" xr:uid="{00000000-0005-0000-0000-0000CF250000}"/>
    <cellStyle name="Comma 4 2 3 5 3" xfId="14954" xr:uid="{00000000-0005-0000-0000-0000D0250000}"/>
    <cellStyle name="Comma 4 2 3 5 3 2" xfId="32069" xr:uid="{00000000-0005-0000-0000-0000D1250000}"/>
    <cellStyle name="Comma 4 2 3 5 4" xfId="21126" xr:uid="{00000000-0005-0000-0000-0000D2250000}"/>
    <cellStyle name="Comma 4 2 3 6" xfId="2910" xr:uid="{00000000-0005-0000-0000-0000D3250000}"/>
    <cellStyle name="Comma 4 2 3 6 2" xfId="21121" xr:uid="{00000000-0005-0000-0000-0000D4250000}"/>
    <cellStyle name="Comma 4 2 3 7" xfId="10313" xr:uid="{00000000-0005-0000-0000-0000D5250000}"/>
    <cellStyle name="Comma 4 2 3 7 2" xfId="27458" xr:uid="{00000000-0005-0000-0000-0000D6250000}"/>
    <cellStyle name="Comma 4 2 3 8" xfId="14950" xr:uid="{00000000-0005-0000-0000-0000D7250000}"/>
    <cellStyle name="Comma 4 2 3 8 2" xfId="32065" xr:uid="{00000000-0005-0000-0000-0000D8250000}"/>
    <cellStyle name="Comma 4 2 3 9" xfId="19630" xr:uid="{00000000-0005-0000-0000-0000D9250000}"/>
    <cellStyle name="Comma 4 2 4" xfId="105" xr:uid="{00000000-0005-0000-0000-0000DA250000}"/>
    <cellStyle name="Comma 4 2 4 2" xfId="106" xr:uid="{00000000-0005-0000-0000-0000DB250000}"/>
    <cellStyle name="Comma 4 2 4 3" xfId="107" xr:uid="{00000000-0005-0000-0000-0000DC250000}"/>
    <cellStyle name="Comma 4 2 4 3 2" xfId="10319" xr:uid="{00000000-0005-0000-0000-0000DD250000}"/>
    <cellStyle name="Comma 4 2 4 3 2 2" xfId="27464" xr:uid="{00000000-0005-0000-0000-0000DE250000}"/>
    <cellStyle name="Comma 4 2 4 3 3" xfId="14956" xr:uid="{00000000-0005-0000-0000-0000DF250000}"/>
    <cellStyle name="Comma 4 2 4 3 3 2" xfId="32071" xr:uid="{00000000-0005-0000-0000-0000E0250000}"/>
    <cellStyle name="Comma 4 2 4 3 4" xfId="21129" xr:uid="{00000000-0005-0000-0000-0000E1250000}"/>
    <cellStyle name="Comma 4 2 4 4" xfId="7579" xr:uid="{00000000-0005-0000-0000-0000E2250000}"/>
    <cellStyle name="Comma 4 2 4 5" xfId="10318" xr:uid="{00000000-0005-0000-0000-0000E3250000}"/>
    <cellStyle name="Comma 4 2 4 5 2" xfId="27463" xr:uid="{00000000-0005-0000-0000-0000E4250000}"/>
    <cellStyle name="Comma 4 2 4 6" xfId="14955" xr:uid="{00000000-0005-0000-0000-0000E5250000}"/>
    <cellStyle name="Comma 4 2 4 6 2" xfId="32070" xr:uid="{00000000-0005-0000-0000-0000E6250000}"/>
    <cellStyle name="Comma 4 2 4 7" xfId="21127" xr:uid="{00000000-0005-0000-0000-0000E7250000}"/>
    <cellStyle name="Comma 4 2 5" xfId="108" xr:uid="{00000000-0005-0000-0000-0000E8250000}"/>
    <cellStyle name="Comma 4 2 5 2" xfId="2914" xr:uid="{00000000-0005-0000-0000-0000E9250000}"/>
    <cellStyle name="Comma 4 2 5 2 2" xfId="10320" xr:uid="{00000000-0005-0000-0000-0000EA250000}"/>
    <cellStyle name="Comma 4 2 5 2 2 2" xfId="27465" xr:uid="{00000000-0005-0000-0000-0000EB250000}"/>
    <cellStyle name="Comma 4 2 5 2 3" xfId="14957" xr:uid="{00000000-0005-0000-0000-0000EC250000}"/>
    <cellStyle name="Comma 4 2 5 2 3 2" xfId="32072" xr:uid="{00000000-0005-0000-0000-0000ED250000}"/>
    <cellStyle name="Comma 4 2 5 2 4" xfId="21131" xr:uid="{00000000-0005-0000-0000-0000EE250000}"/>
    <cellStyle name="Comma 4 2 6" xfId="109" xr:uid="{00000000-0005-0000-0000-0000EF250000}"/>
    <cellStyle name="Comma 4 2 6 2" xfId="10321" xr:uid="{00000000-0005-0000-0000-0000F0250000}"/>
    <cellStyle name="Comma 4 2 6 2 2" xfId="27466" xr:uid="{00000000-0005-0000-0000-0000F1250000}"/>
    <cellStyle name="Comma 4 2 6 3" xfId="14958" xr:uid="{00000000-0005-0000-0000-0000F2250000}"/>
    <cellStyle name="Comma 4 2 6 3 2" xfId="32073" xr:uid="{00000000-0005-0000-0000-0000F3250000}"/>
    <cellStyle name="Comma 4 2 6 4" xfId="21132" xr:uid="{00000000-0005-0000-0000-0000F4250000}"/>
    <cellStyle name="Comma 4 2 7" xfId="110" xr:uid="{00000000-0005-0000-0000-0000F5250000}"/>
    <cellStyle name="Comma 4 2 7 2" xfId="10322" xr:uid="{00000000-0005-0000-0000-0000F6250000}"/>
    <cellStyle name="Comma 4 2 7 2 2" xfId="27467" xr:uid="{00000000-0005-0000-0000-0000F7250000}"/>
    <cellStyle name="Comma 4 2 7 3" xfId="14959" xr:uid="{00000000-0005-0000-0000-0000F8250000}"/>
    <cellStyle name="Comma 4 2 7 3 2" xfId="32074" xr:uid="{00000000-0005-0000-0000-0000F9250000}"/>
    <cellStyle name="Comma 4 2 7 4" xfId="21133" xr:uid="{00000000-0005-0000-0000-0000FA250000}"/>
    <cellStyle name="Comma 4 2 8" xfId="2915" xr:uid="{00000000-0005-0000-0000-0000FB250000}"/>
    <cellStyle name="Comma 4 2 9" xfId="2916" xr:uid="{00000000-0005-0000-0000-0000FC250000}"/>
    <cellStyle name="Comma 4 3" xfId="111" xr:uid="{00000000-0005-0000-0000-0000FD250000}"/>
    <cellStyle name="Comma 4 3 10" xfId="1508" xr:uid="{00000000-0005-0000-0000-0000FE250000}"/>
    <cellStyle name="Comma 4 3 2" xfId="112" xr:uid="{00000000-0005-0000-0000-0000FF250000}"/>
    <cellStyle name="Comma 4 3 2 2" xfId="113" xr:uid="{00000000-0005-0000-0000-000000260000}"/>
    <cellStyle name="Comma 4 3 2 2 2" xfId="2920" xr:uid="{00000000-0005-0000-0000-000001260000}"/>
    <cellStyle name="Comma 4 3 2 2 2 2" xfId="8805" xr:uid="{00000000-0005-0000-0000-000002260000}"/>
    <cellStyle name="Comma 4 3 2 2 2 2 2" xfId="14191" xr:uid="{00000000-0005-0000-0000-000003260000}"/>
    <cellStyle name="Comma 4 3 2 2 2 2 2 2" xfId="31323" xr:uid="{00000000-0005-0000-0000-000004260000}"/>
    <cellStyle name="Comma 4 3 2 2 2 2 3" xfId="18934" xr:uid="{00000000-0005-0000-0000-000005260000}"/>
    <cellStyle name="Comma 4 3 2 2 2 2 3 2" xfId="36023" xr:uid="{00000000-0005-0000-0000-000006260000}"/>
    <cellStyle name="Comma 4 3 2 2 2 2 4" xfId="26025" xr:uid="{00000000-0005-0000-0000-000007260000}"/>
    <cellStyle name="Comma 4 3 2 2 2 3" xfId="10325" xr:uid="{00000000-0005-0000-0000-000008260000}"/>
    <cellStyle name="Comma 4 3 2 2 2 3 2" xfId="27470" xr:uid="{00000000-0005-0000-0000-000009260000}"/>
    <cellStyle name="Comma 4 3 2 2 2 4" xfId="14962" xr:uid="{00000000-0005-0000-0000-00000A260000}"/>
    <cellStyle name="Comma 4 3 2 2 2 4 2" xfId="32077" xr:uid="{00000000-0005-0000-0000-00000B260000}"/>
    <cellStyle name="Comma 4 3 2 2 2 5" xfId="21139" xr:uid="{00000000-0005-0000-0000-00000C260000}"/>
    <cellStyle name="Comma 4 3 2 2 3" xfId="8249" xr:uid="{00000000-0005-0000-0000-00000D260000}"/>
    <cellStyle name="Comma 4 3 2 2 3 2" xfId="9120" xr:uid="{00000000-0005-0000-0000-00000E260000}"/>
    <cellStyle name="Comma 4 3 2 2 3 2 2" xfId="14504" xr:uid="{00000000-0005-0000-0000-00000F260000}"/>
    <cellStyle name="Comma 4 3 2 2 3 2 2 2" xfId="31636" xr:uid="{00000000-0005-0000-0000-000010260000}"/>
    <cellStyle name="Comma 4 3 2 2 3 2 3" xfId="19247" xr:uid="{00000000-0005-0000-0000-000011260000}"/>
    <cellStyle name="Comma 4 3 2 2 3 2 3 2" xfId="36336" xr:uid="{00000000-0005-0000-0000-000012260000}"/>
    <cellStyle name="Comma 4 3 2 2 3 2 4" xfId="26339" xr:uid="{00000000-0005-0000-0000-000013260000}"/>
    <cellStyle name="Comma 4 3 2 2 3 3" xfId="13643" xr:uid="{00000000-0005-0000-0000-000014260000}"/>
    <cellStyle name="Comma 4 3 2 2 3 3 2" xfId="30775" xr:uid="{00000000-0005-0000-0000-000015260000}"/>
    <cellStyle name="Comma 4 3 2 2 3 4" xfId="18387" xr:uid="{00000000-0005-0000-0000-000016260000}"/>
    <cellStyle name="Comma 4 3 2 2 3 4 2" xfId="35476" xr:uid="{00000000-0005-0000-0000-000017260000}"/>
    <cellStyle name="Comma 4 3 2 2 3 5" xfId="25473" xr:uid="{00000000-0005-0000-0000-000018260000}"/>
    <cellStyle name="Comma 4 3 2 2 4" xfId="8507" xr:uid="{00000000-0005-0000-0000-000019260000}"/>
    <cellStyle name="Comma 4 3 2 2 4 2" xfId="13897" xr:uid="{00000000-0005-0000-0000-00001A260000}"/>
    <cellStyle name="Comma 4 3 2 2 4 2 2" xfId="31029" xr:uid="{00000000-0005-0000-0000-00001B260000}"/>
    <cellStyle name="Comma 4 3 2 2 4 3" xfId="18640" xr:uid="{00000000-0005-0000-0000-00001C260000}"/>
    <cellStyle name="Comma 4 3 2 2 4 3 2" xfId="35729" xr:uid="{00000000-0005-0000-0000-00001D260000}"/>
    <cellStyle name="Comma 4 3 2 2 4 4" xfId="25729" xr:uid="{00000000-0005-0000-0000-00001E260000}"/>
    <cellStyle name="Comma 4 3 2 2 5" xfId="2919" xr:uid="{00000000-0005-0000-0000-00001F260000}"/>
    <cellStyle name="Comma 4 3 2 2 6" xfId="19896" xr:uid="{00000000-0005-0000-0000-000020260000}"/>
    <cellStyle name="Comma 4 3 2 2 7" xfId="1627" xr:uid="{00000000-0005-0000-0000-000021260000}"/>
    <cellStyle name="Comma 4 3 2 3" xfId="114" xr:uid="{00000000-0005-0000-0000-000022260000}"/>
    <cellStyle name="Comma 4 3 2 3 2" xfId="8660" xr:uid="{00000000-0005-0000-0000-000023260000}"/>
    <cellStyle name="Comma 4 3 2 3 2 2" xfId="14049" xr:uid="{00000000-0005-0000-0000-000024260000}"/>
    <cellStyle name="Comma 4 3 2 3 2 2 2" xfId="31181" xr:uid="{00000000-0005-0000-0000-000025260000}"/>
    <cellStyle name="Comma 4 3 2 3 2 3" xfId="18792" xr:uid="{00000000-0005-0000-0000-000026260000}"/>
    <cellStyle name="Comma 4 3 2 3 2 3 2" xfId="35881" xr:uid="{00000000-0005-0000-0000-000027260000}"/>
    <cellStyle name="Comma 4 3 2 3 2 4" xfId="25882" xr:uid="{00000000-0005-0000-0000-000028260000}"/>
    <cellStyle name="Comma 4 3 2 3 3" xfId="10326" xr:uid="{00000000-0005-0000-0000-000029260000}"/>
    <cellStyle name="Comma 4 3 2 3 3 2" xfId="27471" xr:uid="{00000000-0005-0000-0000-00002A260000}"/>
    <cellStyle name="Comma 4 3 2 3 4" xfId="14963" xr:uid="{00000000-0005-0000-0000-00002B260000}"/>
    <cellStyle name="Comma 4 3 2 3 4 2" xfId="32078" xr:uid="{00000000-0005-0000-0000-00002C260000}"/>
    <cellStyle name="Comma 4 3 2 3 5" xfId="21140" xr:uid="{00000000-0005-0000-0000-00002D260000}"/>
    <cellStyle name="Comma 4 3 2 4" xfId="115" xr:uid="{00000000-0005-0000-0000-00002E260000}"/>
    <cellStyle name="Comma 4 3 2 4 2" xfId="8967" xr:uid="{00000000-0005-0000-0000-00002F260000}"/>
    <cellStyle name="Comma 4 3 2 4 2 2" xfId="14352" xr:uid="{00000000-0005-0000-0000-000030260000}"/>
    <cellStyle name="Comma 4 3 2 4 2 2 2" xfId="31484" xr:uid="{00000000-0005-0000-0000-000031260000}"/>
    <cellStyle name="Comma 4 3 2 4 2 3" xfId="19095" xr:uid="{00000000-0005-0000-0000-000032260000}"/>
    <cellStyle name="Comma 4 3 2 4 2 3 2" xfId="36184" xr:uid="{00000000-0005-0000-0000-000033260000}"/>
    <cellStyle name="Comma 4 3 2 4 2 4" xfId="26186" xr:uid="{00000000-0005-0000-0000-000034260000}"/>
    <cellStyle name="Comma 4 3 2 4 3" xfId="10327" xr:uid="{00000000-0005-0000-0000-000035260000}"/>
    <cellStyle name="Comma 4 3 2 4 3 2" xfId="27472" xr:uid="{00000000-0005-0000-0000-000036260000}"/>
    <cellStyle name="Comma 4 3 2 4 4" xfId="14964" xr:uid="{00000000-0005-0000-0000-000037260000}"/>
    <cellStyle name="Comma 4 3 2 4 4 2" xfId="32079" xr:uid="{00000000-0005-0000-0000-000038260000}"/>
    <cellStyle name="Comma 4 3 2 4 5" xfId="21141" xr:uid="{00000000-0005-0000-0000-000039260000}"/>
    <cellStyle name="Comma 4 3 2 5" xfId="2921" xr:uid="{00000000-0005-0000-0000-00003A260000}"/>
    <cellStyle name="Comma 4 3 2 5 2" xfId="10328" xr:uid="{00000000-0005-0000-0000-00003B260000}"/>
    <cellStyle name="Comma 4 3 2 5 2 2" xfId="27473" xr:uid="{00000000-0005-0000-0000-00003C260000}"/>
    <cellStyle name="Comma 4 3 2 5 3" xfId="14965" xr:uid="{00000000-0005-0000-0000-00003D260000}"/>
    <cellStyle name="Comma 4 3 2 5 3 2" xfId="32080" xr:uid="{00000000-0005-0000-0000-00003E260000}"/>
    <cellStyle name="Comma 4 3 2 5 4" xfId="21142" xr:uid="{00000000-0005-0000-0000-00003F260000}"/>
    <cellStyle name="Comma 4 3 2 6" xfId="2918" xr:uid="{00000000-0005-0000-0000-000040260000}"/>
    <cellStyle name="Comma 4 3 2 6 2" xfId="21137" xr:uid="{00000000-0005-0000-0000-000041260000}"/>
    <cellStyle name="Comma 4 3 2 7" xfId="10324" xr:uid="{00000000-0005-0000-0000-000042260000}"/>
    <cellStyle name="Comma 4 3 2 7 2" xfId="27469" xr:uid="{00000000-0005-0000-0000-000043260000}"/>
    <cellStyle name="Comma 4 3 2 8" xfId="14961" xr:uid="{00000000-0005-0000-0000-000044260000}"/>
    <cellStyle name="Comma 4 3 2 8 2" xfId="32076" xr:uid="{00000000-0005-0000-0000-000045260000}"/>
    <cellStyle name="Comma 4 3 2 9" xfId="19632" xr:uid="{00000000-0005-0000-0000-000046260000}"/>
    <cellStyle name="Comma 4 3 3" xfId="116" xr:uid="{00000000-0005-0000-0000-000047260000}"/>
    <cellStyle name="Comma 4 3 3 2" xfId="2922" xr:uid="{00000000-0005-0000-0000-000048260000}"/>
    <cellStyle name="Comma 4 3 3 2 2" xfId="10329" xr:uid="{00000000-0005-0000-0000-000049260000}"/>
    <cellStyle name="Comma 4 3 3 2 2 2" xfId="27474" xr:uid="{00000000-0005-0000-0000-00004A260000}"/>
    <cellStyle name="Comma 4 3 3 2 3" xfId="14966" xr:uid="{00000000-0005-0000-0000-00004B260000}"/>
    <cellStyle name="Comma 4 3 3 2 3 2" xfId="32081" xr:uid="{00000000-0005-0000-0000-00004C260000}"/>
    <cellStyle name="Comma 4 3 3 2 4" xfId="21144" xr:uid="{00000000-0005-0000-0000-00004D260000}"/>
    <cellStyle name="Comma 4 3 4" xfId="117" xr:uid="{00000000-0005-0000-0000-00004E260000}"/>
    <cellStyle name="Comma 4 3 4 2" xfId="10330" xr:uid="{00000000-0005-0000-0000-00004F260000}"/>
    <cellStyle name="Comma 4 3 4 2 2" xfId="27475" xr:uid="{00000000-0005-0000-0000-000050260000}"/>
    <cellStyle name="Comma 4 3 4 3" xfId="14967" xr:uid="{00000000-0005-0000-0000-000051260000}"/>
    <cellStyle name="Comma 4 3 4 3 2" xfId="32082" xr:uid="{00000000-0005-0000-0000-000052260000}"/>
    <cellStyle name="Comma 4 3 4 4" xfId="21145" xr:uid="{00000000-0005-0000-0000-000053260000}"/>
    <cellStyle name="Comma 4 3 5" xfId="118" xr:uid="{00000000-0005-0000-0000-000054260000}"/>
    <cellStyle name="Comma 4 3 5 2" xfId="10331" xr:uid="{00000000-0005-0000-0000-000055260000}"/>
    <cellStyle name="Comma 4 3 5 2 2" xfId="27476" xr:uid="{00000000-0005-0000-0000-000056260000}"/>
    <cellStyle name="Comma 4 3 5 3" xfId="14968" xr:uid="{00000000-0005-0000-0000-000057260000}"/>
    <cellStyle name="Comma 4 3 5 3 2" xfId="32083" xr:uid="{00000000-0005-0000-0000-000058260000}"/>
    <cellStyle name="Comma 4 3 5 4" xfId="21146" xr:uid="{00000000-0005-0000-0000-000059260000}"/>
    <cellStyle name="Comma 4 3 6" xfId="2923" xr:uid="{00000000-0005-0000-0000-00005A260000}"/>
    <cellStyle name="Comma 4 3 7" xfId="2917" xr:uid="{00000000-0005-0000-0000-00005B260000}"/>
    <cellStyle name="Comma 4 3 7 2" xfId="21136" xr:uid="{00000000-0005-0000-0000-00005C260000}"/>
    <cellStyle name="Comma 4 3 8" xfId="10323" xr:uid="{00000000-0005-0000-0000-00005D260000}"/>
    <cellStyle name="Comma 4 3 8 2" xfId="27468" xr:uid="{00000000-0005-0000-0000-00005E260000}"/>
    <cellStyle name="Comma 4 3 9" xfId="14960" xr:uid="{00000000-0005-0000-0000-00005F260000}"/>
    <cellStyle name="Comma 4 3 9 2" xfId="32075" xr:uid="{00000000-0005-0000-0000-000060260000}"/>
    <cellStyle name="Comma 4 4" xfId="119" xr:uid="{00000000-0005-0000-0000-000061260000}"/>
    <cellStyle name="Comma 4 4 10" xfId="19633" xr:uid="{00000000-0005-0000-0000-000062260000}"/>
    <cellStyle name="Comma 4 4 2" xfId="120" xr:uid="{00000000-0005-0000-0000-000063260000}"/>
    <cellStyle name="Comma 4 4 2 2" xfId="121" xr:uid="{00000000-0005-0000-0000-000064260000}"/>
    <cellStyle name="Comma 4 4 2 2 2" xfId="2927" xr:uid="{00000000-0005-0000-0000-000065260000}"/>
    <cellStyle name="Comma 4 4 2 2 2 2" xfId="8806" xr:uid="{00000000-0005-0000-0000-000066260000}"/>
    <cellStyle name="Comma 4 4 2 2 2 2 2" xfId="14192" xr:uid="{00000000-0005-0000-0000-000067260000}"/>
    <cellStyle name="Comma 4 4 2 2 2 2 2 2" xfId="31324" xr:uid="{00000000-0005-0000-0000-000068260000}"/>
    <cellStyle name="Comma 4 4 2 2 2 2 3" xfId="18935" xr:uid="{00000000-0005-0000-0000-000069260000}"/>
    <cellStyle name="Comma 4 4 2 2 2 2 3 2" xfId="36024" xr:uid="{00000000-0005-0000-0000-00006A260000}"/>
    <cellStyle name="Comma 4 4 2 2 2 2 4" xfId="26026" xr:uid="{00000000-0005-0000-0000-00006B260000}"/>
    <cellStyle name="Comma 4 4 2 2 2 3" xfId="10334" xr:uid="{00000000-0005-0000-0000-00006C260000}"/>
    <cellStyle name="Comma 4 4 2 2 2 3 2" xfId="27479" xr:uid="{00000000-0005-0000-0000-00006D260000}"/>
    <cellStyle name="Comma 4 4 2 2 2 4" xfId="14971" xr:uid="{00000000-0005-0000-0000-00006E260000}"/>
    <cellStyle name="Comma 4 4 2 2 2 4 2" xfId="32086" xr:uid="{00000000-0005-0000-0000-00006F260000}"/>
    <cellStyle name="Comma 4 4 2 2 2 5" xfId="21151" xr:uid="{00000000-0005-0000-0000-000070260000}"/>
    <cellStyle name="Comma 4 4 2 2 3" xfId="8250" xr:uid="{00000000-0005-0000-0000-000071260000}"/>
    <cellStyle name="Comma 4 4 2 2 3 2" xfId="9121" xr:uid="{00000000-0005-0000-0000-000072260000}"/>
    <cellStyle name="Comma 4 4 2 2 3 2 2" xfId="14505" xr:uid="{00000000-0005-0000-0000-000073260000}"/>
    <cellStyle name="Comma 4 4 2 2 3 2 2 2" xfId="31637" xr:uid="{00000000-0005-0000-0000-000074260000}"/>
    <cellStyle name="Comma 4 4 2 2 3 2 3" xfId="19248" xr:uid="{00000000-0005-0000-0000-000075260000}"/>
    <cellStyle name="Comma 4 4 2 2 3 2 3 2" xfId="36337" xr:uid="{00000000-0005-0000-0000-000076260000}"/>
    <cellStyle name="Comma 4 4 2 2 3 2 4" xfId="26340" xr:uid="{00000000-0005-0000-0000-000077260000}"/>
    <cellStyle name="Comma 4 4 2 2 3 3" xfId="13644" xr:uid="{00000000-0005-0000-0000-000078260000}"/>
    <cellStyle name="Comma 4 4 2 2 3 3 2" xfId="30776" xr:uid="{00000000-0005-0000-0000-000079260000}"/>
    <cellStyle name="Comma 4 4 2 2 3 4" xfId="18388" xr:uid="{00000000-0005-0000-0000-00007A260000}"/>
    <cellStyle name="Comma 4 4 2 2 3 4 2" xfId="35477" xr:uid="{00000000-0005-0000-0000-00007B260000}"/>
    <cellStyle name="Comma 4 4 2 2 3 5" xfId="25474" xr:uid="{00000000-0005-0000-0000-00007C260000}"/>
    <cellStyle name="Comma 4 4 2 2 4" xfId="8508" xr:uid="{00000000-0005-0000-0000-00007D260000}"/>
    <cellStyle name="Comma 4 4 2 2 4 2" xfId="13898" xr:uid="{00000000-0005-0000-0000-00007E260000}"/>
    <cellStyle name="Comma 4 4 2 2 4 2 2" xfId="31030" xr:uid="{00000000-0005-0000-0000-00007F260000}"/>
    <cellStyle name="Comma 4 4 2 2 4 3" xfId="18641" xr:uid="{00000000-0005-0000-0000-000080260000}"/>
    <cellStyle name="Comma 4 4 2 2 4 3 2" xfId="35730" xr:uid="{00000000-0005-0000-0000-000081260000}"/>
    <cellStyle name="Comma 4 4 2 2 4 4" xfId="25730" xr:uid="{00000000-0005-0000-0000-000082260000}"/>
    <cellStyle name="Comma 4 4 2 2 5" xfId="2926" xr:uid="{00000000-0005-0000-0000-000083260000}"/>
    <cellStyle name="Comma 4 4 2 2 6" xfId="19897" xr:uid="{00000000-0005-0000-0000-000084260000}"/>
    <cellStyle name="Comma 4 4 2 2 7" xfId="1628" xr:uid="{00000000-0005-0000-0000-000085260000}"/>
    <cellStyle name="Comma 4 4 2 3" xfId="122" xr:uid="{00000000-0005-0000-0000-000086260000}"/>
    <cellStyle name="Comma 4 4 2 3 2" xfId="8662" xr:uid="{00000000-0005-0000-0000-000087260000}"/>
    <cellStyle name="Comma 4 4 2 3 2 2" xfId="14051" xr:uid="{00000000-0005-0000-0000-000088260000}"/>
    <cellStyle name="Comma 4 4 2 3 2 2 2" xfId="31183" xr:uid="{00000000-0005-0000-0000-000089260000}"/>
    <cellStyle name="Comma 4 4 2 3 2 3" xfId="18794" xr:uid="{00000000-0005-0000-0000-00008A260000}"/>
    <cellStyle name="Comma 4 4 2 3 2 3 2" xfId="35883" xr:uid="{00000000-0005-0000-0000-00008B260000}"/>
    <cellStyle name="Comma 4 4 2 3 2 4" xfId="25884" xr:uid="{00000000-0005-0000-0000-00008C260000}"/>
    <cellStyle name="Comma 4 4 2 3 3" xfId="10335" xr:uid="{00000000-0005-0000-0000-00008D260000}"/>
    <cellStyle name="Comma 4 4 2 3 3 2" xfId="27480" xr:uid="{00000000-0005-0000-0000-00008E260000}"/>
    <cellStyle name="Comma 4 4 2 3 4" xfId="14972" xr:uid="{00000000-0005-0000-0000-00008F260000}"/>
    <cellStyle name="Comma 4 4 2 3 4 2" xfId="32087" xr:uid="{00000000-0005-0000-0000-000090260000}"/>
    <cellStyle name="Comma 4 4 2 3 5" xfId="21152" xr:uid="{00000000-0005-0000-0000-000091260000}"/>
    <cellStyle name="Comma 4 4 2 4" xfId="123" xr:uid="{00000000-0005-0000-0000-000092260000}"/>
    <cellStyle name="Comma 4 4 2 4 2" xfId="8969" xr:uid="{00000000-0005-0000-0000-000093260000}"/>
    <cellStyle name="Comma 4 4 2 4 2 2" xfId="14354" xr:uid="{00000000-0005-0000-0000-000094260000}"/>
    <cellStyle name="Comma 4 4 2 4 2 2 2" xfId="31486" xr:uid="{00000000-0005-0000-0000-000095260000}"/>
    <cellStyle name="Comma 4 4 2 4 2 3" xfId="19097" xr:uid="{00000000-0005-0000-0000-000096260000}"/>
    <cellStyle name="Comma 4 4 2 4 2 3 2" xfId="36186" xr:uid="{00000000-0005-0000-0000-000097260000}"/>
    <cellStyle name="Comma 4 4 2 4 2 4" xfId="26188" xr:uid="{00000000-0005-0000-0000-000098260000}"/>
    <cellStyle name="Comma 4 4 2 4 3" xfId="10336" xr:uid="{00000000-0005-0000-0000-000099260000}"/>
    <cellStyle name="Comma 4 4 2 4 3 2" xfId="27481" xr:uid="{00000000-0005-0000-0000-00009A260000}"/>
    <cellStyle name="Comma 4 4 2 4 4" xfId="14973" xr:uid="{00000000-0005-0000-0000-00009B260000}"/>
    <cellStyle name="Comma 4 4 2 4 4 2" xfId="32088" xr:uid="{00000000-0005-0000-0000-00009C260000}"/>
    <cellStyle name="Comma 4 4 2 4 5" xfId="21153" xr:uid="{00000000-0005-0000-0000-00009D260000}"/>
    <cellStyle name="Comma 4 4 2 5" xfId="2928" xr:uid="{00000000-0005-0000-0000-00009E260000}"/>
    <cellStyle name="Comma 4 4 2 5 2" xfId="10337" xr:uid="{00000000-0005-0000-0000-00009F260000}"/>
    <cellStyle name="Comma 4 4 2 5 2 2" xfId="27482" xr:uid="{00000000-0005-0000-0000-0000A0260000}"/>
    <cellStyle name="Comma 4 4 2 5 3" xfId="14974" xr:uid="{00000000-0005-0000-0000-0000A1260000}"/>
    <cellStyle name="Comma 4 4 2 5 3 2" xfId="32089" xr:uid="{00000000-0005-0000-0000-0000A2260000}"/>
    <cellStyle name="Comma 4 4 2 5 4" xfId="21154" xr:uid="{00000000-0005-0000-0000-0000A3260000}"/>
    <cellStyle name="Comma 4 4 2 6" xfId="2925" xr:uid="{00000000-0005-0000-0000-0000A4260000}"/>
    <cellStyle name="Comma 4 4 2 6 2" xfId="21149" xr:uid="{00000000-0005-0000-0000-0000A5260000}"/>
    <cellStyle name="Comma 4 4 2 7" xfId="10333" xr:uid="{00000000-0005-0000-0000-0000A6260000}"/>
    <cellStyle name="Comma 4 4 2 7 2" xfId="27478" xr:uid="{00000000-0005-0000-0000-0000A7260000}"/>
    <cellStyle name="Comma 4 4 2 8" xfId="14970" xr:uid="{00000000-0005-0000-0000-0000A8260000}"/>
    <cellStyle name="Comma 4 4 2 8 2" xfId="32085" xr:uid="{00000000-0005-0000-0000-0000A9260000}"/>
    <cellStyle name="Comma 4 4 2 9" xfId="19634" xr:uid="{00000000-0005-0000-0000-0000AA260000}"/>
    <cellStyle name="Comma 4 4 3" xfId="124" xr:uid="{00000000-0005-0000-0000-0000AB260000}"/>
    <cellStyle name="Comma 4 4 3 2" xfId="2930" xr:uid="{00000000-0005-0000-0000-0000AC260000}"/>
    <cellStyle name="Comma 4 4 3 2 2" xfId="8807" xr:uid="{00000000-0005-0000-0000-0000AD260000}"/>
    <cellStyle name="Comma 4 4 3 2 2 2" xfId="14193" xr:uid="{00000000-0005-0000-0000-0000AE260000}"/>
    <cellStyle name="Comma 4 4 3 2 2 2 2" xfId="31325" xr:uid="{00000000-0005-0000-0000-0000AF260000}"/>
    <cellStyle name="Comma 4 4 3 2 2 3" xfId="18936" xr:uid="{00000000-0005-0000-0000-0000B0260000}"/>
    <cellStyle name="Comma 4 4 3 2 2 3 2" xfId="36025" xr:uid="{00000000-0005-0000-0000-0000B1260000}"/>
    <cellStyle name="Comma 4 4 3 2 2 4" xfId="26027" xr:uid="{00000000-0005-0000-0000-0000B2260000}"/>
    <cellStyle name="Comma 4 4 3 2 3" xfId="10338" xr:uid="{00000000-0005-0000-0000-0000B3260000}"/>
    <cellStyle name="Comma 4 4 3 2 3 2" xfId="27483" xr:uid="{00000000-0005-0000-0000-0000B4260000}"/>
    <cellStyle name="Comma 4 4 3 2 4" xfId="14975" xr:uid="{00000000-0005-0000-0000-0000B5260000}"/>
    <cellStyle name="Comma 4 4 3 2 4 2" xfId="32090" xr:uid="{00000000-0005-0000-0000-0000B6260000}"/>
    <cellStyle name="Comma 4 4 3 2 5" xfId="21156" xr:uid="{00000000-0005-0000-0000-0000B7260000}"/>
    <cellStyle name="Comma 4 4 3 3" xfId="8251" xr:uid="{00000000-0005-0000-0000-0000B8260000}"/>
    <cellStyle name="Comma 4 4 3 3 2" xfId="9122" xr:uid="{00000000-0005-0000-0000-0000B9260000}"/>
    <cellStyle name="Comma 4 4 3 3 2 2" xfId="14506" xr:uid="{00000000-0005-0000-0000-0000BA260000}"/>
    <cellStyle name="Comma 4 4 3 3 2 2 2" xfId="31638" xr:uid="{00000000-0005-0000-0000-0000BB260000}"/>
    <cellStyle name="Comma 4 4 3 3 2 3" xfId="19249" xr:uid="{00000000-0005-0000-0000-0000BC260000}"/>
    <cellStyle name="Comma 4 4 3 3 2 3 2" xfId="36338" xr:uid="{00000000-0005-0000-0000-0000BD260000}"/>
    <cellStyle name="Comma 4 4 3 3 2 4" xfId="26341" xr:uid="{00000000-0005-0000-0000-0000BE260000}"/>
    <cellStyle name="Comma 4 4 3 3 3" xfId="13645" xr:uid="{00000000-0005-0000-0000-0000BF260000}"/>
    <cellStyle name="Comma 4 4 3 3 3 2" xfId="30777" xr:uid="{00000000-0005-0000-0000-0000C0260000}"/>
    <cellStyle name="Comma 4 4 3 3 4" xfId="18389" xr:uid="{00000000-0005-0000-0000-0000C1260000}"/>
    <cellStyle name="Comma 4 4 3 3 4 2" xfId="35478" xr:uid="{00000000-0005-0000-0000-0000C2260000}"/>
    <cellStyle name="Comma 4 4 3 3 5" xfId="25475" xr:uid="{00000000-0005-0000-0000-0000C3260000}"/>
    <cellStyle name="Comma 4 4 3 4" xfId="8509" xr:uid="{00000000-0005-0000-0000-0000C4260000}"/>
    <cellStyle name="Comma 4 4 3 4 2" xfId="13899" xr:uid="{00000000-0005-0000-0000-0000C5260000}"/>
    <cellStyle name="Comma 4 4 3 4 2 2" xfId="31031" xr:uid="{00000000-0005-0000-0000-0000C6260000}"/>
    <cellStyle name="Comma 4 4 3 4 3" xfId="18642" xr:uid="{00000000-0005-0000-0000-0000C7260000}"/>
    <cellStyle name="Comma 4 4 3 4 3 2" xfId="35731" xr:uid="{00000000-0005-0000-0000-0000C8260000}"/>
    <cellStyle name="Comma 4 4 3 4 4" xfId="25731" xr:uid="{00000000-0005-0000-0000-0000C9260000}"/>
    <cellStyle name="Comma 4 4 3 5" xfId="2929" xr:uid="{00000000-0005-0000-0000-0000CA260000}"/>
    <cellStyle name="Comma 4 4 3 6" xfId="19898" xr:uid="{00000000-0005-0000-0000-0000CB260000}"/>
    <cellStyle name="Comma 4 4 3 7" xfId="1629" xr:uid="{00000000-0005-0000-0000-0000CC260000}"/>
    <cellStyle name="Comma 4 4 4" xfId="125" xr:uid="{00000000-0005-0000-0000-0000CD260000}"/>
    <cellStyle name="Comma 4 4 4 2" xfId="8661" xr:uid="{00000000-0005-0000-0000-0000CE260000}"/>
    <cellStyle name="Comma 4 4 4 2 2" xfId="14050" xr:uid="{00000000-0005-0000-0000-0000CF260000}"/>
    <cellStyle name="Comma 4 4 4 2 2 2" xfId="31182" xr:uid="{00000000-0005-0000-0000-0000D0260000}"/>
    <cellStyle name="Comma 4 4 4 2 3" xfId="18793" xr:uid="{00000000-0005-0000-0000-0000D1260000}"/>
    <cellStyle name="Comma 4 4 4 2 3 2" xfId="35882" xr:uid="{00000000-0005-0000-0000-0000D2260000}"/>
    <cellStyle name="Comma 4 4 4 2 4" xfId="25883" xr:uid="{00000000-0005-0000-0000-0000D3260000}"/>
    <cellStyle name="Comma 4 4 4 3" xfId="10339" xr:uid="{00000000-0005-0000-0000-0000D4260000}"/>
    <cellStyle name="Comma 4 4 4 3 2" xfId="27484" xr:uid="{00000000-0005-0000-0000-0000D5260000}"/>
    <cellStyle name="Comma 4 4 4 4" xfId="14976" xr:uid="{00000000-0005-0000-0000-0000D6260000}"/>
    <cellStyle name="Comma 4 4 4 4 2" xfId="32091" xr:uid="{00000000-0005-0000-0000-0000D7260000}"/>
    <cellStyle name="Comma 4 4 4 5" xfId="21157" xr:uid="{00000000-0005-0000-0000-0000D8260000}"/>
    <cellStyle name="Comma 4 4 5" xfId="126" xr:uid="{00000000-0005-0000-0000-0000D9260000}"/>
    <cellStyle name="Comma 4 4 5 2" xfId="8968" xr:uid="{00000000-0005-0000-0000-0000DA260000}"/>
    <cellStyle name="Comma 4 4 5 2 2" xfId="14353" xr:uid="{00000000-0005-0000-0000-0000DB260000}"/>
    <cellStyle name="Comma 4 4 5 2 2 2" xfId="31485" xr:uid="{00000000-0005-0000-0000-0000DC260000}"/>
    <cellStyle name="Comma 4 4 5 2 3" xfId="19096" xr:uid="{00000000-0005-0000-0000-0000DD260000}"/>
    <cellStyle name="Comma 4 4 5 2 3 2" xfId="36185" xr:uid="{00000000-0005-0000-0000-0000DE260000}"/>
    <cellStyle name="Comma 4 4 5 2 4" xfId="26187" xr:uid="{00000000-0005-0000-0000-0000DF260000}"/>
    <cellStyle name="Comma 4 4 5 3" xfId="10340" xr:uid="{00000000-0005-0000-0000-0000E0260000}"/>
    <cellStyle name="Comma 4 4 5 3 2" xfId="27485" xr:uid="{00000000-0005-0000-0000-0000E1260000}"/>
    <cellStyle name="Comma 4 4 5 4" xfId="14977" xr:uid="{00000000-0005-0000-0000-0000E2260000}"/>
    <cellStyle name="Comma 4 4 5 4 2" xfId="32092" xr:uid="{00000000-0005-0000-0000-0000E3260000}"/>
    <cellStyle name="Comma 4 4 5 5" xfId="21158" xr:uid="{00000000-0005-0000-0000-0000E4260000}"/>
    <cellStyle name="Comma 4 4 6" xfId="2931" xr:uid="{00000000-0005-0000-0000-0000E5260000}"/>
    <cellStyle name="Comma 4 4 6 2" xfId="10341" xr:uid="{00000000-0005-0000-0000-0000E6260000}"/>
    <cellStyle name="Comma 4 4 6 2 2" xfId="27486" xr:uid="{00000000-0005-0000-0000-0000E7260000}"/>
    <cellStyle name="Comma 4 4 6 3" xfId="14978" xr:uid="{00000000-0005-0000-0000-0000E8260000}"/>
    <cellStyle name="Comma 4 4 6 3 2" xfId="32093" xr:uid="{00000000-0005-0000-0000-0000E9260000}"/>
    <cellStyle name="Comma 4 4 6 4" xfId="21159" xr:uid="{00000000-0005-0000-0000-0000EA260000}"/>
    <cellStyle name="Comma 4 4 7" xfId="2924" xr:uid="{00000000-0005-0000-0000-0000EB260000}"/>
    <cellStyle name="Comma 4 4 7 2" xfId="21148" xr:uid="{00000000-0005-0000-0000-0000EC260000}"/>
    <cellStyle name="Comma 4 4 8" xfId="10332" xr:uid="{00000000-0005-0000-0000-0000ED260000}"/>
    <cellStyle name="Comma 4 4 8 2" xfId="27477" xr:uid="{00000000-0005-0000-0000-0000EE260000}"/>
    <cellStyle name="Comma 4 4 9" xfId="14969" xr:uid="{00000000-0005-0000-0000-0000EF260000}"/>
    <cellStyle name="Comma 4 4 9 2" xfId="32084" xr:uid="{00000000-0005-0000-0000-0000F0260000}"/>
    <cellStyle name="Comma 4 5" xfId="127" xr:uid="{00000000-0005-0000-0000-0000F1260000}"/>
    <cellStyle name="Comma 4 6" xfId="128" xr:uid="{00000000-0005-0000-0000-0000F2260000}"/>
    <cellStyle name="Comma 4 6 2" xfId="129" xr:uid="{00000000-0005-0000-0000-0000F3260000}"/>
    <cellStyle name="Comma 4 6 2 2" xfId="2934" xr:uid="{00000000-0005-0000-0000-0000F4260000}"/>
    <cellStyle name="Comma 4 6 2 2 2" xfId="8808" xr:uid="{00000000-0005-0000-0000-0000F5260000}"/>
    <cellStyle name="Comma 4 6 2 2 2 2" xfId="14194" xr:uid="{00000000-0005-0000-0000-0000F6260000}"/>
    <cellStyle name="Comma 4 6 2 2 2 2 2" xfId="31326" xr:uid="{00000000-0005-0000-0000-0000F7260000}"/>
    <cellStyle name="Comma 4 6 2 2 2 3" xfId="18937" xr:uid="{00000000-0005-0000-0000-0000F8260000}"/>
    <cellStyle name="Comma 4 6 2 2 2 3 2" xfId="36026" xr:uid="{00000000-0005-0000-0000-0000F9260000}"/>
    <cellStyle name="Comma 4 6 2 2 2 4" xfId="26028" xr:uid="{00000000-0005-0000-0000-0000FA260000}"/>
    <cellStyle name="Comma 4 6 2 2 3" xfId="10343" xr:uid="{00000000-0005-0000-0000-0000FB260000}"/>
    <cellStyle name="Comma 4 6 2 2 3 2" xfId="27488" xr:uid="{00000000-0005-0000-0000-0000FC260000}"/>
    <cellStyle name="Comma 4 6 2 2 4" xfId="14980" xr:uid="{00000000-0005-0000-0000-0000FD260000}"/>
    <cellStyle name="Comma 4 6 2 2 4 2" xfId="32095" xr:uid="{00000000-0005-0000-0000-0000FE260000}"/>
    <cellStyle name="Comma 4 6 2 2 5" xfId="21162" xr:uid="{00000000-0005-0000-0000-0000FF260000}"/>
    <cellStyle name="Comma 4 6 2 3" xfId="8252" xr:uid="{00000000-0005-0000-0000-000000270000}"/>
    <cellStyle name="Comma 4 6 2 3 2" xfId="9123" xr:uid="{00000000-0005-0000-0000-000001270000}"/>
    <cellStyle name="Comma 4 6 2 3 2 2" xfId="14507" xr:uid="{00000000-0005-0000-0000-000002270000}"/>
    <cellStyle name="Comma 4 6 2 3 2 2 2" xfId="31639" xr:uid="{00000000-0005-0000-0000-000003270000}"/>
    <cellStyle name="Comma 4 6 2 3 2 3" xfId="19250" xr:uid="{00000000-0005-0000-0000-000004270000}"/>
    <cellStyle name="Comma 4 6 2 3 2 3 2" xfId="36339" xr:uid="{00000000-0005-0000-0000-000005270000}"/>
    <cellStyle name="Comma 4 6 2 3 2 4" xfId="26342" xr:uid="{00000000-0005-0000-0000-000006270000}"/>
    <cellStyle name="Comma 4 6 2 3 3" xfId="13646" xr:uid="{00000000-0005-0000-0000-000007270000}"/>
    <cellStyle name="Comma 4 6 2 3 3 2" xfId="30778" xr:uid="{00000000-0005-0000-0000-000008270000}"/>
    <cellStyle name="Comma 4 6 2 3 4" xfId="18390" xr:uid="{00000000-0005-0000-0000-000009270000}"/>
    <cellStyle name="Comma 4 6 2 3 4 2" xfId="35479" xr:uid="{00000000-0005-0000-0000-00000A270000}"/>
    <cellStyle name="Comma 4 6 2 3 5" xfId="25476" xr:uid="{00000000-0005-0000-0000-00000B270000}"/>
    <cellStyle name="Comma 4 6 2 4" xfId="8510" xr:uid="{00000000-0005-0000-0000-00000C270000}"/>
    <cellStyle name="Comma 4 6 2 4 2" xfId="13900" xr:uid="{00000000-0005-0000-0000-00000D270000}"/>
    <cellStyle name="Comma 4 6 2 4 2 2" xfId="31032" xr:uid="{00000000-0005-0000-0000-00000E270000}"/>
    <cellStyle name="Comma 4 6 2 4 3" xfId="18643" xr:uid="{00000000-0005-0000-0000-00000F270000}"/>
    <cellStyle name="Comma 4 6 2 4 3 2" xfId="35732" xr:uid="{00000000-0005-0000-0000-000010270000}"/>
    <cellStyle name="Comma 4 6 2 4 4" xfId="25732" xr:uid="{00000000-0005-0000-0000-000011270000}"/>
    <cellStyle name="Comma 4 6 2 5" xfId="2933" xr:uid="{00000000-0005-0000-0000-000012270000}"/>
    <cellStyle name="Comma 4 6 2 6" xfId="19899" xr:uid="{00000000-0005-0000-0000-000013270000}"/>
    <cellStyle name="Comma 4 6 2 7" xfId="1630" xr:uid="{00000000-0005-0000-0000-000014270000}"/>
    <cellStyle name="Comma 4 6 3" xfId="130" xr:uid="{00000000-0005-0000-0000-000015270000}"/>
    <cellStyle name="Comma 4 6 3 2" xfId="8663" xr:uid="{00000000-0005-0000-0000-000016270000}"/>
    <cellStyle name="Comma 4 6 3 2 2" xfId="14052" xr:uid="{00000000-0005-0000-0000-000017270000}"/>
    <cellStyle name="Comma 4 6 3 2 2 2" xfId="31184" xr:uid="{00000000-0005-0000-0000-000018270000}"/>
    <cellStyle name="Comma 4 6 3 2 3" xfId="18795" xr:uid="{00000000-0005-0000-0000-000019270000}"/>
    <cellStyle name="Comma 4 6 3 2 3 2" xfId="35884" xr:uid="{00000000-0005-0000-0000-00001A270000}"/>
    <cellStyle name="Comma 4 6 3 2 4" xfId="25885" xr:uid="{00000000-0005-0000-0000-00001B270000}"/>
    <cellStyle name="Comma 4 6 3 3" xfId="10344" xr:uid="{00000000-0005-0000-0000-00001C270000}"/>
    <cellStyle name="Comma 4 6 3 3 2" xfId="27489" xr:uid="{00000000-0005-0000-0000-00001D270000}"/>
    <cellStyle name="Comma 4 6 3 4" xfId="14981" xr:uid="{00000000-0005-0000-0000-00001E270000}"/>
    <cellStyle name="Comma 4 6 3 4 2" xfId="32096" xr:uid="{00000000-0005-0000-0000-00001F270000}"/>
    <cellStyle name="Comma 4 6 3 5" xfId="21163" xr:uid="{00000000-0005-0000-0000-000020270000}"/>
    <cellStyle name="Comma 4 6 4" xfId="131" xr:uid="{00000000-0005-0000-0000-000021270000}"/>
    <cellStyle name="Comma 4 6 4 2" xfId="8970" xr:uid="{00000000-0005-0000-0000-000022270000}"/>
    <cellStyle name="Comma 4 6 4 2 2" xfId="14355" xr:uid="{00000000-0005-0000-0000-000023270000}"/>
    <cellStyle name="Comma 4 6 4 2 2 2" xfId="31487" xr:uid="{00000000-0005-0000-0000-000024270000}"/>
    <cellStyle name="Comma 4 6 4 2 3" xfId="19098" xr:uid="{00000000-0005-0000-0000-000025270000}"/>
    <cellStyle name="Comma 4 6 4 2 3 2" xfId="36187" xr:uid="{00000000-0005-0000-0000-000026270000}"/>
    <cellStyle name="Comma 4 6 4 2 4" xfId="26189" xr:uid="{00000000-0005-0000-0000-000027270000}"/>
    <cellStyle name="Comma 4 6 4 3" xfId="10345" xr:uid="{00000000-0005-0000-0000-000028270000}"/>
    <cellStyle name="Comma 4 6 4 3 2" xfId="27490" xr:uid="{00000000-0005-0000-0000-000029270000}"/>
    <cellStyle name="Comma 4 6 4 4" xfId="14982" xr:uid="{00000000-0005-0000-0000-00002A270000}"/>
    <cellStyle name="Comma 4 6 4 4 2" xfId="32097" xr:uid="{00000000-0005-0000-0000-00002B270000}"/>
    <cellStyle name="Comma 4 6 4 5" xfId="21164" xr:uid="{00000000-0005-0000-0000-00002C270000}"/>
    <cellStyle name="Comma 4 6 5" xfId="2935" xr:uid="{00000000-0005-0000-0000-00002D270000}"/>
    <cellStyle name="Comma 4 6 5 2" xfId="10346" xr:uid="{00000000-0005-0000-0000-00002E270000}"/>
    <cellStyle name="Comma 4 6 5 2 2" xfId="27491" xr:uid="{00000000-0005-0000-0000-00002F270000}"/>
    <cellStyle name="Comma 4 6 5 3" xfId="14983" xr:uid="{00000000-0005-0000-0000-000030270000}"/>
    <cellStyle name="Comma 4 6 5 3 2" xfId="32098" xr:uid="{00000000-0005-0000-0000-000031270000}"/>
    <cellStyle name="Comma 4 6 5 4" xfId="21165" xr:uid="{00000000-0005-0000-0000-000032270000}"/>
    <cellStyle name="Comma 4 6 6" xfId="2932" xr:uid="{00000000-0005-0000-0000-000033270000}"/>
    <cellStyle name="Comma 4 6 6 2" xfId="21160" xr:uid="{00000000-0005-0000-0000-000034270000}"/>
    <cellStyle name="Comma 4 6 7" xfId="10342" xr:uid="{00000000-0005-0000-0000-000035270000}"/>
    <cellStyle name="Comma 4 6 7 2" xfId="27487" xr:uid="{00000000-0005-0000-0000-000036270000}"/>
    <cellStyle name="Comma 4 6 8" xfId="14979" xr:uid="{00000000-0005-0000-0000-000037270000}"/>
    <cellStyle name="Comma 4 6 8 2" xfId="32094" xr:uid="{00000000-0005-0000-0000-000038270000}"/>
    <cellStyle name="Comma 4 6 9" xfId="19636" xr:uid="{00000000-0005-0000-0000-000039270000}"/>
    <cellStyle name="Comma 4 7" xfId="132" xr:uid="{00000000-0005-0000-0000-00003A270000}"/>
    <cellStyle name="Comma 4 7 2" xfId="2937" xr:uid="{00000000-0005-0000-0000-00003B270000}"/>
    <cellStyle name="Comma 4 7 3" xfId="2936" xr:uid="{00000000-0005-0000-0000-00003C270000}"/>
    <cellStyle name="Comma 4 7 3 2" xfId="21166" xr:uid="{00000000-0005-0000-0000-00003D270000}"/>
    <cellStyle name="Comma 4 7 4" xfId="10347" xr:uid="{00000000-0005-0000-0000-00003E270000}"/>
    <cellStyle name="Comma 4 7 4 2" xfId="27492" xr:uid="{00000000-0005-0000-0000-00003F270000}"/>
    <cellStyle name="Comma 4 7 5" xfId="14984" xr:uid="{00000000-0005-0000-0000-000040270000}"/>
    <cellStyle name="Comma 4 7 5 2" xfId="32099" xr:uid="{00000000-0005-0000-0000-000041270000}"/>
    <cellStyle name="Comma 4 7 6" xfId="1506" xr:uid="{00000000-0005-0000-0000-000042270000}"/>
    <cellStyle name="Comma 4 8" xfId="133" xr:uid="{00000000-0005-0000-0000-000043270000}"/>
    <cellStyle name="Comma 4 8 2" xfId="10348" xr:uid="{00000000-0005-0000-0000-000044270000}"/>
    <cellStyle name="Comma 4 8 2 2" xfId="27493" xr:uid="{00000000-0005-0000-0000-000045270000}"/>
    <cellStyle name="Comma 4 8 3" xfId="14985" xr:uid="{00000000-0005-0000-0000-000046270000}"/>
    <cellStyle name="Comma 4 8 3 2" xfId="32100" xr:uid="{00000000-0005-0000-0000-000047270000}"/>
    <cellStyle name="Comma 4 8 4" xfId="21167" xr:uid="{00000000-0005-0000-0000-000048270000}"/>
    <cellStyle name="Comma 4 9" xfId="2938" xr:uid="{00000000-0005-0000-0000-000049270000}"/>
    <cellStyle name="Comma 4 9 2" xfId="2939" xr:uid="{00000000-0005-0000-0000-00004A270000}"/>
    <cellStyle name="Comma 4 9 2 2" xfId="10349" xr:uid="{00000000-0005-0000-0000-00004B270000}"/>
    <cellStyle name="Comma 4 9 2 2 2" xfId="27494" xr:uid="{00000000-0005-0000-0000-00004C270000}"/>
    <cellStyle name="Comma 4 9 2 3" xfId="14986" xr:uid="{00000000-0005-0000-0000-00004D270000}"/>
    <cellStyle name="Comma 4 9 2 3 2" xfId="32101" xr:uid="{00000000-0005-0000-0000-00004E270000}"/>
    <cellStyle name="Comma 4 9 2 4" xfId="21169" xr:uid="{00000000-0005-0000-0000-00004F270000}"/>
    <cellStyle name="Comma 5" xfId="134" xr:uid="{00000000-0005-0000-0000-000050270000}"/>
    <cellStyle name="Comma 5 10" xfId="2940" xr:uid="{00000000-0005-0000-0000-000051270000}"/>
    <cellStyle name="Comma 5 10 2" xfId="21170" xr:uid="{00000000-0005-0000-0000-000052270000}"/>
    <cellStyle name="Comma 5 11" xfId="10350" xr:uid="{00000000-0005-0000-0000-000053270000}"/>
    <cellStyle name="Comma 5 11 2" xfId="27495" xr:uid="{00000000-0005-0000-0000-000054270000}"/>
    <cellStyle name="Comma 5 12" xfId="14987" xr:uid="{00000000-0005-0000-0000-000055270000}"/>
    <cellStyle name="Comma 5 12 2" xfId="32102" xr:uid="{00000000-0005-0000-0000-000056270000}"/>
    <cellStyle name="Comma 5 13" xfId="1509" xr:uid="{00000000-0005-0000-0000-000057270000}"/>
    <cellStyle name="Comma 5 2" xfId="135" xr:uid="{00000000-0005-0000-0000-000058270000}"/>
    <cellStyle name="Comma 5 2 10" xfId="10351" xr:uid="{00000000-0005-0000-0000-000059270000}"/>
    <cellStyle name="Comma 5 2 10 2" xfId="27496" xr:uid="{00000000-0005-0000-0000-00005A270000}"/>
    <cellStyle name="Comma 5 2 11" xfId="14988" xr:uid="{00000000-0005-0000-0000-00005B270000}"/>
    <cellStyle name="Comma 5 2 11 2" xfId="32103" xr:uid="{00000000-0005-0000-0000-00005C270000}"/>
    <cellStyle name="Comma 5 2 12" xfId="19638" xr:uid="{00000000-0005-0000-0000-00005D270000}"/>
    <cellStyle name="Comma 5 2 2" xfId="136" xr:uid="{00000000-0005-0000-0000-00005E270000}"/>
    <cellStyle name="Comma 5 2 2 2" xfId="137" xr:uid="{00000000-0005-0000-0000-00005F270000}"/>
    <cellStyle name="Comma 5 2 2 2 2" xfId="2944" xr:uid="{00000000-0005-0000-0000-000060270000}"/>
    <cellStyle name="Comma 5 2 2 2 2 2" xfId="8809" xr:uid="{00000000-0005-0000-0000-000061270000}"/>
    <cellStyle name="Comma 5 2 2 2 2 2 2" xfId="14195" xr:uid="{00000000-0005-0000-0000-000062270000}"/>
    <cellStyle name="Comma 5 2 2 2 2 2 2 2" xfId="31327" xr:uid="{00000000-0005-0000-0000-000063270000}"/>
    <cellStyle name="Comma 5 2 2 2 2 2 3" xfId="18938" xr:uid="{00000000-0005-0000-0000-000064270000}"/>
    <cellStyle name="Comma 5 2 2 2 2 2 3 2" xfId="36027" xr:uid="{00000000-0005-0000-0000-000065270000}"/>
    <cellStyle name="Comma 5 2 2 2 2 2 4" xfId="26029" xr:uid="{00000000-0005-0000-0000-000066270000}"/>
    <cellStyle name="Comma 5 2 2 2 2 3" xfId="10353" xr:uid="{00000000-0005-0000-0000-000067270000}"/>
    <cellStyle name="Comma 5 2 2 2 2 3 2" xfId="27498" xr:uid="{00000000-0005-0000-0000-000068270000}"/>
    <cellStyle name="Comma 5 2 2 2 2 4" xfId="14990" xr:uid="{00000000-0005-0000-0000-000069270000}"/>
    <cellStyle name="Comma 5 2 2 2 2 4 2" xfId="32105" xr:uid="{00000000-0005-0000-0000-00006A270000}"/>
    <cellStyle name="Comma 5 2 2 2 2 5" xfId="21174" xr:uid="{00000000-0005-0000-0000-00006B270000}"/>
    <cellStyle name="Comma 5 2 2 2 3" xfId="8253" xr:uid="{00000000-0005-0000-0000-00006C270000}"/>
    <cellStyle name="Comma 5 2 2 2 3 2" xfId="9124" xr:uid="{00000000-0005-0000-0000-00006D270000}"/>
    <cellStyle name="Comma 5 2 2 2 3 2 2" xfId="14508" xr:uid="{00000000-0005-0000-0000-00006E270000}"/>
    <cellStyle name="Comma 5 2 2 2 3 2 2 2" xfId="31640" xr:uid="{00000000-0005-0000-0000-00006F270000}"/>
    <cellStyle name="Comma 5 2 2 2 3 2 3" xfId="19251" xr:uid="{00000000-0005-0000-0000-000070270000}"/>
    <cellStyle name="Comma 5 2 2 2 3 2 3 2" xfId="36340" xr:uid="{00000000-0005-0000-0000-000071270000}"/>
    <cellStyle name="Comma 5 2 2 2 3 2 4" xfId="26343" xr:uid="{00000000-0005-0000-0000-000072270000}"/>
    <cellStyle name="Comma 5 2 2 2 3 3" xfId="13647" xr:uid="{00000000-0005-0000-0000-000073270000}"/>
    <cellStyle name="Comma 5 2 2 2 3 3 2" xfId="30779" xr:uid="{00000000-0005-0000-0000-000074270000}"/>
    <cellStyle name="Comma 5 2 2 2 3 4" xfId="18391" xr:uid="{00000000-0005-0000-0000-000075270000}"/>
    <cellStyle name="Comma 5 2 2 2 3 4 2" xfId="35480" xr:uid="{00000000-0005-0000-0000-000076270000}"/>
    <cellStyle name="Comma 5 2 2 2 3 5" xfId="25477" xr:uid="{00000000-0005-0000-0000-000077270000}"/>
    <cellStyle name="Comma 5 2 2 2 4" xfId="8511" xr:uid="{00000000-0005-0000-0000-000078270000}"/>
    <cellStyle name="Comma 5 2 2 2 4 2" xfId="13901" xr:uid="{00000000-0005-0000-0000-000079270000}"/>
    <cellStyle name="Comma 5 2 2 2 4 2 2" xfId="31033" xr:uid="{00000000-0005-0000-0000-00007A270000}"/>
    <cellStyle name="Comma 5 2 2 2 4 3" xfId="18644" xr:uid="{00000000-0005-0000-0000-00007B270000}"/>
    <cellStyle name="Comma 5 2 2 2 4 3 2" xfId="35733" xr:uid="{00000000-0005-0000-0000-00007C270000}"/>
    <cellStyle name="Comma 5 2 2 2 4 4" xfId="25733" xr:uid="{00000000-0005-0000-0000-00007D270000}"/>
    <cellStyle name="Comma 5 2 2 2 5" xfId="2943" xr:uid="{00000000-0005-0000-0000-00007E270000}"/>
    <cellStyle name="Comma 5 2 2 2 6" xfId="19900" xr:uid="{00000000-0005-0000-0000-00007F270000}"/>
    <cellStyle name="Comma 5 2 2 2 7" xfId="1631" xr:uid="{00000000-0005-0000-0000-000080270000}"/>
    <cellStyle name="Comma 5 2 2 3" xfId="138" xr:uid="{00000000-0005-0000-0000-000081270000}"/>
    <cellStyle name="Comma 5 2 2 3 2" xfId="8665" xr:uid="{00000000-0005-0000-0000-000082270000}"/>
    <cellStyle name="Comma 5 2 2 3 2 2" xfId="14054" xr:uid="{00000000-0005-0000-0000-000083270000}"/>
    <cellStyle name="Comma 5 2 2 3 2 2 2" xfId="31186" xr:uid="{00000000-0005-0000-0000-000084270000}"/>
    <cellStyle name="Comma 5 2 2 3 2 3" xfId="18797" xr:uid="{00000000-0005-0000-0000-000085270000}"/>
    <cellStyle name="Comma 5 2 2 3 2 3 2" xfId="35886" xr:uid="{00000000-0005-0000-0000-000086270000}"/>
    <cellStyle name="Comma 5 2 2 3 2 4" xfId="25887" xr:uid="{00000000-0005-0000-0000-000087270000}"/>
    <cellStyle name="Comma 5 2 2 3 3" xfId="10354" xr:uid="{00000000-0005-0000-0000-000088270000}"/>
    <cellStyle name="Comma 5 2 2 3 3 2" xfId="27499" xr:uid="{00000000-0005-0000-0000-000089270000}"/>
    <cellStyle name="Comma 5 2 2 3 4" xfId="14991" xr:uid="{00000000-0005-0000-0000-00008A270000}"/>
    <cellStyle name="Comma 5 2 2 3 4 2" xfId="32106" xr:uid="{00000000-0005-0000-0000-00008B270000}"/>
    <cellStyle name="Comma 5 2 2 3 5" xfId="21175" xr:uid="{00000000-0005-0000-0000-00008C270000}"/>
    <cellStyle name="Comma 5 2 2 4" xfId="139" xr:uid="{00000000-0005-0000-0000-00008D270000}"/>
    <cellStyle name="Comma 5 2 2 4 2" xfId="8971" xr:uid="{00000000-0005-0000-0000-00008E270000}"/>
    <cellStyle name="Comma 5 2 2 4 2 2" xfId="14356" xr:uid="{00000000-0005-0000-0000-00008F270000}"/>
    <cellStyle name="Comma 5 2 2 4 2 2 2" xfId="31488" xr:uid="{00000000-0005-0000-0000-000090270000}"/>
    <cellStyle name="Comma 5 2 2 4 2 3" xfId="19099" xr:uid="{00000000-0005-0000-0000-000091270000}"/>
    <cellStyle name="Comma 5 2 2 4 2 3 2" xfId="36188" xr:uid="{00000000-0005-0000-0000-000092270000}"/>
    <cellStyle name="Comma 5 2 2 4 2 4" xfId="26190" xr:uid="{00000000-0005-0000-0000-000093270000}"/>
    <cellStyle name="Comma 5 2 2 4 3" xfId="10355" xr:uid="{00000000-0005-0000-0000-000094270000}"/>
    <cellStyle name="Comma 5 2 2 4 3 2" xfId="27500" xr:uid="{00000000-0005-0000-0000-000095270000}"/>
    <cellStyle name="Comma 5 2 2 4 4" xfId="14992" xr:uid="{00000000-0005-0000-0000-000096270000}"/>
    <cellStyle name="Comma 5 2 2 4 4 2" xfId="32107" xr:uid="{00000000-0005-0000-0000-000097270000}"/>
    <cellStyle name="Comma 5 2 2 4 5" xfId="21176" xr:uid="{00000000-0005-0000-0000-000098270000}"/>
    <cellStyle name="Comma 5 2 2 5" xfId="2945" xr:uid="{00000000-0005-0000-0000-000099270000}"/>
    <cellStyle name="Comma 5 2 2 5 2" xfId="10356" xr:uid="{00000000-0005-0000-0000-00009A270000}"/>
    <cellStyle name="Comma 5 2 2 5 2 2" xfId="27501" xr:uid="{00000000-0005-0000-0000-00009B270000}"/>
    <cellStyle name="Comma 5 2 2 5 3" xfId="14993" xr:uid="{00000000-0005-0000-0000-00009C270000}"/>
    <cellStyle name="Comma 5 2 2 5 3 2" xfId="32108" xr:uid="{00000000-0005-0000-0000-00009D270000}"/>
    <cellStyle name="Comma 5 2 2 5 4" xfId="21177" xr:uid="{00000000-0005-0000-0000-00009E270000}"/>
    <cellStyle name="Comma 5 2 2 6" xfId="2942" xr:uid="{00000000-0005-0000-0000-00009F270000}"/>
    <cellStyle name="Comma 5 2 2 6 2" xfId="21172" xr:uid="{00000000-0005-0000-0000-0000A0270000}"/>
    <cellStyle name="Comma 5 2 2 7" xfId="10352" xr:uid="{00000000-0005-0000-0000-0000A1270000}"/>
    <cellStyle name="Comma 5 2 2 7 2" xfId="27497" xr:uid="{00000000-0005-0000-0000-0000A2270000}"/>
    <cellStyle name="Comma 5 2 2 8" xfId="14989" xr:uid="{00000000-0005-0000-0000-0000A3270000}"/>
    <cellStyle name="Comma 5 2 2 8 2" xfId="32104" xr:uid="{00000000-0005-0000-0000-0000A4270000}"/>
    <cellStyle name="Comma 5 2 2 9" xfId="19639" xr:uid="{00000000-0005-0000-0000-0000A5270000}"/>
    <cellStyle name="Comma 5 2 3" xfId="140" xr:uid="{00000000-0005-0000-0000-0000A6270000}"/>
    <cellStyle name="Comma 5 2 3 2" xfId="141" xr:uid="{00000000-0005-0000-0000-0000A7270000}"/>
    <cellStyle name="Comma 5 2 3 2 2" xfId="8810" xr:uid="{00000000-0005-0000-0000-0000A8270000}"/>
    <cellStyle name="Comma 5 2 3 2 2 2" xfId="14196" xr:uid="{00000000-0005-0000-0000-0000A9270000}"/>
    <cellStyle name="Comma 5 2 3 2 2 2 2" xfId="31328" xr:uid="{00000000-0005-0000-0000-0000AA270000}"/>
    <cellStyle name="Comma 5 2 3 2 2 3" xfId="18939" xr:uid="{00000000-0005-0000-0000-0000AB270000}"/>
    <cellStyle name="Comma 5 2 3 2 2 3 2" xfId="36028" xr:uid="{00000000-0005-0000-0000-0000AC270000}"/>
    <cellStyle name="Comma 5 2 3 2 2 4" xfId="26030" xr:uid="{00000000-0005-0000-0000-0000AD270000}"/>
    <cellStyle name="Comma 5 2 3 2 3" xfId="8035" xr:uid="{00000000-0005-0000-0000-0000AE270000}"/>
    <cellStyle name="Comma 5 2 3 2 3 2" xfId="13440" xr:uid="{00000000-0005-0000-0000-0000AF270000}"/>
    <cellStyle name="Comma 5 2 3 2 3 2 2" xfId="30572" xr:uid="{00000000-0005-0000-0000-0000B0270000}"/>
    <cellStyle name="Comma 5 2 3 2 3 3" xfId="18184" xr:uid="{00000000-0005-0000-0000-0000B1270000}"/>
    <cellStyle name="Comma 5 2 3 2 3 3 2" xfId="35273" xr:uid="{00000000-0005-0000-0000-0000B2270000}"/>
    <cellStyle name="Comma 5 2 3 2 3 4" xfId="25264" xr:uid="{00000000-0005-0000-0000-0000B3270000}"/>
    <cellStyle name="Comma 5 2 3 3" xfId="142" xr:uid="{00000000-0005-0000-0000-0000B4270000}"/>
    <cellStyle name="Comma 5 2 3 3 2" xfId="9125" xr:uid="{00000000-0005-0000-0000-0000B5270000}"/>
    <cellStyle name="Comma 5 2 3 3 2 2" xfId="14509" xr:uid="{00000000-0005-0000-0000-0000B6270000}"/>
    <cellStyle name="Comma 5 2 3 3 2 2 2" xfId="31641" xr:uid="{00000000-0005-0000-0000-0000B7270000}"/>
    <cellStyle name="Comma 5 2 3 3 2 3" xfId="19252" xr:uid="{00000000-0005-0000-0000-0000B8270000}"/>
    <cellStyle name="Comma 5 2 3 3 2 3 2" xfId="36341" xr:uid="{00000000-0005-0000-0000-0000B9270000}"/>
    <cellStyle name="Comma 5 2 3 3 2 4" xfId="26344" xr:uid="{00000000-0005-0000-0000-0000BA270000}"/>
    <cellStyle name="Comma 5 2 3 3 3" xfId="10358" xr:uid="{00000000-0005-0000-0000-0000BB270000}"/>
    <cellStyle name="Comma 5 2 3 3 3 2" xfId="27503" xr:uid="{00000000-0005-0000-0000-0000BC270000}"/>
    <cellStyle name="Comma 5 2 3 3 4" xfId="14995" xr:uid="{00000000-0005-0000-0000-0000BD270000}"/>
    <cellStyle name="Comma 5 2 3 3 4 2" xfId="32110" xr:uid="{00000000-0005-0000-0000-0000BE270000}"/>
    <cellStyle name="Comma 5 2 3 3 5" xfId="21180" xr:uid="{00000000-0005-0000-0000-0000BF270000}"/>
    <cellStyle name="Comma 5 2 3 4" xfId="8512" xr:uid="{00000000-0005-0000-0000-0000C0270000}"/>
    <cellStyle name="Comma 5 2 3 4 2" xfId="13902" xr:uid="{00000000-0005-0000-0000-0000C1270000}"/>
    <cellStyle name="Comma 5 2 3 4 2 2" xfId="31034" xr:uid="{00000000-0005-0000-0000-0000C2270000}"/>
    <cellStyle name="Comma 5 2 3 4 3" xfId="18645" xr:uid="{00000000-0005-0000-0000-0000C3270000}"/>
    <cellStyle name="Comma 5 2 3 4 3 2" xfId="35734" xr:uid="{00000000-0005-0000-0000-0000C4270000}"/>
    <cellStyle name="Comma 5 2 3 4 4" xfId="25734" xr:uid="{00000000-0005-0000-0000-0000C5270000}"/>
    <cellStyle name="Comma 5 2 3 5" xfId="2946" xr:uid="{00000000-0005-0000-0000-0000C6270000}"/>
    <cellStyle name="Comma 5 2 3 5 2" xfId="21178" xr:uid="{00000000-0005-0000-0000-0000C7270000}"/>
    <cellStyle name="Comma 5 2 3 6" xfId="10357" xr:uid="{00000000-0005-0000-0000-0000C8270000}"/>
    <cellStyle name="Comma 5 2 3 6 2" xfId="27502" xr:uid="{00000000-0005-0000-0000-0000C9270000}"/>
    <cellStyle name="Comma 5 2 3 7" xfId="14994" xr:uid="{00000000-0005-0000-0000-0000CA270000}"/>
    <cellStyle name="Comma 5 2 3 7 2" xfId="32109" xr:uid="{00000000-0005-0000-0000-0000CB270000}"/>
    <cellStyle name="Comma 5 2 3 8" xfId="19901" xr:uid="{00000000-0005-0000-0000-0000CC270000}"/>
    <cellStyle name="Comma 5 2 4" xfId="143" xr:uid="{00000000-0005-0000-0000-0000CD270000}"/>
    <cellStyle name="Comma 5 2 4 2" xfId="144" xr:uid="{00000000-0005-0000-0000-0000CE270000}"/>
    <cellStyle name="Comma 5 2 4 2 2" xfId="8664" xr:uid="{00000000-0005-0000-0000-0000CF270000}"/>
    <cellStyle name="Comma 5 2 4 2 2 2" xfId="14053" xr:uid="{00000000-0005-0000-0000-0000D0270000}"/>
    <cellStyle name="Comma 5 2 4 2 2 2 2" xfId="31185" xr:uid="{00000000-0005-0000-0000-0000D1270000}"/>
    <cellStyle name="Comma 5 2 4 2 2 3" xfId="18796" xr:uid="{00000000-0005-0000-0000-0000D2270000}"/>
    <cellStyle name="Comma 5 2 4 2 2 3 2" xfId="35885" xr:uid="{00000000-0005-0000-0000-0000D3270000}"/>
    <cellStyle name="Comma 5 2 4 2 2 4" xfId="25886" xr:uid="{00000000-0005-0000-0000-0000D4270000}"/>
    <cellStyle name="Comma 5 2 4 3" xfId="145" xr:uid="{00000000-0005-0000-0000-0000D5270000}"/>
    <cellStyle name="Comma 5 2 4 3 2" xfId="10360" xr:uid="{00000000-0005-0000-0000-0000D6270000}"/>
    <cellStyle name="Comma 5 2 4 3 2 2" xfId="27505" xr:uid="{00000000-0005-0000-0000-0000D7270000}"/>
    <cellStyle name="Comma 5 2 4 3 3" xfId="14997" xr:uid="{00000000-0005-0000-0000-0000D8270000}"/>
    <cellStyle name="Comma 5 2 4 3 3 2" xfId="32112" xr:uid="{00000000-0005-0000-0000-0000D9270000}"/>
    <cellStyle name="Comma 5 2 4 3 4" xfId="21183" xr:uid="{00000000-0005-0000-0000-0000DA270000}"/>
    <cellStyle name="Comma 5 2 4 4" xfId="10359" xr:uid="{00000000-0005-0000-0000-0000DB270000}"/>
    <cellStyle name="Comma 5 2 4 4 2" xfId="27504" xr:uid="{00000000-0005-0000-0000-0000DC270000}"/>
    <cellStyle name="Comma 5 2 4 5" xfId="14996" xr:uid="{00000000-0005-0000-0000-0000DD270000}"/>
    <cellStyle name="Comma 5 2 4 5 2" xfId="32111" xr:uid="{00000000-0005-0000-0000-0000DE270000}"/>
    <cellStyle name="Comma 5 2 4 6" xfId="21181" xr:uid="{00000000-0005-0000-0000-0000DF270000}"/>
    <cellStyle name="Comma 5 2 5" xfId="146" xr:uid="{00000000-0005-0000-0000-0000E0270000}"/>
    <cellStyle name="Comma 5 2 5 2" xfId="2947" xr:uid="{00000000-0005-0000-0000-0000E1270000}"/>
    <cellStyle name="Comma 5 2 5 2 2" xfId="10361" xr:uid="{00000000-0005-0000-0000-0000E2270000}"/>
    <cellStyle name="Comma 5 2 5 2 2 2" xfId="27506" xr:uid="{00000000-0005-0000-0000-0000E3270000}"/>
    <cellStyle name="Comma 5 2 5 2 3" xfId="14998" xr:uid="{00000000-0005-0000-0000-0000E4270000}"/>
    <cellStyle name="Comma 5 2 5 2 3 2" xfId="32113" xr:uid="{00000000-0005-0000-0000-0000E5270000}"/>
    <cellStyle name="Comma 5 2 5 2 4" xfId="21185" xr:uid="{00000000-0005-0000-0000-0000E6270000}"/>
    <cellStyle name="Comma 5 2 6" xfId="147" xr:uid="{00000000-0005-0000-0000-0000E7270000}"/>
    <cellStyle name="Comma 5 2 6 2" xfId="10362" xr:uid="{00000000-0005-0000-0000-0000E8270000}"/>
    <cellStyle name="Comma 5 2 6 2 2" xfId="27507" xr:uid="{00000000-0005-0000-0000-0000E9270000}"/>
    <cellStyle name="Comma 5 2 6 3" xfId="14999" xr:uid="{00000000-0005-0000-0000-0000EA270000}"/>
    <cellStyle name="Comma 5 2 6 3 2" xfId="32114" xr:uid="{00000000-0005-0000-0000-0000EB270000}"/>
    <cellStyle name="Comma 5 2 6 4" xfId="21186" xr:uid="{00000000-0005-0000-0000-0000EC270000}"/>
    <cellStyle name="Comma 5 2 7" xfId="148" xr:uid="{00000000-0005-0000-0000-0000ED270000}"/>
    <cellStyle name="Comma 5 2 7 2" xfId="10363" xr:uid="{00000000-0005-0000-0000-0000EE270000}"/>
    <cellStyle name="Comma 5 2 7 2 2" xfId="27508" xr:uid="{00000000-0005-0000-0000-0000EF270000}"/>
    <cellStyle name="Comma 5 2 7 3" xfId="15000" xr:uid="{00000000-0005-0000-0000-0000F0270000}"/>
    <cellStyle name="Comma 5 2 7 3 2" xfId="32115" xr:uid="{00000000-0005-0000-0000-0000F1270000}"/>
    <cellStyle name="Comma 5 2 7 4" xfId="21187" xr:uid="{00000000-0005-0000-0000-0000F2270000}"/>
    <cellStyle name="Comma 5 2 8" xfId="2948" xr:uid="{00000000-0005-0000-0000-0000F3270000}"/>
    <cellStyle name="Comma 5 2 9" xfId="2941" xr:uid="{00000000-0005-0000-0000-0000F4270000}"/>
    <cellStyle name="Comma 5 2 9 2" xfId="21171" xr:uid="{00000000-0005-0000-0000-0000F5270000}"/>
    <cellStyle name="Comma 5 3" xfId="149" xr:uid="{00000000-0005-0000-0000-0000F6270000}"/>
    <cellStyle name="Comma 5 4" xfId="150" xr:uid="{00000000-0005-0000-0000-0000F7270000}"/>
    <cellStyle name="Comma 5 4 2" xfId="151" xr:uid="{00000000-0005-0000-0000-0000F8270000}"/>
    <cellStyle name="Comma 5 4 2 2" xfId="2951" xr:uid="{00000000-0005-0000-0000-0000F9270000}"/>
    <cellStyle name="Comma 5 4 2 2 2" xfId="8811" xr:uid="{00000000-0005-0000-0000-0000FA270000}"/>
    <cellStyle name="Comma 5 4 2 2 2 2" xfId="14197" xr:uid="{00000000-0005-0000-0000-0000FB270000}"/>
    <cellStyle name="Comma 5 4 2 2 2 2 2" xfId="31329" xr:uid="{00000000-0005-0000-0000-0000FC270000}"/>
    <cellStyle name="Comma 5 4 2 2 2 3" xfId="18940" xr:uid="{00000000-0005-0000-0000-0000FD270000}"/>
    <cellStyle name="Comma 5 4 2 2 2 3 2" xfId="36029" xr:uid="{00000000-0005-0000-0000-0000FE270000}"/>
    <cellStyle name="Comma 5 4 2 2 2 4" xfId="26031" xr:uid="{00000000-0005-0000-0000-0000FF270000}"/>
    <cellStyle name="Comma 5 4 2 2 3" xfId="10365" xr:uid="{00000000-0005-0000-0000-000000280000}"/>
    <cellStyle name="Comma 5 4 2 2 3 2" xfId="27510" xr:uid="{00000000-0005-0000-0000-000001280000}"/>
    <cellStyle name="Comma 5 4 2 2 4" xfId="15002" xr:uid="{00000000-0005-0000-0000-000002280000}"/>
    <cellStyle name="Comma 5 4 2 2 4 2" xfId="32117" xr:uid="{00000000-0005-0000-0000-000003280000}"/>
    <cellStyle name="Comma 5 4 2 2 5" xfId="21191" xr:uid="{00000000-0005-0000-0000-000004280000}"/>
    <cellStyle name="Comma 5 4 2 3" xfId="8254" xr:uid="{00000000-0005-0000-0000-000005280000}"/>
    <cellStyle name="Comma 5 4 2 3 2" xfId="9126" xr:uid="{00000000-0005-0000-0000-000006280000}"/>
    <cellStyle name="Comma 5 4 2 3 2 2" xfId="14510" xr:uid="{00000000-0005-0000-0000-000007280000}"/>
    <cellStyle name="Comma 5 4 2 3 2 2 2" xfId="31642" xr:uid="{00000000-0005-0000-0000-000008280000}"/>
    <cellStyle name="Comma 5 4 2 3 2 3" xfId="19253" xr:uid="{00000000-0005-0000-0000-000009280000}"/>
    <cellStyle name="Comma 5 4 2 3 2 3 2" xfId="36342" xr:uid="{00000000-0005-0000-0000-00000A280000}"/>
    <cellStyle name="Comma 5 4 2 3 2 4" xfId="26345" xr:uid="{00000000-0005-0000-0000-00000B280000}"/>
    <cellStyle name="Comma 5 4 2 3 3" xfId="13648" xr:uid="{00000000-0005-0000-0000-00000C280000}"/>
    <cellStyle name="Comma 5 4 2 3 3 2" xfId="30780" xr:uid="{00000000-0005-0000-0000-00000D280000}"/>
    <cellStyle name="Comma 5 4 2 3 4" xfId="18392" xr:uid="{00000000-0005-0000-0000-00000E280000}"/>
    <cellStyle name="Comma 5 4 2 3 4 2" xfId="35481" xr:uid="{00000000-0005-0000-0000-00000F280000}"/>
    <cellStyle name="Comma 5 4 2 3 5" xfId="25478" xr:uid="{00000000-0005-0000-0000-000010280000}"/>
    <cellStyle name="Comma 5 4 2 4" xfId="8513" xr:uid="{00000000-0005-0000-0000-000011280000}"/>
    <cellStyle name="Comma 5 4 2 4 2" xfId="13903" xr:uid="{00000000-0005-0000-0000-000012280000}"/>
    <cellStyle name="Comma 5 4 2 4 2 2" xfId="31035" xr:uid="{00000000-0005-0000-0000-000013280000}"/>
    <cellStyle name="Comma 5 4 2 4 3" xfId="18646" xr:uid="{00000000-0005-0000-0000-000014280000}"/>
    <cellStyle name="Comma 5 4 2 4 3 2" xfId="35735" xr:uid="{00000000-0005-0000-0000-000015280000}"/>
    <cellStyle name="Comma 5 4 2 4 4" xfId="25735" xr:uid="{00000000-0005-0000-0000-000016280000}"/>
    <cellStyle name="Comma 5 4 2 5" xfId="2950" xr:uid="{00000000-0005-0000-0000-000017280000}"/>
    <cellStyle name="Comma 5 4 2 6" xfId="19902" xr:uid="{00000000-0005-0000-0000-000018280000}"/>
    <cellStyle name="Comma 5 4 2 7" xfId="1632" xr:uid="{00000000-0005-0000-0000-000019280000}"/>
    <cellStyle name="Comma 5 4 3" xfId="152" xr:uid="{00000000-0005-0000-0000-00001A280000}"/>
    <cellStyle name="Comma 5 4 3 2" xfId="8666" xr:uid="{00000000-0005-0000-0000-00001B280000}"/>
    <cellStyle name="Comma 5 4 3 2 2" xfId="14055" xr:uid="{00000000-0005-0000-0000-00001C280000}"/>
    <cellStyle name="Comma 5 4 3 2 2 2" xfId="31187" xr:uid="{00000000-0005-0000-0000-00001D280000}"/>
    <cellStyle name="Comma 5 4 3 2 3" xfId="18798" xr:uid="{00000000-0005-0000-0000-00001E280000}"/>
    <cellStyle name="Comma 5 4 3 2 3 2" xfId="35887" xr:uid="{00000000-0005-0000-0000-00001F280000}"/>
    <cellStyle name="Comma 5 4 3 2 4" xfId="25888" xr:uid="{00000000-0005-0000-0000-000020280000}"/>
    <cellStyle name="Comma 5 4 3 3" xfId="10366" xr:uid="{00000000-0005-0000-0000-000021280000}"/>
    <cellStyle name="Comma 5 4 3 3 2" xfId="27511" xr:uid="{00000000-0005-0000-0000-000022280000}"/>
    <cellStyle name="Comma 5 4 3 4" xfId="15003" xr:uid="{00000000-0005-0000-0000-000023280000}"/>
    <cellStyle name="Comma 5 4 3 4 2" xfId="32118" xr:uid="{00000000-0005-0000-0000-000024280000}"/>
    <cellStyle name="Comma 5 4 3 5" xfId="21192" xr:uid="{00000000-0005-0000-0000-000025280000}"/>
    <cellStyle name="Comma 5 4 4" xfId="153" xr:uid="{00000000-0005-0000-0000-000026280000}"/>
    <cellStyle name="Comma 5 4 4 2" xfId="8972" xr:uid="{00000000-0005-0000-0000-000027280000}"/>
    <cellStyle name="Comma 5 4 4 2 2" xfId="14357" xr:uid="{00000000-0005-0000-0000-000028280000}"/>
    <cellStyle name="Comma 5 4 4 2 2 2" xfId="31489" xr:uid="{00000000-0005-0000-0000-000029280000}"/>
    <cellStyle name="Comma 5 4 4 2 3" xfId="19100" xr:uid="{00000000-0005-0000-0000-00002A280000}"/>
    <cellStyle name="Comma 5 4 4 2 3 2" xfId="36189" xr:uid="{00000000-0005-0000-0000-00002B280000}"/>
    <cellStyle name="Comma 5 4 4 2 4" xfId="26191" xr:uid="{00000000-0005-0000-0000-00002C280000}"/>
    <cellStyle name="Comma 5 4 4 3" xfId="10367" xr:uid="{00000000-0005-0000-0000-00002D280000}"/>
    <cellStyle name="Comma 5 4 4 3 2" xfId="27512" xr:uid="{00000000-0005-0000-0000-00002E280000}"/>
    <cellStyle name="Comma 5 4 4 4" xfId="15004" xr:uid="{00000000-0005-0000-0000-00002F280000}"/>
    <cellStyle name="Comma 5 4 4 4 2" xfId="32119" xr:uid="{00000000-0005-0000-0000-000030280000}"/>
    <cellStyle name="Comma 5 4 4 5" xfId="21193" xr:uid="{00000000-0005-0000-0000-000031280000}"/>
    <cellStyle name="Comma 5 4 5" xfId="2952" xr:uid="{00000000-0005-0000-0000-000032280000}"/>
    <cellStyle name="Comma 5 4 5 2" xfId="10368" xr:uid="{00000000-0005-0000-0000-000033280000}"/>
    <cellStyle name="Comma 5 4 5 2 2" xfId="27513" xr:uid="{00000000-0005-0000-0000-000034280000}"/>
    <cellStyle name="Comma 5 4 5 3" xfId="15005" xr:uid="{00000000-0005-0000-0000-000035280000}"/>
    <cellStyle name="Comma 5 4 5 3 2" xfId="32120" xr:uid="{00000000-0005-0000-0000-000036280000}"/>
    <cellStyle name="Comma 5 4 5 4" xfId="21194" xr:uid="{00000000-0005-0000-0000-000037280000}"/>
    <cellStyle name="Comma 5 4 6" xfId="2949" xr:uid="{00000000-0005-0000-0000-000038280000}"/>
    <cellStyle name="Comma 5 4 6 2" xfId="21189" xr:uid="{00000000-0005-0000-0000-000039280000}"/>
    <cellStyle name="Comma 5 4 7" xfId="10364" xr:uid="{00000000-0005-0000-0000-00003A280000}"/>
    <cellStyle name="Comma 5 4 7 2" xfId="27509" xr:uid="{00000000-0005-0000-0000-00003B280000}"/>
    <cellStyle name="Comma 5 4 8" xfId="15001" xr:uid="{00000000-0005-0000-0000-00003C280000}"/>
    <cellStyle name="Comma 5 4 8 2" xfId="32116" xr:uid="{00000000-0005-0000-0000-00003D280000}"/>
    <cellStyle name="Comma 5 4 9" xfId="19641" xr:uid="{00000000-0005-0000-0000-00003E280000}"/>
    <cellStyle name="Comma 5 5" xfId="154" xr:uid="{00000000-0005-0000-0000-00003F280000}"/>
    <cellStyle name="Comma 5 5 2" xfId="155" xr:uid="{00000000-0005-0000-0000-000040280000}"/>
    <cellStyle name="Comma 5 5 3" xfId="156" xr:uid="{00000000-0005-0000-0000-000041280000}"/>
    <cellStyle name="Comma 5 5 3 2" xfId="10370" xr:uid="{00000000-0005-0000-0000-000042280000}"/>
    <cellStyle name="Comma 5 5 3 2 2" xfId="27515" xr:uid="{00000000-0005-0000-0000-000043280000}"/>
    <cellStyle name="Comma 5 5 3 3" xfId="15007" xr:uid="{00000000-0005-0000-0000-000044280000}"/>
    <cellStyle name="Comma 5 5 3 3 2" xfId="32122" xr:uid="{00000000-0005-0000-0000-000045280000}"/>
    <cellStyle name="Comma 5 5 3 4" xfId="21197" xr:uid="{00000000-0005-0000-0000-000046280000}"/>
    <cellStyle name="Comma 5 5 4" xfId="2954" xr:uid="{00000000-0005-0000-0000-000047280000}"/>
    <cellStyle name="Comma 5 5 5" xfId="2953" xr:uid="{00000000-0005-0000-0000-000048280000}"/>
    <cellStyle name="Comma 5 5 5 2" xfId="21195" xr:uid="{00000000-0005-0000-0000-000049280000}"/>
    <cellStyle name="Comma 5 5 6" xfId="10369" xr:uid="{00000000-0005-0000-0000-00004A280000}"/>
    <cellStyle name="Comma 5 5 6 2" xfId="27514" xr:uid="{00000000-0005-0000-0000-00004B280000}"/>
    <cellStyle name="Comma 5 5 7" xfId="15006" xr:uid="{00000000-0005-0000-0000-00004C280000}"/>
    <cellStyle name="Comma 5 5 7 2" xfId="32121" xr:uid="{00000000-0005-0000-0000-00004D280000}"/>
    <cellStyle name="Comma 5 5 8" xfId="1633" xr:uid="{00000000-0005-0000-0000-00004E280000}"/>
    <cellStyle name="Comma 5 6" xfId="157" xr:uid="{00000000-0005-0000-0000-00004F280000}"/>
    <cellStyle name="Comma 5 6 2" xfId="10371" xr:uid="{00000000-0005-0000-0000-000050280000}"/>
    <cellStyle name="Comma 5 6 2 2" xfId="27516" xr:uid="{00000000-0005-0000-0000-000051280000}"/>
    <cellStyle name="Comma 5 6 3" xfId="15008" xr:uid="{00000000-0005-0000-0000-000052280000}"/>
    <cellStyle name="Comma 5 6 3 2" xfId="32123" xr:uid="{00000000-0005-0000-0000-000053280000}"/>
    <cellStyle name="Comma 5 6 4" xfId="21199" xr:uid="{00000000-0005-0000-0000-000054280000}"/>
    <cellStyle name="Comma 5 7" xfId="158" xr:uid="{00000000-0005-0000-0000-000055280000}"/>
    <cellStyle name="Comma 5 7 2" xfId="10372" xr:uid="{00000000-0005-0000-0000-000056280000}"/>
    <cellStyle name="Comma 5 7 2 2" xfId="27517" xr:uid="{00000000-0005-0000-0000-000057280000}"/>
    <cellStyle name="Comma 5 7 3" xfId="15009" xr:uid="{00000000-0005-0000-0000-000058280000}"/>
    <cellStyle name="Comma 5 7 3 2" xfId="32124" xr:uid="{00000000-0005-0000-0000-000059280000}"/>
    <cellStyle name="Comma 5 7 4" xfId="21200" xr:uid="{00000000-0005-0000-0000-00005A280000}"/>
    <cellStyle name="Comma 5 8" xfId="2955" xr:uid="{00000000-0005-0000-0000-00005B280000}"/>
    <cellStyle name="Comma 5 8 2" xfId="2956" xr:uid="{00000000-0005-0000-0000-00005C280000}"/>
    <cellStyle name="Comma 5 8 2 2" xfId="10373" xr:uid="{00000000-0005-0000-0000-00005D280000}"/>
    <cellStyle name="Comma 5 8 2 2 2" xfId="27518" xr:uid="{00000000-0005-0000-0000-00005E280000}"/>
    <cellStyle name="Comma 5 8 2 3" xfId="15010" xr:uid="{00000000-0005-0000-0000-00005F280000}"/>
    <cellStyle name="Comma 5 8 2 3 2" xfId="32125" xr:uid="{00000000-0005-0000-0000-000060280000}"/>
    <cellStyle name="Comma 5 8 2 4" xfId="21202" xr:uid="{00000000-0005-0000-0000-000061280000}"/>
    <cellStyle name="Comma 5 9" xfId="2957" xr:uid="{00000000-0005-0000-0000-000062280000}"/>
    <cellStyle name="Comma 6" xfId="159" xr:uid="{00000000-0005-0000-0000-000063280000}"/>
    <cellStyle name="Comma 6 2" xfId="160" xr:uid="{00000000-0005-0000-0000-000064280000}"/>
    <cellStyle name="Comma 6 2 2" xfId="2960" xr:uid="{00000000-0005-0000-0000-000065280000}"/>
    <cellStyle name="Comma 6 2 2 2" xfId="7581" xr:uid="{00000000-0005-0000-0000-000066280000}"/>
    <cellStyle name="Comma 6 2 3" xfId="2961" xr:uid="{00000000-0005-0000-0000-000067280000}"/>
    <cellStyle name="Comma 6 2 4" xfId="5547" xr:uid="{00000000-0005-0000-0000-000068280000}"/>
    <cellStyle name="Comma 6 2 5" xfId="2959" xr:uid="{00000000-0005-0000-0000-000069280000}"/>
    <cellStyle name="Comma 6 2 6" xfId="1511" xr:uid="{00000000-0005-0000-0000-00006A280000}"/>
    <cellStyle name="Comma 6 3" xfId="161" xr:uid="{00000000-0005-0000-0000-00006B280000}"/>
    <cellStyle name="Comma 6 4" xfId="2962" xr:uid="{00000000-0005-0000-0000-00006C280000}"/>
    <cellStyle name="Comma 6 4 2" xfId="7580" xr:uid="{00000000-0005-0000-0000-00006D280000}"/>
    <cellStyle name="Comma 6 5" xfId="2963" xr:uid="{00000000-0005-0000-0000-00006E280000}"/>
    <cellStyle name="Comma 6 6" xfId="4464" xr:uid="{00000000-0005-0000-0000-00006F280000}"/>
    <cellStyle name="Comma 6 7" xfId="2958" xr:uid="{00000000-0005-0000-0000-000070280000}"/>
    <cellStyle name="Comma 6 8" xfId="1510" xr:uid="{00000000-0005-0000-0000-000071280000}"/>
    <cellStyle name="Comma 7" xfId="820" xr:uid="{00000000-0005-0000-0000-000072280000}"/>
    <cellStyle name="Comma 7 2" xfId="2964" xr:uid="{00000000-0005-0000-0000-000073280000}"/>
    <cellStyle name="Comma 7 2 2" xfId="5548" xr:uid="{00000000-0005-0000-0000-000074280000}"/>
    <cellStyle name="Comma 7 3" xfId="4468" xr:uid="{00000000-0005-0000-0000-000075280000}"/>
    <cellStyle name="Comma 8" xfId="821" xr:uid="{00000000-0005-0000-0000-000076280000}"/>
    <cellStyle name="Comma 8 2" xfId="4471" xr:uid="{00000000-0005-0000-0000-000077280000}"/>
    <cellStyle name="Comma 8 2 2" xfId="5549" xr:uid="{00000000-0005-0000-0000-000078280000}"/>
    <cellStyle name="Comma 9" xfId="822" xr:uid="{00000000-0005-0000-0000-000079280000}"/>
    <cellStyle name="Comma 9 2" xfId="4474" xr:uid="{00000000-0005-0000-0000-00007A280000}"/>
    <cellStyle name="Comma 9 2 2" xfId="5550" xr:uid="{00000000-0005-0000-0000-00007B280000}"/>
    <cellStyle name="Copied" xfId="823" xr:uid="{00000000-0005-0000-0000-00007C280000}"/>
    <cellStyle name="Copied 2" xfId="824" xr:uid="{00000000-0005-0000-0000-00007D280000}"/>
    <cellStyle name="Copied 2 2" xfId="825" xr:uid="{00000000-0005-0000-0000-00007E280000}"/>
    <cellStyle name="Copied 3" xfId="826" xr:uid="{00000000-0005-0000-0000-00007F280000}"/>
    <cellStyle name="Currency [0] 2" xfId="162" xr:uid="{00000000-0005-0000-0000-000080280000}"/>
    <cellStyle name="Currency [00]" xfId="163" xr:uid="{00000000-0005-0000-0000-000081280000}"/>
    <cellStyle name="Currency [00] 2" xfId="2965" xr:uid="{00000000-0005-0000-0000-000082280000}"/>
    <cellStyle name="Currency 0" xfId="1447" xr:uid="{00000000-0005-0000-0000-000083280000}"/>
    <cellStyle name="Currency 0 2" xfId="7943" xr:uid="{00000000-0005-0000-0000-000084280000}"/>
    <cellStyle name="Currency 10" xfId="827" xr:uid="{00000000-0005-0000-0000-000085280000}"/>
    <cellStyle name="Currency 10 2" xfId="828" xr:uid="{00000000-0005-0000-0000-000086280000}"/>
    <cellStyle name="Currency 10 2 10" xfId="19908" xr:uid="{00000000-0005-0000-0000-000087280000}"/>
    <cellStyle name="Currency 10 2 2" xfId="8036" xr:uid="{00000000-0005-0000-0000-000088280000}"/>
    <cellStyle name="Currency 10 2 2 2" xfId="8812" xr:uid="{00000000-0005-0000-0000-000089280000}"/>
    <cellStyle name="Currency 10 2 2 2 2" xfId="14198" xr:uid="{00000000-0005-0000-0000-00008A280000}"/>
    <cellStyle name="Currency 10 2 2 2 2 2" xfId="31330" xr:uid="{00000000-0005-0000-0000-00008B280000}"/>
    <cellStyle name="Currency 10 2 2 2 3" xfId="18941" xr:uid="{00000000-0005-0000-0000-00008C280000}"/>
    <cellStyle name="Currency 10 2 2 2 3 2" xfId="36030" xr:uid="{00000000-0005-0000-0000-00008D280000}"/>
    <cellStyle name="Currency 10 2 2 2 4" xfId="26032" xr:uid="{00000000-0005-0000-0000-00008E280000}"/>
    <cellStyle name="Currency 10 2 2 3" xfId="13441" xr:uid="{00000000-0005-0000-0000-00008F280000}"/>
    <cellStyle name="Currency 10 2 2 3 2" xfId="30573" xr:uid="{00000000-0005-0000-0000-000090280000}"/>
    <cellStyle name="Currency 10 2 2 4" xfId="18185" xr:uid="{00000000-0005-0000-0000-000091280000}"/>
    <cellStyle name="Currency 10 2 2 4 2" xfId="35274" xr:uid="{00000000-0005-0000-0000-000092280000}"/>
    <cellStyle name="Currency 10 2 2 5" xfId="25265" xr:uid="{00000000-0005-0000-0000-000093280000}"/>
    <cellStyle name="Currency 10 2 3" xfId="8255" xr:uid="{00000000-0005-0000-0000-000094280000}"/>
    <cellStyle name="Currency 10 2 3 2" xfId="9127" xr:uid="{00000000-0005-0000-0000-000095280000}"/>
    <cellStyle name="Currency 10 2 3 2 2" xfId="14511" xr:uid="{00000000-0005-0000-0000-000096280000}"/>
    <cellStyle name="Currency 10 2 3 2 2 2" xfId="31643" xr:uid="{00000000-0005-0000-0000-000097280000}"/>
    <cellStyle name="Currency 10 2 3 2 3" xfId="19254" xr:uid="{00000000-0005-0000-0000-000098280000}"/>
    <cellStyle name="Currency 10 2 3 2 3 2" xfId="36343" xr:uid="{00000000-0005-0000-0000-000099280000}"/>
    <cellStyle name="Currency 10 2 3 2 4" xfId="26346" xr:uid="{00000000-0005-0000-0000-00009A280000}"/>
    <cellStyle name="Currency 10 2 3 3" xfId="13649" xr:uid="{00000000-0005-0000-0000-00009B280000}"/>
    <cellStyle name="Currency 10 2 3 3 2" xfId="30781" xr:uid="{00000000-0005-0000-0000-00009C280000}"/>
    <cellStyle name="Currency 10 2 3 4" xfId="18393" xr:uid="{00000000-0005-0000-0000-00009D280000}"/>
    <cellStyle name="Currency 10 2 3 4 2" xfId="35482" xr:uid="{00000000-0005-0000-0000-00009E280000}"/>
    <cellStyle name="Currency 10 2 3 5" xfId="25479" xr:uid="{00000000-0005-0000-0000-00009F280000}"/>
    <cellStyle name="Currency 10 2 4" xfId="8514" xr:uid="{00000000-0005-0000-0000-0000A0280000}"/>
    <cellStyle name="Currency 10 2 4 2" xfId="13904" xr:uid="{00000000-0005-0000-0000-0000A1280000}"/>
    <cellStyle name="Currency 10 2 4 2 2" xfId="31036" xr:uid="{00000000-0005-0000-0000-0000A2280000}"/>
    <cellStyle name="Currency 10 2 4 3" xfId="18647" xr:uid="{00000000-0005-0000-0000-0000A3280000}"/>
    <cellStyle name="Currency 10 2 4 3 2" xfId="35736" xr:uid="{00000000-0005-0000-0000-0000A4280000}"/>
    <cellStyle name="Currency 10 2 4 4" xfId="25736" xr:uid="{00000000-0005-0000-0000-0000A5280000}"/>
    <cellStyle name="Currency 10 2 5" xfId="7776" xr:uid="{00000000-0005-0000-0000-0000A6280000}"/>
    <cellStyle name="Currency 10 2 5 2" xfId="13304" xr:uid="{00000000-0005-0000-0000-0000A7280000}"/>
    <cellStyle name="Currency 10 2 5 2 2" xfId="30436" xr:uid="{00000000-0005-0000-0000-0000A8280000}"/>
    <cellStyle name="Currency 10 2 5 3" xfId="18054" xr:uid="{00000000-0005-0000-0000-0000A9280000}"/>
    <cellStyle name="Currency 10 2 5 3 2" xfId="35143" xr:uid="{00000000-0005-0000-0000-0000AA280000}"/>
    <cellStyle name="Currency 10 2 5 4" xfId="25083" xr:uid="{00000000-0005-0000-0000-0000AB280000}"/>
    <cellStyle name="Currency 10 2 6" xfId="5551" xr:uid="{00000000-0005-0000-0000-0000AC280000}"/>
    <cellStyle name="Currency 10 2 7" xfId="2967" xr:uid="{00000000-0005-0000-0000-0000AD280000}"/>
    <cellStyle name="Currency 10 2 7 2" xfId="21213" xr:uid="{00000000-0005-0000-0000-0000AE280000}"/>
    <cellStyle name="Currency 10 2 8" xfId="10374" xr:uid="{00000000-0005-0000-0000-0000AF280000}"/>
    <cellStyle name="Currency 10 2 8 2" xfId="27519" xr:uid="{00000000-0005-0000-0000-0000B0280000}"/>
    <cellStyle name="Currency 10 2 9" xfId="15011" xr:uid="{00000000-0005-0000-0000-0000B1280000}"/>
    <cellStyle name="Currency 10 2 9 2" xfId="32126" xr:uid="{00000000-0005-0000-0000-0000B2280000}"/>
    <cellStyle name="Currency 10 3" xfId="2968" xr:uid="{00000000-0005-0000-0000-0000B3280000}"/>
    <cellStyle name="Currency 10 3 2" xfId="8667" xr:uid="{00000000-0005-0000-0000-0000B4280000}"/>
    <cellStyle name="Currency 10 3 2 2" xfId="14056" xr:uid="{00000000-0005-0000-0000-0000B5280000}"/>
    <cellStyle name="Currency 10 3 2 2 2" xfId="31188" xr:uid="{00000000-0005-0000-0000-0000B6280000}"/>
    <cellStyle name="Currency 10 3 2 3" xfId="18799" xr:uid="{00000000-0005-0000-0000-0000B7280000}"/>
    <cellStyle name="Currency 10 3 2 3 2" xfId="35888" xr:uid="{00000000-0005-0000-0000-0000B8280000}"/>
    <cellStyle name="Currency 10 3 2 4" xfId="25889" xr:uid="{00000000-0005-0000-0000-0000B9280000}"/>
    <cellStyle name="Currency 10 3 3" xfId="10375" xr:uid="{00000000-0005-0000-0000-0000BA280000}"/>
    <cellStyle name="Currency 10 3 3 2" xfId="27520" xr:uid="{00000000-0005-0000-0000-0000BB280000}"/>
    <cellStyle name="Currency 10 3 4" xfId="15012" xr:uid="{00000000-0005-0000-0000-0000BC280000}"/>
    <cellStyle name="Currency 10 3 4 2" xfId="32127" xr:uid="{00000000-0005-0000-0000-0000BD280000}"/>
    <cellStyle name="Currency 10 3 5" xfId="21214" xr:uid="{00000000-0005-0000-0000-0000BE280000}"/>
    <cellStyle name="Currency 10 4" xfId="4473" xr:uid="{00000000-0005-0000-0000-0000BF280000}"/>
    <cellStyle name="Currency 10 4 2" xfId="8973" xr:uid="{00000000-0005-0000-0000-0000C0280000}"/>
    <cellStyle name="Currency 10 4 2 2" xfId="14358" xr:uid="{00000000-0005-0000-0000-0000C1280000}"/>
    <cellStyle name="Currency 10 4 2 2 2" xfId="31490" xr:uid="{00000000-0005-0000-0000-0000C2280000}"/>
    <cellStyle name="Currency 10 4 2 3" xfId="19101" xr:uid="{00000000-0005-0000-0000-0000C3280000}"/>
    <cellStyle name="Currency 10 4 2 3 2" xfId="36190" xr:uid="{00000000-0005-0000-0000-0000C4280000}"/>
    <cellStyle name="Currency 10 4 2 4" xfId="26192" xr:uid="{00000000-0005-0000-0000-0000C5280000}"/>
    <cellStyle name="Currency 10 4 3" xfId="8154" xr:uid="{00000000-0005-0000-0000-0000C6280000}"/>
    <cellStyle name="Currency 10 4 3 2" xfId="13554" xr:uid="{00000000-0005-0000-0000-0000C7280000}"/>
    <cellStyle name="Currency 10 4 3 2 2" xfId="30686" xr:uid="{00000000-0005-0000-0000-0000C8280000}"/>
    <cellStyle name="Currency 10 4 3 3" xfId="18298" xr:uid="{00000000-0005-0000-0000-0000C9280000}"/>
    <cellStyle name="Currency 10 4 3 3 2" xfId="35387" xr:uid="{00000000-0005-0000-0000-0000CA280000}"/>
    <cellStyle name="Currency 10 4 3 4" xfId="25382" xr:uid="{00000000-0005-0000-0000-0000CB280000}"/>
    <cellStyle name="Currency 10 5" xfId="8399" xr:uid="{00000000-0005-0000-0000-0000CC280000}"/>
    <cellStyle name="Currency 10 5 2" xfId="13791" xr:uid="{00000000-0005-0000-0000-0000CD280000}"/>
    <cellStyle name="Currency 10 5 2 2" xfId="30923" xr:uid="{00000000-0005-0000-0000-0000CE280000}"/>
    <cellStyle name="Currency 10 5 3" xfId="18534" xr:uid="{00000000-0005-0000-0000-0000CF280000}"/>
    <cellStyle name="Currency 10 5 3 2" xfId="35623" xr:uid="{00000000-0005-0000-0000-0000D0280000}"/>
    <cellStyle name="Currency 10 5 4" xfId="25623" xr:uid="{00000000-0005-0000-0000-0000D1280000}"/>
    <cellStyle name="Currency 10 6" xfId="7582" xr:uid="{00000000-0005-0000-0000-0000D2280000}"/>
    <cellStyle name="Currency 10 6 2" xfId="13257" xr:uid="{00000000-0005-0000-0000-0000D3280000}"/>
    <cellStyle name="Currency 10 6 2 2" xfId="30389" xr:uid="{00000000-0005-0000-0000-0000D4280000}"/>
    <cellStyle name="Currency 10 6 3" xfId="18008" xr:uid="{00000000-0005-0000-0000-0000D5280000}"/>
    <cellStyle name="Currency 10 6 3 2" xfId="35097" xr:uid="{00000000-0005-0000-0000-0000D6280000}"/>
    <cellStyle name="Currency 10 6 4" xfId="25003" xr:uid="{00000000-0005-0000-0000-0000D7280000}"/>
    <cellStyle name="Currency 10 7" xfId="2966" xr:uid="{00000000-0005-0000-0000-0000D8280000}"/>
    <cellStyle name="Currency 10 8" xfId="19649" xr:uid="{00000000-0005-0000-0000-0000D9280000}"/>
    <cellStyle name="Currency 11" xfId="829" xr:uid="{00000000-0005-0000-0000-0000DA280000}"/>
    <cellStyle name="Currency 11 2" xfId="830" xr:uid="{00000000-0005-0000-0000-0000DB280000}"/>
    <cellStyle name="Currency 11 2 10" xfId="19909" xr:uid="{00000000-0005-0000-0000-0000DC280000}"/>
    <cellStyle name="Currency 11 2 2" xfId="8037" xr:uid="{00000000-0005-0000-0000-0000DD280000}"/>
    <cellStyle name="Currency 11 2 2 2" xfId="8813" xr:uid="{00000000-0005-0000-0000-0000DE280000}"/>
    <cellStyle name="Currency 11 2 2 2 2" xfId="14199" xr:uid="{00000000-0005-0000-0000-0000DF280000}"/>
    <cellStyle name="Currency 11 2 2 2 2 2" xfId="31331" xr:uid="{00000000-0005-0000-0000-0000E0280000}"/>
    <cellStyle name="Currency 11 2 2 2 3" xfId="18942" xr:uid="{00000000-0005-0000-0000-0000E1280000}"/>
    <cellStyle name="Currency 11 2 2 2 3 2" xfId="36031" xr:uid="{00000000-0005-0000-0000-0000E2280000}"/>
    <cellStyle name="Currency 11 2 2 2 4" xfId="26033" xr:uid="{00000000-0005-0000-0000-0000E3280000}"/>
    <cellStyle name="Currency 11 2 2 3" xfId="13442" xr:uid="{00000000-0005-0000-0000-0000E4280000}"/>
    <cellStyle name="Currency 11 2 2 3 2" xfId="30574" xr:uid="{00000000-0005-0000-0000-0000E5280000}"/>
    <cellStyle name="Currency 11 2 2 4" xfId="18186" xr:uid="{00000000-0005-0000-0000-0000E6280000}"/>
    <cellStyle name="Currency 11 2 2 4 2" xfId="35275" xr:uid="{00000000-0005-0000-0000-0000E7280000}"/>
    <cellStyle name="Currency 11 2 2 5" xfId="25266" xr:uid="{00000000-0005-0000-0000-0000E8280000}"/>
    <cellStyle name="Currency 11 2 3" xfId="8256" xr:uid="{00000000-0005-0000-0000-0000E9280000}"/>
    <cellStyle name="Currency 11 2 3 2" xfId="9128" xr:uid="{00000000-0005-0000-0000-0000EA280000}"/>
    <cellStyle name="Currency 11 2 3 2 2" xfId="14512" xr:uid="{00000000-0005-0000-0000-0000EB280000}"/>
    <cellStyle name="Currency 11 2 3 2 2 2" xfId="31644" xr:uid="{00000000-0005-0000-0000-0000EC280000}"/>
    <cellStyle name="Currency 11 2 3 2 3" xfId="19255" xr:uid="{00000000-0005-0000-0000-0000ED280000}"/>
    <cellStyle name="Currency 11 2 3 2 3 2" xfId="36344" xr:uid="{00000000-0005-0000-0000-0000EE280000}"/>
    <cellStyle name="Currency 11 2 3 2 4" xfId="26347" xr:uid="{00000000-0005-0000-0000-0000EF280000}"/>
    <cellStyle name="Currency 11 2 3 3" xfId="13650" xr:uid="{00000000-0005-0000-0000-0000F0280000}"/>
    <cellStyle name="Currency 11 2 3 3 2" xfId="30782" xr:uid="{00000000-0005-0000-0000-0000F1280000}"/>
    <cellStyle name="Currency 11 2 3 4" xfId="18394" xr:uid="{00000000-0005-0000-0000-0000F2280000}"/>
    <cellStyle name="Currency 11 2 3 4 2" xfId="35483" xr:uid="{00000000-0005-0000-0000-0000F3280000}"/>
    <cellStyle name="Currency 11 2 3 5" xfId="25480" xr:uid="{00000000-0005-0000-0000-0000F4280000}"/>
    <cellStyle name="Currency 11 2 4" xfId="8515" xr:uid="{00000000-0005-0000-0000-0000F5280000}"/>
    <cellStyle name="Currency 11 2 4 2" xfId="13905" xr:uid="{00000000-0005-0000-0000-0000F6280000}"/>
    <cellStyle name="Currency 11 2 4 2 2" xfId="31037" xr:uid="{00000000-0005-0000-0000-0000F7280000}"/>
    <cellStyle name="Currency 11 2 4 3" xfId="18648" xr:uid="{00000000-0005-0000-0000-0000F8280000}"/>
    <cellStyle name="Currency 11 2 4 3 2" xfId="35737" xr:uid="{00000000-0005-0000-0000-0000F9280000}"/>
    <cellStyle name="Currency 11 2 4 4" xfId="25737" xr:uid="{00000000-0005-0000-0000-0000FA280000}"/>
    <cellStyle name="Currency 11 2 5" xfId="7777" xr:uid="{00000000-0005-0000-0000-0000FB280000}"/>
    <cellStyle name="Currency 11 2 5 2" xfId="13305" xr:uid="{00000000-0005-0000-0000-0000FC280000}"/>
    <cellStyle name="Currency 11 2 5 2 2" xfId="30437" xr:uid="{00000000-0005-0000-0000-0000FD280000}"/>
    <cellStyle name="Currency 11 2 5 3" xfId="18055" xr:uid="{00000000-0005-0000-0000-0000FE280000}"/>
    <cellStyle name="Currency 11 2 5 3 2" xfId="35144" xr:uid="{00000000-0005-0000-0000-0000FF280000}"/>
    <cellStyle name="Currency 11 2 5 4" xfId="25084" xr:uid="{00000000-0005-0000-0000-000000290000}"/>
    <cellStyle name="Currency 11 2 6" xfId="5552" xr:uid="{00000000-0005-0000-0000-000001290000}"/>
    <cellStyle name="Currency 11 2 7" xfId="2970" xr:uid="{00000000-0005-0000-0000-000002290000}"/>
    <cellStyle name="Currency 11 2 7 2" xfId="21216" xr:uid="{00000000-0005-0000-0000-000003290000}"/>
    <cellStyle name="Currency 11 2 8" xfId="10376" xr:uid="{00000000-0005-0000-0000-000004290000}"/>
    <cellStyle name="Currency 11 2 8 2" xfId="27521" xr:uid="{00000000-0005-0000-0000-000005290000}"/>
    <cellStyle name="Currency 11 2 9" xfId="15013" xr:uid="{00000000-0005-0000-0000-000006290000}"/>
    <cellStyle name="Currency 11 2 9 2" xfId="32128" xr:uid="{00000000-0005-0000-0000-000007290000}"/>
    <cellStyle name="Currency 11 3" xfId="2971" xr:uid="{00000000-0005-0000-0000-000008290000}"/>
    <cellStyle name="Currency 11 3 2" xfId="8668" xr:uid="{00000000-0005-0000-0000-000009290000}"/>
    <cellStyle name="Currency 11 3 2 2" xfId="14057" xr:uid="{00000000-0005-0000-0000-00000A290000}"/>
    <cellStyle name="Currency 11 3 2 2 2" xfId="31189" xr:uid="{00000000-0005-0000-0000-00000B290000}"/>
    <cellStyle name="Currency 11 3 2 3" xfId="18800" xr:uid="{00000000-0005-0000-0000-00000C290000}"/>
    <cellStyle name="Currency 11 3 2 3 2" xfId="35889" xr:uid="{00000000-0005-0000-0000-00000D290000}"/>
    <cellStyle name="Currency 11 3 2 4" xfId="25890" xr:uid="{00000000-0005-0000-0000-00000E290000}"/>
    <cellStyle name="Currency 11 3 3" xfId="10377" xr:uid="{00000000-0005-0000-0000-00000F290000}"/>
    <cellStyle name="Currency 11 3 3 2" xfId="27522" xr:uid="{00000000-0005-0000-0000-000010290000}"/>
    <cellStyle name="Currency 11 3 4" xfId="15014" xr:uid="{00000000-0005-0000-0000-000011290000}"/>
    <cellStyle name="Currency 11 3 4 2" xfId="32129" xr:uid="{00000000-0005-0000-0000-000012290000}"/>
    <cellStyle name="Currency 11 3 5" xfId="21217" xr:uid="{00000000-0005-0000-0000-000013290000}"/>
    <cellStyle name="Currency 11 4" xfId="8155" xr:uid="{00000000-0005-0000-0000-000014290000}"/>
    <cellStyle name="Currency 11 4 2" xfId="8974" xr:uid="{00000000-0005-0000-0000-000015290000}"/>
    <cellStyle name="Currency 11 4 2 2" xfId="14359" xr:uid="{00000000-0005-0000-0000-000016290000}"/>
    <cellStyle name="Currency 11 4 2 2 2" xfId="31491" xr:uid="{00000000-0005-0000-0000-000017290000}"/>
    <cellStyle name="Currency 11 4 2 3" xfId="19102" xr:uid="{00000000-0005-0000-0000-000018290000}"/>
    <cellStyle name="Currency 11 4 2 3 2" xfId="36191" xr:uid="{00000000-0005-0000-0000-000019290000}"/>
    <cellStyle name="Currency 11 4 2 4" xfId="26193" xr:uid="{00000000-0005-0000-0000-00001A290000}"/>
    <cellStyle name="Currency 11 4 3" xfId="13555" xr:uid="{00000000-0005-0000-0000-00001B290000}"/>
    <cellStyle name="Currency 11 4 3 2" xfId="30687" xr:uid="{00000000-0005-0000-0000-00001C290000}"/>
    <cellStyle name="Currency 11 4 4" xfId="18299" xr:uid="{00000000-0005-0000-0000-00001D290000}"/>
    <cellStyle name="Currency 11 4 4 2" xfId="35388" xr:uid="{00000000-0005-0000-0000-00001E290000}"/>
    <cellStyle name="Currency 11 4 5" xfId="25383" xr:uid="{00000000-0005-0000-0000-00001F290000}"/>
    <cellStyle name="Currency 11 5" xfId="8400" xr:uid="{00000000-0005-0000-0000-000020290000}"/>
    <cellStyle name="Currency 11 5 2" xfId="13792" xr:uid="{00000000-0005-0000-0000-000021290000}"/>
    <cellStyle name="Currency 11 5 2 2" xfId="30924" xr:uid="{00000000-0005-0000-0000-000022290000}"/>
    <cellStyle name="Currency 11 5 3" xfId="18535" xr:uid="{00000000-0005-0000-0000-000023290000}"/>
    <cellStyle name="Currency 11 5 3 2" xfId="35624" xr:uid="{00000000-0005-0000-0000-000024290000}"/>
    <cellStyle name="Currency 11 5 4" xfId="25624" xr:uid="{00000000-0005-0000-0000-000025290000}"/>
    <cellStyle name="Currency 11 6" xfId="7583" xr:uid="{00000000-0005-0000-0000-000026290000}"/>
    <cellStyle name="Currency 11 6 2" xfId="13258" xr:uid="{00000000-0005-0000-0000-000027290000}"/>
    <cellStyle name="Currency 11 6 2 2" xfId="30390" xr:uid="{00000000-0005-0000-0000-000028290000}"/>
    <cellStyle name="Currency 11 6 3" xfId="18009" xr:uid="{00000000-0005-0000-0000-000029290000}"/>
    <cellStyle name="Currency 11 6 3 2" xfId="35098" xr:uid="{00000000-0005-0000-0000-00002A290000}"/>
    <cellStyle name="Currency 11 6 4" xfId="25004" xr:uid="{00000000-0005-0000-0000-00002B290000}"/>
    <cellStyle name="Currency 11 7" xfId="2969" xr:uid="{00000000-0005-0000-0000-00002C290000}"/>
    <cellStyle name="Currency 11 8" xfId="19650" xr:uid="{00000000-0005-0000-0000-00002D290000}"/>
    <cellStyle name="Currency 12" xfId="1343" xr:uid="{00000000-0005-0000-0000-00002E290000}"/>
    <cellStyle name="Currency 12 2" xfId="5553" xr:uid="{00000000-0005-0000-0000-00002F290000}"/>
    <cellStyle name="Currency 12 3" xfId="7934" xr:uid="{00000000-0005-0000-0000-000030290000}"/>
    <cellStyle name="Currency 12 4" xfId="2972" xr:uid="{00000000-0005-0000-0000-000031290000}"/>
    <cellStyle name="Currency 13" xfId="2973" xr:uid="{00000000-0005-0000-0000-000032290000}"/>
    <cellStyle name="Currency 13 2" xfId="5554" xr:uid="{00000000-0005-0000-0000-000033290000}"/>
    <cellStyle name="Currency 13 3" xfId="8133" xr:uid="{00000000-0005-0000-0000-000034290000}"/>
    <cellStyle name="Currency 14" xfId="2974" xr:uid="{00000000-0005-0000-0000-000035290000}"/>
    <cellStyle name="Currency 14 2" xfId="5556" xr:uid="{00000000-0005-0000-0000-000036290000}"/>
    <cellStyle name="Currency 14 3" xfId="8134" xr:uid="{00000000-0005-0000-0000-000037290000}"/>
    <cellStyle name="Currency 14 4" xfId="5555" xr:uid="{00000000-0005-0000-0000-000038290000}"/>
    <cellStyle name="Currency 15" xfId="2975" xr:uid="{00000000-0005-0000-0000-000039290000}"/>
    <cellStyle name="Currency 15 2" xfId="5558" xr:uid="{00000000-0005-0000-0000-00003A290000}"/>
    <cellStyle name="Currency 15 3" xfId="5557" xr:uid="{00000000-0005-0000-0000-00003B290000}"/>
    <cellStyle name="Currency 16" xfId="2976" xr:uid="{00000000-0005-0000-0000-00003C290000}"/>
    <cellStyle name="Currency 16 2" xfId="5560" xr:uid="{00000000-0005-0000-0000-00003D290000}"/>
    <cellStyle name="Currency 16 3" xfId="5559" xr:uid="{00000000-0005-0000-0000-00003E290000}"/>
    <cellStyle name="Currency 17" xfId="2977" xr:uid="{00000000-0005-0000-0000-00003F290000}"/>
    <cellStyle name="Currency 17 2" xfId="5562" xr:uid="{00000000-0005-0000-0000-000040290000}"/>
    <cellStyle name="Currency 17 3" xfId="5561" xr:uid="{00000000-0005-0000-0000-000041290000}"/>
    <cellStyle name="Currency 18" xfId="2978" xr:uid="{00000000-0005-0000-0000-000042290000}"/>
    <cellStyle name="Currency 18 2" xfId="5564" xr:uid="{00000000-0005-0000-0000-000043290000}"/>
    <cellStyle name="Currency 18 3" xfId="5563" xr:uid="{00000000-0005-0000-0000-000044290000}"/>
    <cellStyle name="Currency 19" xfId="2979" xr:uid="{00000000-0005-0000-0000-000045290000}"/>
    <cellStyle name="Currency 19 2" xfId="5566" xr:uid="{00000000-0005-0000-0000-000046290000}"/>
    <cellStyle name="Currency 19 3" xfId="5565" xr:uid="{00000000-0005-0000-0000-000047290000}"/>
    <cellStyle name="Currency 2" xfId="164" xr:uid="{00000000-0005-0000-0000-000048290000}"/>
    <cellStyle name="Currency 2 2" xfId="165" xr:uid="{00000000-0005-0000-0000-000049290000}"/>
    <cellStyle name="Currency 2 2 2" xfId="166" xr:uid="{00000000-0005-0000-0000-00004A290000}"/>
    <cellStyle name="Currency 2 2 2 2" xfId="7585" xr:uid="{00000000-0005-0000-0000-00004B290000}"/>
    <cellStyle name="Currency 2 2 2 3" xfId="4485" xr:uid="{00000000-0005-0000-0000-00004C290000}"/>
    <cellStyle name="Currency 2 2 3" xfId="831" xr:uid="{00000000-0005-0000-0000-00004D290000}"/>
    <cellStyle name="Currency 2 2 4" xfId="1513" xr:uid="{00000000-0005-0000-0000-00004E290000}"/>
    <cellStyle name="Currency 2 2 4 2" xfId="7944" xr:uid="{00000000-0005-0000-0000-00004F290000}"/>
    <cellStyle name="Currency 2 2 5" xfId="2981" xr:uid="{00000000-0005-0000-0000-000050290000}"/>
    <cellStyle name="Currency 2 2 6" xfId="2980" xr:uid="{00000000-0005-0000-0000-000051290000}"/>
    <cellStyle name="Currency 2 3" xfId="167" xr:uid="{00000000-0005-0000-0000-000052290000}"/>
    <cellStyle name="Currency 2 3 2" xfId="1514" xr:uid="{00000000-0005-0000-0000-000053290000}"/>
    <cellStyle name="Currency 2 4" xfId="168" xr:uid="{00000000-0005-0000-0000-000054290000}"/>
    <cellStyle name="Currency 2 4 2" xfId="832" xr:uid="{00000000-0005-0000-0000-000055290000}"/>
    <cellStyle name="Currency 2 4 2 2" xfId="7778" xr:uid="{00000000-0005-0000-0000-000056290000}"/>
    <cellStyle name="Currency 2 4 2 3" xfId="5567" xr:uid="{00000000-0005-0000-0000-000057290000}"/>
    <cellStyle name="Currency 2 4 3" xfId="833" xr:uid="{00000000-0005-0000-0000-000058290000}"/>
    <cellStyle name="Currency 2 4 4" xfId="1515" xr:uid="{00000000-0005-0000-0000-000059290000}"/>
    <cellStyle name="Currency 2 4 5" xfId="2983" xr:uid="{00000000-0005-0000-0000-00005A290000}"/>
    <cellStyle name="Currency 2 4 6" xfId="2984" xr:uid="{00000000-0005-0000-0000-00005B290000}"/>
    <cellStyle name="Currency 2 4 7" xfId="2982" xr:uid="{00000000-0005-0000-0000-00005C290000}"/>
    <cellStyle name="Currency 2 4 8" xfId="1448" xr:uid="{00000000-0005-0000-0000-00005D290000}"/>
    <cellStyle name="Currency 2 5" xfId="834" xr:uid="{00000000-0005-0000-0000-00005E290000}"/>
    <cellStyle name="Currency 2 5 2" xfId="2986" xr:uid="{00000000-0005-0000-0000-00005F290000}"/>
    <cellStyle name="Currency 2 5 3" xfId="2985" xr:uid="{00000000-0005-0000-0000-000060290000}"/>
    <cellStyle name="Currency 2 6" xfId="835" xr:uid="{00000000-0005-0000-0000-000061290000}"/>
    <cellStyle name="Currency 2 7" xfId="1432" xr:uid="{00000000-0005-0000-0000-000062290000}"/>
    <cellStyle name="Currency 2 7 2" xfId="7584" xr:uid="{00000000-0005-0000-0000-000063290000}"/>
    <cellStyle name="Currency 2 8" xfId="4333" xr:uid="{00000000-0005-0000-0000-000064290000}"/>
    <cellStyle name="Currency 2 8 2" xfId="7935" xr:uid="{00000000-0005-0000-0000-000065290000}"/>
    <cellStyle name="Currency 2 9" xfId="15015" xr:uid="{00000000-0005-0000-0000-000066290000}"/>
    <cellStyle name="Currency 20" xfId="2987" xr:uid="{00000000-0005-0000-0000-000067290000}"/>
    <cellStyle name="Currency 20 2" xfId="5569" xr:uid="{00000000-0005-0000-0000-000068290000}"/>
    <cellStyle name="Currency 20 3" xfId="5568" xr:uid="{00000000-0005-0000-0000-000069290000}"/>
    <cellStyle name="Currency 21" xfId="2988" xr:uid="{00000000-0005-0000-0000-00006A290000}"/>
    <cellStyle name="Currency 21 2" xfId="5571" xr:uid="{00000000-0005-0000-0000-00006B290000}"/>
    <cellStyle name="Currency 21 3" xfId="5570" xr:uid="{00000000-0005-0000-0000-00006C290000}"/>
    <cellStyle name="Currency 22" xfId="2989" xr:uid="{00000000-0005-0000-0000-00006D290000}"/>
    <cellStyle name="Currency 22 2" xfId="5573" xr:uid="{00000000-0005-0000-0000-00006E290000}"/>
    <cellStyle name="Currency 22 3" xfId="5572" xr:uid="{00000000-0005-0000-0000-00006F290000}"/>
    <cellStyle name="Currency 23" xfId="2990" xr:uid="{00000000-0005-0000-0000-000070290000}"/>
    <cellStyle name="Currency 23 2" xfId="5575" xr:uid="{00000000-0005-0000-0000-000071290000}"/>
    <cellStyle name="Currency 23 3" xfId="5574" xr:uid="{00000000-0005-0000-0000-000072290000}"/>
    <cellStyle name="Currency 24" xfId="2991" xr:uid="{00000000-0005-0000-0000-000073290000}"/>
    <cellStyle name="Currency 24 2" xfId="5577" xr:uid="{00000000-0005-0000-0000-000074290000}"/>
    <cellStyle name="Currency 24 3" xfId="5576" xr:uid="{00000000-0005-0000-0000-000075290000}"/>
    <cellStyle name="Currency 25" xfId="4301" xr:uid="{00000000-0005-0000-0000-000076290000}"/>
    <cellStyle name="Currency 25 2" xfId="5578" xr:uid="{00000000-0005-0000-0000-000077290000}"/>
    <cellStyle name="Currency 25 2 2" xfId="5579" xr:uid="{00000000-0005-0000-0000-000078290000}"/>
    <cellStyle name="Currency 25 2 2 2" xfId="11965" xr:uid="{00000000-0005-0000-0000-000079290000}"/>
    <cellStyle name="Currency 25 2 2 2 2" xfId="29097" xr:uid="{00000000-0005-0000-0000-00007A290000}"/>
    <cellStyle name="Currency 25 2 2 3" xfId="16756" xr:uid="{00000000-0005-0000-0000-00007B290000}"/>
    <cellStyle name="Currency 25 2 2 3 2" xfId="33846" xr:uid="{00000000-0005-0000-0000-00007C290000}"/>
    <cellStyle name="Currency 25 2 2 4" xfId="23395" xr:uid="{00000000-0005-0000-0000-00007D290000}"/>
    <cellStyle name="Currency 25 2 3" xfId="5580" xr:uid="{00000000-0005-0000-0000-00007E290000}"/>
    <cellStyle name="Currency 25 2 3 2" xfId="11966" xr:uid="{00000000-0005-0000-0000-00007F290000}"/>
    <cellStyle name="Currency 25 2 3 2 2" xfId="29098" xr:uid="{00000000-0005-0000-0000-000080290000}"/>
    <cellStyle name="Currency 25 2 3 3" xfId="16757" xr:uid="{00000000-0005-0000-0000-000081290000}"/>
    <cellStyle name="Currency 25 2 3 3 2" xfId="33847" xr:uid="{00000000-0005-0000-0000-000082290000}"/>
    <cellStyle name="Currency 25 2 3 4" xfId="23396" xr:uid="{00000000-0005-0000-0000-000083290000}"/>
    <cellStyle name="Currency 25 2 4" xfId="11964" xr:uid="{00000000-0005-0000-0000-000084290000}"/>
    <cellStyle name="Currency 25 2 4 2" xfId="29096" xr:uid="{00000000-0005-0000-0000-000085290000}"/>
    <cellStyle name="Currency 25 2 5" xfId="16755" xr:uid="{00000000-0005-0000-0000-000086290000}"/>
    <cellStyle name="Currency 25 2 5 2" xfId="33845" xr:uid="{00000000-0005-0000-0000-000087290000}"/>
    <cellStyle name="Currency 25 2 6" xfId="23394" xr:uid="{00000000-0005-0000-0000-000088290000}"/>
    <cellStyle name="Currency 25 3" xfId="5581" xr:uid="{00000000-0005-0000-0000-000089290000}"/>
    <cellStyle name="Currency 25 3 2" xfId="5582" xr:uid="{00000000-0005-0000-0000-00008A290000}"/>
    <cellStyle name="Currency 25 3 2 2" xfId="11968" xr:uid="{00000000-0005-0000-0000-00008B290000}"/>
    <cellStyle name="Currency 25 3 2 2 2" xfId="29100" xr:uid="{00000000-0005-0000-0000-00008C290000}"/>
    <cellStyle name="Currency 25 3 2 3" xfId="16759" xr:uid="{00000000-0005-0000-0000-00008D290000}"/>
    <cellStyle name="Currency 25 3 2 3 2" xfId="33849" xr:uid="{00000000-0005-0000-0000-00008E290000}"/>
    <cellStyle name="Currency 25 3 2 4" xfId="23398" xr:uid="{00000000-0005-0000-0000-00008F290000}"/>
    <cellStyle name="Currency 25 3 3" xfId="5583" xr:uid="{00000000-0005-0000-0000-000090290000}"/>
    <cellStyle name="Currency 25 3 3 2" xfId="11969" xr:uid="{00000000-0005-0000-0000-000091290000}"/>
    <cellStyle name="Currency 25 3 3 2 2" xfId="29101" xr:uid="{00000000-0005-0000-0000-000092290000}"/>
    <cellStyle name="Currency 25 3 3 3" xfId="16760" xr:uid="{00000000-0005-0000-0000-000093290000}"/>
    <cellStyle name="Currency 25 3 3 3 2" xfId="33850" xr:uid="{00000000-0005-0000-0000-000094290000}"/>
    <cellStyle name="Currency 25 3 3 4" xfId="23399" xr:uid="{00000000-0005-0000-0000-000095290000}"/>
    <cellStyle name="Currency 25 3 4" xfId="11967" xr:uid="{00000000-0005-0000-0000-000096290000}"/>
    <cellStyle name="Currency 25 3 4 2" xfId="29099" xr:uid="{00000000-0005-0000-0000-000097290000}"/>
    <cellStyle name="Currency 25 3 5" xfId="16758" xr:uid="{00000000-0005-0000-0000-000098290000}"/>
    <cellStyle name="Currency 25 3 5 2" xfId="33848" xr:uid="{00000000-0005-0000-0000-000099290000}"/>
    <cellStyle name="Currency 25 3 6" xfId="23397" xr:uid="{00000000-0005-0000-0000-00009A290000}"/>
    <cellStyle name="Currency 25 4" xfId="5584" xr:uid="{00000000-0005-0000-0000-00009B290000}"/>
    <cellStyle name="Currency 25 5" xfId="5585" xr:uid="{00000000-0005-0000-0000-00009C290000}"/>
    <cellStyle name="Currency 25 5 2" xfId="11970" xr:uid="{00000000-0005-0000-0000-00009D290000}"/>
    <cellStyle name="Currency 25 5 2 2" xfId="29102" xr:uid="{00000000-0005-0000-0000-00009E290000}"/>
    <cellStyle name="Currency 25 5 3" xfId="16761" xr:uid="{00000000-0005-0000-0000-00009F290000}"/>
    <cellStyle name="Currency 25 5 3 2" xfId="33851" xr:uid="{00000000-0005-0000-0000-0000A0290000}"/>
    <cellStyle name="Currency 25 5 4" xfId="23401" xr:uid="{00000000-0005-0000-0000-0000A1290000}"/>
    <cellStyle name="Currency 26" xfId="5586" xr:uid="{00000000-0005-0000-0000-0000A2290000}"/>
    <cellStyle name="Currency 27" xfId="5587" xr:uid="{00000000-0005-0000-0000-0000A3290000}"/>
    <cellStyle name="Currency 28" xfId="5588" xr:uid="{00000000-0005-0000-0000-0000A4290000}"/>
    <cellStyle name="Currency 29" xfId="5589" xr:uid="{00000000-0005-0000-0000-0000A5290000}"/>
    <cellStyle name="Currency 3" xfId="169" xr:uid="{00000000-0005-0000-0000-0000A6290000}"/>
    <cellStyle name="Currency 3 10" xfId="15016" xr:uid="{00000000-0005-0000-0000-0000A7290000}"/>
    <cellStyle name="Currency 3 11" xfId="19441" xr:uid="{00000000-0005-0000-0000-0000A8290000}"/>
    <cellStyle name="Currency 3 12" xfId="1365" xr:uid="{00000000-0005-0000-0000-0000A9290000}"/>
    <cellStyle name="Currency 3 2" xfId="170" xr:uid="{00000000-0005-0000-0000-0000AA290000}"/>
    <cellStyle name="Currency 3 2 2" xfId="836" xr:uid="{00000000-0005-0000-0000-0000AB290000}"/>
    <cellStyle name="Currency 3 2 2 2" xfId="2993" xr:uid="{00000000-0005-0000-0000-0000AC290000}"/>
    <cellStyle name="Currency 3 2 2 3" xfId="2992" xr:uid="{00000000-0005-0000-0000-0000AD290000}"/>
    <cellStyle name="Currency 3 2 3" xfId="837" xr:uid="{00000000-0005-0000-0000-0000AE290000}"/>
    <cellStyle name="Currency 3 2 4" xfId="838" xr:uid="{00000000-0005-0000-0000-0000AF290000}"/>
    <cellStyle name="Currency 3 2 5" xfId="839" xr:uid="{00000000-0005-0000-0000-0000B0290000}"/>
    <cellStyle name="Currency 3 2 6" xfId="1517" xr:uid="{00000000-0005-0000-0000-0000B1290000}"/>
    <cellStyle name="Currency 3 2 7" xfId="15017" xr:uid="{00000000-0005-0000-0000-0000B2290000}"/>
    <cellStyle name="Currency 3 2 8" xfId="1390" xr:uid="{00000000-0005-0000-0000-0000B3290000}"/>
    <cellStyle name="Currency 3 3" xfId="171" xr:uid="{00000000-0005-0000-0000-0000B4290000}"/>
    <cellStyle name="Currency 3 3 2" xfId="2995" xr:uid="{00000000-0005-0000-0000-0000B5290000}"/>
    <cellStyle name="Currency 3 3 3" xfId="2996" xr:uid="{00000000-0005-0000-0000-0000B6290000}"/>
    <cellStyle name="Currency 3 3 4" xfId="2994" xr:uid="{00000000-0005-0000-0000-0000B7290000}"/>
    <cellStyle name="Currency 3 3 5" xfId="1518" xr:uid="{00000000-0005-0000-0000-0000B8290000}"/>
    <cellStyle name="Currency 3 4" xfId="172" xr:uid="{00000000-0005-0000-0000-0000B9290000}"/>
    <cellStyle name="Currency 3 5" xfId="840" xr:uid="{00000000-0005-0000-0000-0000BA290000}"/>
    <cellStyle name="Currency 3 5 2" xfId="2998" xr:uid="{00000000-0005-0000-0000-0000BB290000}"/>
    <cellStyle name="Currency 3 5 3" xfId="2997" xr:uid="{00000000-0005-0000-0000-0000BC290000}"/>
    <cellStyle name="Currency 3 6" xfId="1516" xr:uid="{00000000-0005-0000-0000-0000BD290000}"/>
    <cellStyle name="Currency 3 7" xfId="1433" xr:uid="{00000000-0005-0000-0000-0000BE290000}"/>
    <cellStyle name="Currency 3 7 2" xfId="7951" xr:uid="{00000000-0005-0000-0000-0000BF290000}"/>
    <cellStyle name="Currency 3 8" xfId="8377" xr:uid="{00000000-0005-0000-0000-0000C0290000}"/>
    <cellStyle name="Currency 3 8 2" xfId="13771" xr:uid="{00000000-0005-0000-0000-0000C1290000}"/>
    <cellStyle name="Currency 3 8 2 2" xfId="30903" xr:uid="{00000000-0005-0000-0000-0000C2290000}"/>
    <cellStyle name="Currency 3 8 3" xfId="18515" xr:uid="{00000000-0005-0000-0000-0000C3290000}"/>
    <cellStyle name="Currency 3 8 3 2" xfId="35604" xr:uid="{00000000-0005-0000-0000-0000C4290000}"/>
    <cellStyle name="Currency 3 8 4" xfId="25601" xr:uid="{00000000-0005-0000-0000-0000C5290000}"/>
    <cellStyle name="Currency 3 9" xfId="7526" xr:uid="{00000000-0005-0000-0000-0000C6290000}"/>
    <cellStyle name="Currency 3 9 2" xfId="13244" xr:uid="{00000000-0005-0000-0000-0000C7290000}"/>
    <cellStyle name="Currency 3 9 2 2" xfId="30376" xr:uid="{00000000-0005-0000-0000-0000C8290000}"/>
    <cellStyle name="Currency 3 9 3" xfId="17995" xr:uid="{00000000-0005-0000-0000-0000C9290000}"/>
    <cellStyle name="Currency 3 9 3 2" xfId="35084" xr:uid="{00000000-0005-0000-0000-0000CA290000}"/>
    <cellStyle name="Currency 3 9 4" xfId="24974" xr:uid="{00000000-0005-0000-0000-0000CB290000}"/>
    <cellStyle name="Currency 30" xfId="5590" xr:uid="{00000000-0005-0000-0000-0000CC290000}"/>
    <cellStyle name="Currency 31" xfId="5591" xr:uid="{00000000-0005-0000-0000-0000CD290000}"/>
    <cellStyle name="Currency 32" xfId="5592" xr:uid="{00000000-0005-0000-0000-0000CE290000}"/>
    <cellStyle name="Currency 33" xfId="5593" xr:uid="{00000000-0005-0000-0000-0000CF290000}"/>
    <cellStyle name="Currency 34" xfId="5594" xr:uid="{00000000-0005-0000-0000-0000D0290000}"/>
    <cellStyle name="Currency 35" xfId="5595" xr:uid="{00000000-0005-0000-0000-0000D1290000}"/>
    <cellStyle name="Currency 36" xfId="5596" xr:uid="{00000000-0005-0000-0000-0000D2290000}"/>
    <cellStyle name="Currency 37" xfId="7453" xr:uid="{00000000-0005-0000-0000-0000D3290000}"/>
    <cellStyle name="Currency 38" xfId="7490" xr:uid="{00000000-0005-0000-0000-0000D4290000}"/>
    <cellStyle name="Currency 39" xfId="7523" xr:uid="{00000000-0005-0000-0000-0000D5290000}"/>
    <cellStyle name="Currency 4" xfId="173" xr:uid="{00000000-0005-0000-0000-0000D6290000}"/>
    <cellStyle name="Currency 4 10" xfId="5597" xr:uid="{00000000-0005-0000-0000-0000D7290000}"/>
    <cellStyle name="Currency 4 10 2" xfId="11971" xr:uid="{00000000-0005-0000-0000-0000D8290000}"/>
    <cellStyle name="Currency 4 10 2 2" xfId="29103" xr:uid="{00000000-0005-0000-0000-0000D9290000}"/>
    <cellStyle name="Currency 4 10 3" xfId="16762" xr:uid="{00000000-0005-0000-0000-0000DA290000}"/>
    <cellStyle name="Currency 4 10 3 2" xfId="33852" xr:uid="{00000000-0005-0000-0000-0000DB290000}"/>
    <cellStyle name="Currency 4 10 4" xfId="23410" xr:uid="{00000000-0005-0000-0000-0000DC290000}"/>
    <cellStyle name="Currency 4 11" xfId="5598" xr:uid="{00000000-0005-0000-0000-0000DD290000}"/>
    <cellStyle name="Currency 4 11 2" xfId="11972" xr:uid="{00000000-0005-0000-0000-0000DE290000}"/>
    <cellStyle name="Currency 4 11 2 2" xfId="29104" xr:uid="{00000000-0005-0000-0000-0000DF290000}"/>
    <cellStyle name="Currency 4 11 3" xfId="16763" xr:uid="{00000000-0005-0000-0000-0000E0290000}"/>
    <cellStyle name="Currency 4 11 3 2" xfId="33853" xr:uid="{00000000-0005-0000-0000-0000E1290000}"/>
    <cellStyle name="Currency 4 11 4" xfId="23411" xr:uid="{00000000-0005-0000-0000-0000E2290000}"/>
    <cellStyle name="Currency 4 12" xfId="7177" xr:uid="{00000000-0005-0000-0000-0000E3290000}"/>
    <cellStyle name="Currency 4 13" xfId="19447" xr:uid="{00000000-0005-0000-0000-0000E4290000}"/>
    <cellStyle name="Currency 4 2" xfId="174" xr:uid="{00000000-0005-0000-0000-0000E5290000}"/>
    <cellStyle name="Currency 4 2 10" xfId="15018" xr:uid="{00000000-0005-0000-0000-0000E6290000}"/>
    <cellStyle name="Currency 4 2 2" xfId="841" xr:uid="{00000000-0005-0000-0000-0000E7290000}"/>
    <cellStyle name="Currency 4 2 2 2" xfId="3000" xr:uid="{00000000-0005-0000-0000-0000E8290000}"/>
    <cellStyle name="Currency 4 2 2 2 2" xfId="5599" xr:uid="{00000000-0005-0000-0000-0000E9290000}"/>
    <cellStyle name="Currency 4 2 2 2 2 2" xfId="5600" xr:uid="{00000000-0005-0000-0000-0000EA290000}"/>
    <cellStyle name="Currency 4 2 2 2 2 2 2" xfId="11974" xr:uid="{00000000-0005-0000-0000-0000EB290000}"/>
    <cellStyle name="Currency 4 2 2 2 2 2 2 2" xfId="29106" xr:uid="{00000000-0005-0000-0000-0000EC290000}"/>
    <cellStyle name="Currency 4 2 2 2 2 2 3" xfId="16765" xr:uid="{00000000-0005-0000-0000-0000ED290000}"/>
    <cellStyle name="Currency 4 2 2 2 2 2 3 2" xfId="33855" xr:uid="{00000000-0005-0000-0000-0000EE290000}"/>
    <cellStyle name="Currency 4 2 2 2 2 2 4" xfId="23413" xr:uid="{00000000-0005-0000-0000-0000EF290000}"/>
    <cellStyle name="Currency 4 2 2 2 2 3" xfId="5601" xr:uid="{00000000-0005-0000-0000-0000F0290000}"/>
    <cellStyle name="Currency 4 2 2 2 2 3 2" xfId="11975" xr:uid="{00000000-0005-0000-0000-0000F1290000}"/>
    <cellStyle name="Currency 4 2 2 2 2 3 2 2" xfId="29107" xr:uid="{00000000-0005-0000-0000-0000F2290000}"/>
    <cellStyle name="Currency 4 2 2 2 2 3 3" xfId="16766" xr:uid="{00000000-0005-0000-0000-0000F3290000}"/>
    <cellStyle name="Currency 4 2 2 2 2 3 3 2" xfId="33856" xr:uid="{00000000-0005-0000-0000-0000F4290000}"/>
    <cellStyle name="Currency 4 2 2 2 2 3 4" xfId="23414" xr:uid="{00000000-0005-0000-0000-0000F5290000}"/>
    <cellStyle name="Currency 4 2 2 2 2 4" xfId="11973" xr:uid="{00000000-0005-0000-0000-0000F6290000}"/>
    <cellStyle name="Currency 4 2 2 2 2 4 2" xfId="29105" xr:uid="{00000000-0005-0000-0000-0000F7290000}"/>
    <cellStyle name="Currency 4 2 2 2 2 5" xfId="16764" xr:uid="{00000000-0005-0000-0000-0000F8290000}"/>
    <cellStyle name="Currency 4 2 2 2 2 5 2" xfId="33854" xr:uid="{00000000-0005-0000-0000-0000F9290000}"/>
    <cellStyle name="Currency 4 2 2 2 2 6" xfId="23412" xr:uid="{00000000-0005-0000-0000-0000FA290000}"/>
    <cellStyle name="Currency 4 2 2 2 3" xfId="5602" xr:uid="{00000000-0005-0000-0000-0000FB290000}"/>
    <cellStyle name="Currency 4 2 2 2 3 2" xfId="11976" xr:uid="{00000000-0005-0000-0000-0000FC290000}"/>
    <cellStyle name="Currency 4 2 2 2 3 2 2" xfId="29108" xr:uid="{00000000-0005-0000-0000-0000FD290000}"/>
    <cellStyle name="Currency 4 2 2 2 3 3" xfId="16767" xr:uid="{00000000-0005-0000-0000-0000FE290000}"/>
    <cellStyle name="Currency 4 2 2 2 3 3 2" xfId="33857" xr:uid="{00000000-0005-0000-0000-0000FF290000}"/>
    <cellStyle name="Currency 4 2 2 2 3 4" xfId="23415" xr:uid="{00000000-0005-0000-0000-0000002A0000}"/>
    <cellStyle name="Currency 4 2 2 2 4" xfId="5603" xr:uid="{00000000-0005-0000-0000-0000012A0000}"/>
    <cellStyle name="Currency 4 2 2 2 4 2" xfId="11977" xr:uid="{00000000-0005-0000-0000-0000022A0000}"/>
    <cellStyle name="Currency 4 2 2 2 4 2 2" xfId="29109" xr:uid="{00000000-0005-0000-0000-0000032A0000}"/>
    <cellStyle name="Currency 4 2 2 2 4 3" xfId="16768" xr:uid="{00000000-0005-0000-0000-0000042A0000}"/>
    <cellStyle name="Currency 4 2 2 2 4 3 2" xfId="33858" xr:uid="{00000000-0005-0000-0000-0000052A0000}"/>
    <cellStyle name="Currency 4 2 2 2 4 4" xfId="23416" xr:uid="{00000000-0005-0000-0000-0000062A0000}"/>
    <cellStyle name="Currency 4 2 2 2 5" xfId="10379" xr:uid="{00000000-0005-0000-0000-0000072A0000}"/>
    <cellStyle name="Currency 4 2 2 2 5 2" xfId="27524" xr:uid="{00000000-0005-0000-0000-0000082A0000}"/>
    <cellStyle name="Currency 4 2 2 2 6" xfId="15020" xr:uid="{00000000-0005-0000-0000-0000092A0000}"/>
    <cellStyle name="Currency 4 2 2 2 6 2" xfId="32135" xr:uid="{00000000-0005-0000-0000-00000A2A0000}"/>
    <cellStyle name="Currency 4 2 2 2 7" xfId="21246" xr:uid="{00000000-0005-0000-0000-00000B2A0000}"/>
    <cellStyle name="Currency 4 2 2 3" xfId="3001" xr:uid="{00000000-0005-0000-0000-00000C2A0000}"/>
    <cellStyle name="Currency 4 2 2 3 2" xfId="5605" xr:uid="{00000000-0005-0000-0000-00000D2A0000}"/>
    <cellStyle name="Currency 4 2 2 3 2 2" xfId="11979" xr:uid="{00000000-0005-0000-0000-00000E2A0000}"/>
    <cellStyle name="Currency 4 2 2 3 2 2 2" xfId="29111" xr:uid="{00000000-0005-0000-0000-00000F2A0000}"/>
    <cellStyle name="Currency 4 2 2 3 2 3" xfId="16770" xr:uid="{00000000-0005-0000-0000-0000102A0000}"/>
    <cellStyle name="Currency 4 2 2 3 2 3 2" xfId="33860" xr:uid="{00000000-0005-0000-0000-0000112A0000}"/>
    <cellStyle name="Currency 4 2 2 3 2 4" xfId="23418" xr:uid="{00000000-0005-0000-0000-0000122A0000}"/>
    <cellStyle name="Currency 4 2 2 3 3" xfId="5606" xr:uid="{00000000-0005-0000-0000-0000132A0000}"/>
    <cellStyle name="Currency 4 2 2 3 3 2" xfId="11980" xr:uid="{00000000-0005-0000-0000-0000142A0000}"/>
    <cellStyle name="Currency 4 2 2 3 3 2 2" xfId="29112" xr:uid="{00000000-0005-0000-0000-0000152A0000}"/>
    <cellStyle name="Currency 4 2 2 3 3 3" xfId="16771" xr:uid="{00000000-0005-0000-0000-0000162A0000}"/>
    <cellStyle name="Currency 4 2 2 3 3 3 2" xfId="33861" xr:uid="{00000000-0005-0000-0000-0000172A0000}"/>
    <cellStyle name="Currency 4 2 2 3 3 4" xfId="23419" xr:uid="{00000000-0005-0000-0000-0000182A0000}"/>
    <cellStyle name="Currency 4 2 2 3 4" xfId="5604" xr:uid="{00000000-0005-0000-0000-0000192A0000}"/>
    <cellStyle name="Currency 4 2 2 3 4 2" xfId="11978" xr:uid="{00000000-0005-0000-0000-00001A2A0000}"/>
    <cellStyle name="Currency 4 2 2 3 4 2 2" xfId="29110" xr:uid="{00000000-0005-0000-0000-00001B2A0000}"/>
    <cellStyle name="Currency 4 2 2 3 4 3" xfId="16769" xr:uid="{00000000-0005-0000-0000-00001C2A0000}"/>
    <cellStyle name="Currency 4 2 2 3 4 3 2" xfId="33859" xr:uid="{00000000-0005-0000-0000-00001D2A0000}"/>
    <cellStyle name="Currency 4 2 2 3 4 4" xfId="23417" xr:uid="{00000000-0005-0000-0000-00001E2A0000}"/>
    <cellStyle name="Currency 4 2 2 4" xfId="5607" xr:uid="{00000000-0005-0000-0000-00001F2A0000}"/>
    <cellStyle name="Currency 4 2 2 4 2" xfId="11981" xr:uid="{00000000-0005-0000-0000-0000202A0000}"/>
    <cellStyle name="Currency 4 2 2 4 2 2" xfId="29113" xr:uid="{00000000-0005-0000-0000-0000212A0000}"/>
    <cellStyle name="Currency 4 2 2 4 3" xfId="16772" xr:uid="{00000000-0005-0000-0000-0000222A0000}"/>
    <cellStyle name="Currency 4 2 2 4 3 2" xfId="33862" xr:uid="{00000000-0005-0000-0000-0000232A0000}"/>
    <cellStyle name="Currency 4 2 2 4 4" xfId="23420" xr:uid="{00000000-0005-0000-0000-0000242A0000}"/>
    <cellStyle name="Currency 4 2 2 5" xfId="5608" xr:uid="{00000000-0005-0000-0000-0000252A0000}"/>
    <cellStyle name="Currency 4 2 2 5 2" xfId="11982" xr:uid="{00000000-0005-0000-0000-0000262A0000}"/>
    <cellStyle name="Currency 4 2 2 5 2 2" xfId="29114" xr:uid="{00000000-0005-0000-0000-0000272A0000}"/>
    <cellStyle name="Currency 4 2 2 5 3" xfId="16773" xr:uid="{00000000-0005-0000-0000-0000282A0000}"/>
    <cellStyle name="Currency 4 2 2 5 3 2" xfId="33863" xr:uid="{00000000-0005-0000-0000-0000292A0000}"/>
    <cellStyle name="Currency 4 2 2 5 4" xfId="23421" xr:uid="{00000000-0005-0000-0000-00002A2A0000}"/>
    <cellStyle name="Currency 4 2 2 6" xfId="7779" xr:uid="{00000000-0005-0000-0000-00002B2A0000}"/>
    <cellStyle name="Currency 4 2 2 7" xfId="2999" xr:uid="{00000000-0005-0000-0000-00002C2A0000}"/>
    <cellStyle name="Currency 4 2 2 7 2" xfId="21245" xr:uid="{00000000-0005-0000-0000-00002D2A0000}"/>
    <cellStyle name="Currency 4 2 2 8" xfId="10378" xr:uid="{00000000-0005-0000-0000-00002E2A0000}"/>
    <cellStyle name="Currency 4 2 2 8 2" xfId="27523" xr:uid="{00000000-0005-0000-0000-00002F2A0000}"/>
    <cellStyle name="Currency 4 2 2 9" xfId="15019" xr:uid="{00000000-0005-0000-0000-0000302A0000}"/>
    <cellStyle name="Currency 4 2 2 9 2" xfId="32134" xr:uid="{00000000-0005-0000-0000-0000312A0000}"/>
    <cellStyle name="Currency 4 2 3" xfId="1519" xr:uid="{00000000-0005-0000-0000-0000322A0000}"/>
    <cellStyle name="Currency 4 2 3 2" xfId="5609" xr:uid="{00000000-0005-0000-0000-0000332A0000}"/>
    <cellStyle name="Currency 4 2 3 2 2" xfId="5610" xr:uid="{00000000-0005-0000-0000-0000342A0000}"/>
    <cellStyle name="Currency 4 2 3 2 2 2" xfId="11984" xr:uid="{00000000-0005-0000-0000-0000352A0000}"/>
    <cellStyle name="Currency 4 2 3 2 2 2 2" xfId="29116" xr:uid="{00000000-0005-0000-0000-0000362A0000}"/>
    <cellStyle name="Currency 4 2 3 2 2 3" xfId="16775" xr:uid="{00000000-0005-0000-0000-0000372A0000}"/>
    <cellStyle name="Currency 4 2 3 2 2 3 2" xfId="33865" xr:uid="{00000000-0005-0000-0000-0000382A0000}"/>
    <cellStyle name="Currency 4 2 3 2 2 4" xfId="23423" xr:uid="{00000000-0005-0000-0000-0000392A0000}"/>
    <cellStyle name="Currency 4 2 3 2 3" xfId="5611" xr:uid="{00000000-0005-0000-0000-00003A2A0000}"/>
    <cellStyle name="Currency 4 2 3 2 3 2" xfId="11985" xr:uid="{00000000-0005-0000-0000-00003B2A0000}"/>
    <cellStyle name="Currency 4 2 3 2 3 2 2" xfId="29117" xr:uid="{00000000-0005-0000-0000-00003C2A0000}"/>
    <cellStyle name="Currency 4 2 3 2 3 3" xfId="16776" xr:uid="{00000000-0005-0000-0000-00003D2A0000}"/>
    <cellStyle name="Currency 4 2 3 2 3 3 2" xfId="33866" xr:uid="{00000000-0005-0000-0000-00003E2A0000}"/>
    <cellStyle name="Currency 4 2 3 2 3 4" xfId="23424" xr:uid="{00000000-0005-0000-0000-00003F2A0000}"/>
    <cellStyle name="Currency 4 2 3 2 4" xfId="11983" xr:uid="{00000000-0005-0000-0000-0000402A0000}"/>
    <cellStyle name="Currency 4 2 3 2 4 2" xfId="29115" xr:uid="{00000000-0005-0000-0000-0000412A0000}"/>
    <cellStyle name="Currency 4 2 3 2 5" xfId="16774" xr:uid="{00000000-0005-0000-0000-0000422A0000}"/>
    <cellStyle name="Currency 4 2 3 2 5 2" xfId="33864" xr:uid="{00000000-0005-0000-0000-0000432A0000}"/>
    <cellStyle name="Currency 4 2 3 2 6" xfId="23422" xr:uid="{00000000-0005-0000-0000-0000442A0000}"/>
    <cellStyle name="Currency 4 2 3 3" xfId="5612" xr:uid="{00000000-0005-0000-0000-0000452A0000}"/>
    <cellStyle name="Currency 4 2 3 3 2" xfId="11986" xr:uid="{00000000-0005-0000-0000-0000462A0000}"/>
    <cellStyle name="Currency 4 2 3 3 2 2" xfId="29118" xr:uid="{00000000-0005-0000-0000-0000472A0000}"/>
    <cellStyle name="Currency 4 2 3 3 3" xfId="16777" xr:uid="{00000000-0005-0000-0000-0000482A0000}"/>
    <cellStyle name="Currency 4 2 3 3 3 2" xfId="33867" xr:uid="{00000000-0005-0000-0000-0000492A0000}"/>
    <cellStyle name="Currency 4 2 3 3 4" xfId="23425" xr:uid="{00000000-0005-0000-0000-00004A2A0000}"/>
    <cellStyle name="Currency 4 2 3 4" xfId="5613" xr:uid="{00000000-0005-0000-0000-00004B2A0000}"/>
    <cellStyle name="Currency 4 2 3 4 2" xfId="11987" xr:uid="{00000000-0005-0000-0000-00004C2A0000}"/>
    <cellStyle name="Currency 4 2 3 4 2 2" xfId="29119" xr:uid="{00000000-0005-0000-0000-00004D2A0000}"/>
    <cellStyle name="Currency 4 2 3 4 3" xfId="16778" xr:uid="{00000000-0005-0000-0000-00004E2A0000}"/>
    <cellStyle name="Currency 4 2 3 4 3 2" xfId="33868" xr:uid="{00000000-0005-0000-0000-00004F2A0000}"/>
    <cellStyle name="Currency 4 2 3 4 4" xfId="23426" xr:uid="{00000000-0005-0000-0000-0000502A0000}"/>
    <cellStyle name="Currency 4 2 3 5" xfId="3002" xr:uid="{00000000-0005-0000-0000-0000512A0000}"/>
    <cellStyle name="Currency 4 2 3 5 2" xfId="21248" xr:uid="{00000000-0005-0000-0000-0000522A0000}"/>
    <cellStyle name="Currency 4 2 3 6" xfId="10380" xr:uid="{00000000-0005-0000-0000-0000532A0000}"/>
    <cellStyle name="Currency 4 2 3 6 2" xfId="27525" xr:uid="{00000000-0005-0000-0000-0000542A0000}"/>
    <cellStyle name="Currency 4 2 3 7" xfId="15021" xr:uid="{00000000-0005-0000-0000-0000552A0000}"/>
    <cellStyle name="Currency 4 2 3 7 2" xfId="32136" xr:uid="{00000000-0005-0000-0000-0000562A0000}"/>
    <cellStyle name="Currency 4 2 4" xfId="3003" xr:uid="{00000000-0005-0000-0000-0000572A0000}"/>
    <cellStyle name="Currency 4 2 4 2" xfId="5614" xr:uid="{00000000-0005-0000-0000-0000582A0000}"/>
    <cellStyle name="Currency 4 2 4 2 2" xfId="5615" xr:uid="{00000000-0005-0000-0000-0000592A0000}"/>
    <cellStyle name="Currency 4 2 4 2 2 2" xfId="11989" xr:uid="{00000000-0005-0000-0000-00005A2A0000}"/>
    <cellStyle name="Currency 4 2 4 2 2 2 2" xfId="29121" xr:uid="{00000000-0005-0000-0000-00005B2A0000}"/>
    <cellStyle name="Currency 4 2 4 2 2 3" xfId="16780" xr:uid="{00000000-0005-0000-0000-00005C2A0000}"/>
    <cellStyle name="Currency 4 2 4 2 2 3 2" xfId="33870" xr:uid="{00000000-0005-0000-0000-00005D2A0000}"/>
    <cellStyle name="Currency 4 2 4 2 2 4" xfId="23428" xr:uid="{00000000-0005-0000-0000-00005E2A0000}"/>
    <cellStyle name="Currency 4 2 4 2 3" xfId="5616" xr:uid="{00000000-0005-0000-0000-00005F2A0000}"/>
    <cellStyle name="Currency 4 2 4 2 3 2" xfId="11990" xr:uid="{00000000-0005-0000-0000-0000602A0000}"/>
    <cellStyle name="Currency 4 2 4 2 3 2 2" xfId="29122" xr:uid="{00000000-0005-0000-0000-0000612A0000}"/>
    <cellStyle name="Currency 4 2 4 2 3 3" xfId="16781" xr:uid="{00000000-0005-0000-0000-0000622A0000}"/>
    <cellStyle name="Currency 4 2 4 2 3 3 2" xfId="33871" xr:uid="{00000000-0005-0000-0000-0000632A0000}"/>
    <cellStyle name="Currency 4 2 4 2 3 4" xfId="23429" xr:uid="{00000000-0005-0000-0000-0000642A0000}"/>
    <cellStyle name="Currency 4 2 4 2 4" xfId="11988" xr:uid="{00000000-0005-0000-0000-0000652A0000}"/>
    <cellStyle name="Currency 4 2 4 2 4 2" xfId="29120" xr:uid="{00000000-0005-0000-0000-0000662A0000}"/>
    <cellStyle name="Currency 4 2 4 2 5" xfId="16779" xr:uid="{00000000-0005-0000-0000-0000672A0000}"/>
    <cellStyle name="Currency 4 2 4 2 5 2" xfId="33869" xr:uid="{00000000-0005-0000-0000-0000682A0000}"/>
    <cellStyle name="Currency 4 2 4 2 6" xfId="23427" xr:uid="{00000000-0005-0000-0000-0000692A0000}"/>
    <cellStyle name="Currency 4 2 4 3" xfId="5617" xr:uid="{00000000-0005-0000-0000-00006A2A0000}"/>
    <cellStyle name="Currency 4 2 4 3 2" xfId="11991" xr:uid="{00000000-0005-0000-0000-00006B2A0000}"/>
    <cellStyle name="Currency 4 2 4 3 2 2" xfId="29123" xr:uid="{00000000-0005-0000-0000-00006C2A0000}"/>
    <cellStyle name="Currency 4 2 4 3 3" xfId="16782" xr:uid="{00000000-0005-0000-0000-00006D2A0000}"/>
    <cellStyle name="Currency 4 2 4 3 3 2" xfId="33872" xr:uid="{00000000-0005-0000-0000-00006E2A0000}"/>
    <cellStyle name="Currency 4 2 4 3 4" xfId="23430" xr:uid="{00000000-0005-0000-0000-00006F2A0000}"/>
    <cellStyle name="Currency 4 2 4 4" xfId="5618" xr:uid="{00000000-0005-0000-0000-0000702A0000}"/>
    <cellStyle name="Currency 4 2 4 4 2" xfId="11992" xr:uid="{00000000-0005-0000-0000-0000712A0000}"/>
    <cellStyle name="Currency 4 2 4 4 2 2" xfId="29124" xr:uid="{00000000-0005-0000-0000-0000722A0000}"/>
    <cellStyle name="Currency 4 2 4 4 3" xfId="16783" xr:uid="{00000000-0005-0000-0000-0000732A0000}"/>
    <cellStyle name="Currency 4 2 4 4 3 2" xfId="33873" xr:uid="{00000000-0005-0000-0000-0000742A0000}"/>
    <cellStyle name="Currency 4 2 4 4 4" xfId="23431" xr:uid="{00000000-0005-0000-0000-0000752A0000}"/>
    <cellStyle name="Currency 4 2 4 5" xfId="10381" xr:uid="{00000000-0005-0000-0000-0000762A0000}"/>
    <cellStyle name="Currency 4 2 4 5 2" xfId="27526" xr:uid="{00000000-0005-0000-0000-0000772A0000}"/>
    <cellStyle name="Currency 4 2 4 6" xfId="15022" xr:uid="{00000000-0005-0000-0000-0000782A0000}"/>
    <cellStyle name="Currency 4 2 4 6 2" xfId="32137" xr:uid="{00000000-0005-0000-0000-0000792A0000}"/>
    <cellStyle name="Currency 4 2 4 7" xfId="21249" xr:uid="{00000000-0005-0000-0000-00007A2A0000}"/>
    <cellStyle name="Currency 4 2 5" xfId="3004" xr:uid="{00000000-0005-0000-0000-00007B2A0000}"/>
    <cellStyle name="Currency 4 2 5 2" xfId="5619" xr:uid="{00000000-0005-0000-0000-00007C2A0000}"/>
    <cellStyle name="Currency 4 2 5 2 2" xfId="11993" xr:uid="{00000000-0005-0000-0000-00007D2A0000}"/>
    <cellStyle name="Currency 4 2 5 2 2 2" xfId="29125" xr:uid="{00000000-0005-0000-0000-00007E2A0000}"/>
    <cellStyle name="Currency 4 2 5 2 3" xfId="16784" xr:uid="{00000000-0005-0000-0000-00007F2A0000}"/>
    <cellStyle name="Currency 4 2 5 2 3 2" xfId="33874" xr:uid="{00000000-0005-0000-0000-0000802A0000}"/>
    <cellStyle name="Currency 4 2 5 2 4" xfId="23432" xr:uid="{00000000-0005-0000-0000-0000812A0000}"/>
    <cellStyle name="Currency 4 2 5 3" xfId="5620" xr:uid="{00000000-0005-0000-0000-0000822A0000}"/>
    <cellStyle name="Currency 4 2 5 3 2" xfId="11994" xr:uid="{00000000-0005-0000-0000-0000832A0000}"/>
    <cellStyle name="Currency 4 2 5 3 2 2" xfId="29126" xr:uid="{00000000-0005-0000-0000-0000842A0000}"/>
    <cellStyle name="Currency 4 2 5 3 3" xfId="16785" xr:uid="{00000000-0005-0000-0000-0000852A0000}"/>
    <cellStyle name="Currency 4 2 5 3 3 2" xfId="33875" xr:uid="{00000000-0005-0000-0000-0000862A0000}"/>
    <cellStyle name="Currency 4 2 5 3 4" xfId="23433" xr:uid="{00000000-0005-0000-0000-0000872A0000}"/>
    <cellStyle name="Currency 4 2 5 4" xfId="10382" xr:uid="{00000000-0005-0000-0000-0000882A0000}"/>
    <cellStyle name="Currency 4 2 5 4 2" xfId="27527" xr:uid="{00000000-0005-0000-0000-0000892A0000}"/>
    <cellStyle name="Currency 4 2 5 5" xfId="15023" xr:uid="{00000000-0005-0000-0000-00008A2A0000}"/>
    <cellStyle name="Currency 4 2 5 5 2" xfId="32138" xr:uid="{00000000-0005-0000-0000-00008B2A0000}"/>
    <cellStyle name="Currency 4 2 5 6" xfId="21250" xr:uid="{00000000-0005-0000-0000-00008C2A0000}"/>
    <cellStyle name="Currency 4 2 6" xfId="5621" xr:uid="{00000000-0005-0000-0000-00008D2A0000}"/>
    <cellStyle name="Currency 4 2 6 2" xfId="5622" xr:uid="{00000000-0005-0000-0000-00008E2A0000}"/>
    <cellStyle name="Currency 4 2 6 2 2" xfId="11996" xr:uid="{00000000-0005-0000-0000-00008F2A0000}"/>
    <cellStyle name="Currency 4 2 6 2 2 2" xfId="29128" xr:uid="{00000000-0005-0000-0000-0000902A0000}"/>
    <cellStyle name="Currency 4 2 6 2 3" xfId="16787" xr:uid="{00000000-0005-0000-0000-0000912A0000}"/>
    <cellStyle name="Currency 4 2 6 2 3 2" xfId="33877" xr:uid="{00000000-0005-0000-0000-0000922A0000}"/>
    <cellStyle name="Currency 4 2 6 2 4" xfId="23435" xr:uid="{00000000-0005-0000-0000-0000932A0000}"/>
    <cellStyle name="Currency 4 2 6 3" xfId="5623" xr:uid="{00000000-0005-0000-0000-0000942A0000}"/>
    <cellStyle name="Currency 4 2 6 3 2" xfId="11997" xr:uid="{00000000-0005-0000-0000-0000952A0000}"/>
    <cellStyle name="Currency 4 2 6 3 2 2" xfId="29129" xr:uid="{00000000-0005-0000-0000-0000962A0000}"/>
    <cellStyle name="Currency 4 2 6 3 3" xfId="16788" xr:uid="{00000000-0005-0000-0000-0000972A0000}"/>
    <cellStyle name="Currency 4 2 6 3 3 2" xfId="33878" xr:uid="{00000000-0005-0000-0000-0000982A0000}"/>
    <cellStyle name="Currency 4 2 6 3 4" xfId="23436" xr:uid="{00000000-0005-0000-0000-0000992A0000}"/>
    <cellStyle name="Currency 4 2 6 4" xfId="11995" xr:uid="{00000000-0005-0000-0000-00009A2A0000}"/>
    <cellStyle name="Currency 4 2 6 4 2" xfId="29127" xr:uid="{00000000-0005-0000-0000-00009B2A0000}"/>
    <cellStyle name="Currency 4 2 6 5" xfId="16786" xr:uid="{00000000-0005-0000-0000-00009C2A0000}"/>
    <cellStyle name="Currency 4 2 6 5 2" xfId="33876" xr:uid="{00000000-0005-0000-0000-00009D2A0000}"/>
    <cellStyle name="Currency 4 2 6 6" xfId="23434" xr:uid="{00000000-0005-0000-0000-00009E2A0000}"/>
    <cellStyle name="Currency 4 2 7" xfId="5624" xr:uid="{00000000-0005-0000-0000-00009F2A0000}"/>
    <cellStyle name="Currency 4 2 7 2" xfId="11998" xr:uid="{00000000-0005-0000-0000-0000A02A0000}"/>
    <cellStyle name="Currency 4 2 7 2 2" xfId="29130" xr:uid="{00000000-0005-0000-0000-0000A12A0000}"/>
    <cellStyle name="Currency 4 2 7 3" xfId="16789" xr:uid="{00000000-0005-0000-0000-0000A22A0000}"/>
    <cellStyle name="Currency 4 2 7 3 2" xfId="33879" xr:uid="{00000000-0005-0000-0000-0000A32A0000}"/>
    <cellStyle name="Currency 4 2 7 4" xfId="23437" xr:uid="{00000000-0005-0000-0000-0000A42A0000}"/>
    <cellStyle name="Currency 4 2 8" xfId="5625" xr:uid="{00000000-0005-0000-0000-0000A52A0000}"/>
    <cellStyle name="Currency 4 2 8 2" xfId="11999" xr:uid="{00000000-0005-0000-0000-0000A62A0000}"/>
    <cellStyle name="Currency 4 2 8 2 2" xfId="29131" xr:uid="{00000000-0005-0000-0000-0000A72A0000}"/>
    <cellStyle name="Currency 4 2 8 3" xfId="16790" xr:uid="{00000000-0005-0000-0000-0000A82A0000}"/>
    <cellStyle name="Currency 4 2 8 3 2" xfId="33880" xr:uid="{00000000-0005-0000-0000-0000A92A0000}"/>
    <cellStyle name="Currency 4 2 8 4" xfId="23438" xr:uid="{00000000-0005-0000-0000-0000AA2A0000}"/>
    <cellStyle name="Currency 4 2 9" xfId="7587" xr:uid="{00000000-0005-0000-0000-0000AB2A0000}"/>
    <cellStyle name="Currency 4 3" xfId="842" xr:uid="{00000000-0005-0000-0000-0000AC2A0000}"/>
    <cellStyle name="Currency 4 3 10" xfId="3005" xr:uid="{00000000-0005-0000-0000-0000AD2A0000}"/>
    <cellStyle name="Currency 4 3 10 2" xfId="15024" xr:uid="{00000000-0005-0000-0000-0000AE2A0000}"/>
    <cellStyle name="Currency 4 3 10 2 2" xfId="32139" xr:uid="{00000000-0005-0000-0000-0000AF2A0000}"/>
    <cellStyle name="Currency 4 3 10 3" xfId="21251" xr:uid="{00000000-0005-0000-0000-0000B02A0000}"/>
    <cellStyle name="Currency 4 3 11" xfId="10383" xr:uid="{00000000-0005-0000-0000-0000B12A0000}"/>
    <cellStyle name="Currency 4 3 11 2" xfId="27528" xr:uid="{00000000-0005-0000-0000-0000B22A0000}"/>
    <cellStyle name="Currency 4 3 12" xfId="1391" xr:uid="{00000000-0005-0000-0000-0000B32A0000}"/>
    <cellStyle name="Currency 4 3 2" xfId="843" xr:uid="{00000000-0005-0000-0000-0000B42A0000}"/>
    <cellStyle name="Currency 4 3 2 2" xfId="3007" xr:uid="{00000000-0005-0000-0000-0000B52A0000}"/>
    <cellStyle name="Currency 4 3 2 2 2" xfId="5626" xr:uid="{00000000-0005-0000-0000-0000B62A0000}"/>
    <cellStyle name="Currency 4 3 2 2 2 2" xfId="5627" xr:uid="{00000000-0005-0000-0000-0000B72A0000}"/>
    <cellStyle name="Currency 4 3 2 2 2 2 2" xfId="12001" xr:uid="{00000000-0005-0000-0000-0000B82A0000}"/>
    <cellStyle name="Currency 4 3 2 2 2 2 2 2" xfId="29133" xr:uid="{00000000-0005-0000-0000-0000B92A0000}"/>
    <cellStyle name="Currency 4 3 2 2 2 2 3" xfId="16792" xr:uid="{00000000-0005-0000-0000-0000BA2A0000}"/>
    <cellStyle name="Currency 4 3 2 2 2 2 3 2" xfId="33882" xr:uid="{00000000-0005-0000-0000-0000BB2A0000}"/>
    <cellStyle name="Currency 4 3 2 2 2 2 4" xfId="23440" xr:uid="{00000000-0005-0000-0000-0000BC2A0000}"/>
    <cellStyle name="Currency 4 3 2 2 2 3" xfId="5628" xr:uid="{00000000-0005-0000-0000-0000BD2A0000}"/>
    <cellStyle name="Currency 4 3 2 2 2 3 2" xfId="12002" xr:uid="{00000000-0005-0000-0000-0000BE2A0000}"/>
    <cellStyle name="Currency 4 3 2 2 2 3 2 2" xfId="29134" xr:uid="{00000000-0005-0000-0000-0000BF2A0000}"/>
    <cellStyle name="Currency 4 3 2 2 2 3 3" xfId="16793" xr:uid="{00000000-0005-0000-0000-0000C02A0000}"/>
    <cellStyle name="Currency 4 3 2 2 2 3 3 2" xfId="33883" xr:uid="{00000000-0005-0000-0000-0000C12A0000}"/>
    <cellStyle name="Currency 4 3 2 2 2 3 4" xfId="23441" xr:uid="{00000000-0005-0000-0000-0000C22A0000}"/>
    <cellStyle name="Currency 4 3 2 2 2 4" xfId="12000" xr:uid="{00000000-0005-0000-0000-0000C32A0000}"/>
    <cellStyle name="Currency 4 3 2 2 2 4 2" xfId="29132" xr:uid="{00000000-0005-0000-0000-0000C42A0000}"/>
    <cellStyle name="Currency 4 3 2 2 2 5" xfId="16791" xr:uid="{00000000-0005-0000-0000-0000C52A0000}"/>
    <cellStyle name="Currency 4 3 2 2 2 5 2" xfId="33881" xr:uid="{00000000-0005-0000-0000-0000C62A0000}"/>
    <cellStyle name="Currency 4 3 2 2 2 6" xfId="23439" xr:uid="{00000000-0005-0000-0000-0000C72A0000}"/>
    <cellStyle name="Currency 4 3 2 2 3" xfId="5629" xr:uid="{00000000-0005-0000-0000-0000C82A0000}"/>
    <cellStyle name="Currency 4 3 2 2 3 2" xfId="12003" xr:uid="{00000000-0005-0000-0000-0000C92A0000}"/>
    <cellStyle name="Currency 4 3 2 2 3 2 2" xfId="29135" xr:uid="{00000000-0005-0000-0000-0000CA2A0000}"/>
    <cellStyle name="Currency 4 3 2 2 3 3" xfId="16794" xr:uid="{00000000-0005-0000-0000-0000CB2A0000}"/>
    <cellStyle name="Currency 4 3 2 2 3 3 2" xfId="33884" xr:uid="{00000000-0005-0000-0000-0000CC2A0000}"/>
    <cellStyle name="Currency 4 3 2 2 3 4" xfId="23442" xr:uid="{00000000-0005-0000-0000-0000CD2A0000}"/>
    <cellStyle name="Currency 4 3 2 2 4" xfId="5630" xr:uid="{00000000-0005-0000-0000-0000CE2A0000}"/>
    <cellStyle name="Currency 4 3 2 2 4 2" xfId="12004" xr:uid="{00000000-0005-0000-0000-0000CF2A0000}"/>
    <cellStyle name="Currency 4 3 2 2 4 2 2" xfId="29136" xr:uid="{00000000-0005-0000-0000-0000D02A0000}"/>
    <cellStyle name="Currency 4 3 2 2 4 3" xfId="16795" xr:uid="{00000000-0005-0000-0000-0000D12A0000}"/>
    <cellStyle name="Currency 4 3 2 2 4 3 2" xfId="33885" xr:uid="{00000000-0005-0000-0000-0000D22A0000}"/>
    <cellStyle name="Currency 4 3 2 2 4 4" xfId="23443" xr:uid="{00000000-0005-0000-0000-0000D32A0000}"/>
    <cellStyle name="Currency 4 3 2 2 5" xfId="10385" xr:uid="{00000000-0005-0000-0000-0000D42A0000}"/>
    <cellStyle name="Currency 4 3 2 2 5 2" xfId="27530" xr:uid="{00000000-0005-0000-0000-0000D52A0000}"/>
    <cellStyle name="Currency 4 3 2 2 6" xfId="15026" xr:uid="{00000000-0005-0000-0000-0000D62A0000}"/>
    <cellStyle name="Currency 4 3 2 2 6 2" xfId="32141" xr:uid="{00000000-0005-0000-0000-0000D72A0000}"/>
    <cellStyle name="Currency 4 3 2 2 7" xfId="21253" xr:uid="{00000000-0005-0000-0000-0000D82A0000}"/>
    <cellStyle name="Currency 4 3 2 3" xfId="3008" xr:uid="{00000000-0005-0000-0000-0000D92A0000}"/>
    <cellStyle name="Currency 4 3 2 3 2" xfId="5632" xr:uid="{00000000-0005-0000-0000-0000DA2A0000}"/>
    <cellStyle name="Currency 4 3 2 3 2 2" xfId="12006" xr:uid="{00000000-0005-0000-0000-0000DB2A0000}"/>
    <cellStyle name="Currency 4 3 2 3 2 2 2" xfId="29138" xr:uid="{00000000-0005-0000-0000-0000DC2A0000}"/>
    <cellStyle name="Currency 4 3 2 3 2 3" xfId="16797" xr:uid="{00000000-0005-0000-0000-0000DD2A0000}"/>
    <cellStyle name="Currency 4 3 2 3 2 3 2" xfId="33887" xr:uid="{00000000-0005-0000-0000-0000DE2A0000}"/>
    <cellStyle name="Currency 4 3 2 3 2 4" xfId="23445" xr:uid="{00000000-0005-0000-0000-0000DF2A0000}"/>
    <cellStyle name="Currency 4 3 2 3 3" xfId="5633" xr:uid="{00000000-0005-0000-0000-0000E02A0000}"/>
    <cellStyle name="Currency 4 3 2 3 3 2" xfId="12007" xr:uid="{00000000-0005-0000-0000-0000E12A0000}"/>
    <cellStyle name="Currency 4 3 2 3 3 2 2" xfId="29139" xr:uid="{00000000-0005-0000-0000-0000E22A0000}"/>
    <cellStyle name="Currency 4 3 2 3 3 3" xfId="16798" xr:uid="{00000000-0005-0000-0000-0000E32A0000}"/>
    <cellStyle name="Currency 4 3 2 3 3 3 2" xfId="33888" xr:uid="{00000000-0005-0000-0000-0000E42A0000}"/>
    <cellStyle name="Currency 4 3 2 3 3 4" xfId="23446" xr:uid="{00000000-0005-0000-0000-0000E52A0000}"/>
    <cellStyle name="Currency 4 3 2 3 4" xfId="5631" xr:uid="{00000000-0005-0000-0000-0000E62A0000}"/>
    <cellStyle name="Currency 4 3 2 3 4 2" xfId="12005" xr:uid="{00000000-0005-0000-0000-0000E72A0000}"/>
    <cellStyle name="Currency 4 3 2 3 4 2 2" xfId="29137" xr:uid="{00000000-0005-0000-0000-0000E82A0000}"/>
    <cellStyle name="Currency 4 3 2 3 4 3" xfId="16796" xr:uid="{00000000-0005-0000-0000-0000E92A0000}"/>
    <cellStyle name="Currency 4 3 2 3 4 3 2" xfId="33886" xr:uid="{00000000-0005-0000-0000-0000EA2A0000}"/>
    <cellStyle name="Currency 4 3 2 3 4 4" xfId="23444" xr:uid="{00000000-0005-0000-0000-0000EB2A0000}"/>
    <cellStyle name="Currency 4 3 2 4" xfId="5634" xr:uid="{00000000-0005-0000-0000-0000EC2A0000}"/>
    <cellStyle name="Currency 4 3 2 4 2" xfId="12008" xr:uid="{00000000-0005-0000-0000-0000ED2A0000}"/>
    <cellStyle name="Currency 4 3 2 4 2 2" xfId="29140" xr:uid="{00000000-0005-0000-0000-0000EE2A0000}"/>
    <cellStyle name="Currency 4 3 2 4 3" xfId="16799" xr:uid="{00000000-0005-0000-0000-0000EF2A0000}"/>
    <cellStyle name="Currency 4 3 2 4 3 2" xfId="33889" xr:uid="{00000000-0005-0000-0000-0000F02A0000}"/>
    <cellStyle name="Currency 4 3 2 4 4" xfId="23447" xr:uid="{00000000-0005-0000-0000-0000F12A0000}"/>
    <cellStyle name="Currency 4 3 2 5" xfId="5635" xr:uid="{00000000-0005-0000-0000-0000F22A0000}"/>
    <cellStyle name="Currency 4 3 2 5 2" xfId="12009" xr:uid="{00000000-0005-0000-0000-0000F32A0000}"/>
    <cellStyle name="Currency 4 3 2 5 2 2" xfId="29141" xr:uid="{00000000-0005-0000-0000-0000F42A0000}"/>
    <cellStyle name="Currency 4 3 2 5 3" xfId="16800" xr:uid="{00000000-0005-0000-0000-0000F52A0000}"/>
    <cellStyle name="Currency 4 3 2 5 3 2" xfId="33890" xr:uid="{00000000-0005-0000-0000-0000F62A0000}"/>
    <cellStyle name="Currency 4 3 2 5 4" xfId="23448" xr:uid="{00000000-0005-0000-0000-0000F72A0000}"/>
    <cellStyle name="Currency 4 3 2 6" xfId="7780" xr:uid="{00000000-0005-0000-0000-0000F82A0000}"/>
    <cellStyle name="Currency 4 3 2 7" xfId="3006" xr:uid="{00000000-0005-0000-0000-0000F92A0000}"/>
    <cellStyle name="Currency 4 3 2 7 2" xfId="21252" xr:uid="{00000000-0005-0000-0000-0000FA2A0000}"/>
    <cellStyle name="Currency 4 3 2 8" xfId="10384" xr:uid="{00000000-0005-0000-0000-0000FB2A0000}"/>
    <cellStyle name="Currency 4 3 2 8 2" xfId="27529" xr:uid="{00000000-0005-0000-0000-0000FC2A0000}"/>
    <cellStyle name="Currency 4 3 2 9" xfId="15025" xr:uid="{00000000-0005-0000-0000-0000FD2A0000}"/>
    <cellStyle name="Currency 4 3 2 9 2" xfId="32140" xr:uid="{00000000-0005-0000-0000-0000FE2A0000}"/>
    <cellStyle name="Currency 4 3 3" xfId="1520" xr:uid="{00000000-0005-0000-0000-0000FF2A0000}"/>
    <cellStyle name="Currency 4 3 3 2" xfId="5636" xr:uid="{00000000-0005-0000-0000-0000002B0000}"/>
    <cellStyle name="Currency 4 3 3 2 2" xfId="5637" xr:uid="{00000000-0005-0000-0000-0000012B0000}"/>
    <cellStyle name="Currency 4 3 3 2 2 2" xfId="12011" xr:uid="{00000000-0005-0000-0000-0000022B0000}"/>
    <cellStyle name="Currency 4 3 3 2 2 2 2" xfId="29143" xr:uid="{00000000-0005-0000-0000-0000032B0000}"/>
    <cellStyle name="Currency 4 3 3 2 2 3" xfId="16802" xr:uid="{00000000-0005-0000-0000-0000042B0000}"/>
    <cellStyle name="Currency 4 3 3 2 2 3 2" xfId="33892" xr:uid="{00000000-0005-0000-0000-0000052B0000}"/>
    <cellStyle name="Currency 4 3 3 2 2 4" xfId="23450" xr:uid="{00000000-0005-0000-0000-0000062B0000}"/>
    <cellStyle name="Currency 4 3 3 2 3" xfId="5638" xr:uid="{00000000-0005-0000-0000-0000072B0000}"/>
    <cellStyle name="Currency 4 3 3 2 3 2" xfId="12012" xr:uid="{00000000-0005-0000-0000-0000082B0000}"/>
    <cellStyle name="Currency 4 3 3 2 3 2 2" xfId="29144" xr:uid="{00000000-0005-0000-0000-0000092B0000}"/>
    <cellStyle name="Currency 4 3 3 2 3 3" xfId="16803" xr:uid="{00000000-0005-0000-0000-00000A2B0000}"/>
    <cellStyle name="Currency 4 3 3 2 3 3 2" xfId="33893" xr:uid="{00000000-0005-0000-0000-00000B2B0000}"/>
    <cellStyle name="Currency 4 3 3 2 3 4" xfId="23451" xr:uid="{00000000-0005-0000-0000-00000C2B0000}"/>
    <cellStyle name="Currency 4 3 3 2 4" xfId="12010" xr:uid="{00000000-0005-0000-0000-00000D2B0000}"/>
    <cellStyle name="Currency 4 3 3 2 4 2" xfId="29142" xr:uid="{00000000-0005-0000-0000-00000E2B0000}"/>
    <cellStyle name="Currency 4 3 3 2 5" xfId="16801" xr:uid="{00000000-0005-0000-0000-00000F2B0000}"/>
    <cellStyle name="Currency 4 3 3 2 5 2" xfId="33891" xr:uid="{00000000-0005-0000-0000-0000102B0000}"/>
    <cellStyle name="Currency 4 3 3 2 6" xfId="23449" xr:uid="{00000000-0005-0000-0000-0000112B0000}"/>
    <cellStyle name="Currency 4 3 3 3" xfId="5639" xr:uid="{00000000-0005-0000-0000-0000122B0000}"/>
    <cellStyle name="Currency 4 3 3 3 2" xfId="12013" xr:uid="{00000000-0005-0000-0000-0000132B0000}"/>
    <cellStyle name="Currency 4 3 3 3 2 2" xfId="29145" xr:uid="{00000000-0005-0000-0000-0000142B0000}"/>
    <cellStyle name="Currency 4 3 3 3 3" xfId="16804" xr:uid="{00000000-0005-0000-0000-0000152B0000}"/>
    <cellStyle name="Currency 4 3 3 3 3 2" xfId="33894" xr:uid="{00000000-0005-0000-0000-0000162B0000}"/>
    <cellStyle name="Currency 4 3 3 3 4" xfId="23452" xr:uid="{00000000-0005-0000-0000-0000172B0000}"/>
    <cellStyle name="Currency 4 3 3 4" xfId="5640" xr:uid="{00000000-0005-0000-0000-0000182B0000}"/>
    <cellStyle name="Currency 4 3 3 4 2" xfId="12014" xr:uid="{00000000-0005-0000-0000-0000192B0000}"/>
    <cellStyle name="Currency 4 3 3 4 2 2" xfId="29146" xr:uid="{00000000-0005-0000-0000-00001A2B0000}"/>
    <cellStyle name="Currency 4 3 3 4 3" xfId="16805" xr:uid="{00000000-0005-0000-0000-00001B2B0000}"/>
    <cellStyle name="Currency 4 3 3 4 3 2" xfId="33895" xr:uid="{00000000-0005-0000-0000-00001C2B0000}"/>
    <cellStyle name="Currency 4 3 3 4 4" xfId="23453" xr:uid="{00000000-0005-0000-0000-00001D2B0000}"/>
    <cellStyle name="Currency 4 3 3 5" xfId="3009" xr:uid="{00000000-0005-0000-0000-00001E2B0000}"/>
    <cellStyle name="Currency 4 3 3 5 2" xfId="21255" xr:uid="{00000000-0005-0000-0000-00001F2B0000}"/>
    <cellStyle name="Currency 4 3 3 6" xfId="10386" xr:uid="{00000000-0005-0000-0000-0000202B0000}"/>
    <cellStyle name="Currency 4 3 3 6 2" xfId="27531" xr:uid="{00000000-0005-0000-0000-0000212B0000}"/>
    <cellStyle name="Currency 4 3 3 7" xfId="15027" xr:uid="{00000000-0005-0000-0000-0000222B0000}"/>
    <cellStyle name="Currency 4 3 3 7 2" xfId="32142" xr:uid="{00000000-0005-0000-0000-0000232B0000}"/>
    <cellStyle name="Currency 4 3 4" xfId="3010" xr:uid="{00000000-0005-0000-0000-0000242B0000}"/>
    <cellStyle name="Currency 4 3 4 2" xfId="5641" xr:uid="{00000000-0005-0000-0000-0000252B0000}"/>
    <cellStyle name="Currency 4 3 4 2 2" xfId="5642" xr:uid="{00000000-0005-0000-0000-0000262B0000}"/>
    <cellStyle name="Currency 4 3 4 2 2 2" xfId="12016" xr:uid="{00000000-0005-0000-0000-0000272B0000}"/>
    <cellStyle name="Currency 4 3 4 2 2 2 2" xfId="29148" xr:uid="{00000000-0005-0000-0000-0000282B0000}"/>
    <cellStyle name="Currency 4 3 4 2 2 3" xfId="16807" xr:uid="{00000000-0005-0000-0000-0000292B0000}"/>
    <cellStyle name="Currency 4 3 4 2 2 3 2" xfId="33897" xr:uid="{00000000-0005-0000-0000-00002A2B0000}"/>
    <cellStyle name="Currency 4 3 4 2 2 4" xfId="23455" xr:uid="{00000000-0005-0000-0000-00002B2B0000}"/>
    <cellStyle name="Currency 4 3 4 2 3" xfId="5643" xr:uid="{00000000-0005-0000-0000-00002C2B0000}"/>
    <cellStyle name="Currency 4 3 4 2 3 2" xfId="12017" xr:uid="{00000000-0005-0000-0000-00002D2B0000}"/>
    <cellStyle name="Currency 4 3 4 2 3 2 2" xfId="29149" xr:uid="{00000000-0005-0000-0000-00002E2B0000}"/>
    <cellStyle name="Currency 4 3 4 2 3 3" xfId="16808" xr:uid="{00000000-0005-0000-0000-00002F2B0000}"/>
    <cellStyle name="Currency 4 3 4 2 3 3 2" xfId="33898" xr:uid="{00000000-0005-0000-0000-0000302B0000}"/>
    <cellStyle name="Currency 4 3 4 2 3 4" xfId="23456" xr:uid="{00000000-0005-0000-0000-0000312B0000}"/>
    <cellStyle name="Currency 4 3 4 2 4" xfId="12015" xr:uid="{00000000-0005-0000-0000-0000322B0000}"/>
    <cellStyle name="Currency 4 3 4 2 4 2" xfId="29147" xr:uid="{00000000-0005-0000-0000-0000332B0000}"/>
    <cellStyle name="Currency 4 3 4 2 5" xfId="16806" xr:uid="{00000000-0005-0000-0000-0000342B0000}"/>
    <cellStyle name="Currency 4 3 4 2 5 2" xfId="33896" xr:uid="{00000000-0005-0000-0000-0000352B0000}"/>
    <cellStyle name="Currency 4 3 4 2 6" xfId="23454" xr:uid="{00000000-0005-0000-0000-0000362B0000}"/>
    <cellStyle name="Currency 4 3 4 3" xfId="5644" xr:uid="{00000000-0005-0000-0000-0000372B0000}"/>
    <cellStyle name="Currency 4 3 4 3 2" xfId="12018" xr:uid="{00000000-0005-0000-0000-0000382B0000}"/>
    <cellStyle name="Currency 4 3 4 3 2 2" xfId="29150" xr:uid="{00000000-0005-0000-0000-0000392B0000}"/>
    <cellStyle name="Currency 4 3 4 3 3" xfId="16809" xr:uid="{00000000-0005-0000-0000-00003A2B0000}"/>
    <cellStyle name="Currency 4 3 4 3 3 2" xfId="33899" xr:uid="{00000000-0005-0000-0000-00003B2B0000}"/>
    <cellStyle name="Currency 4 3 4 3 4" xfId="23457" xr:uid="{00000000-0005-0000-0000-00003C2B0000}"/>
    <cellStyle name="Currency 4 3 4 4" xfId="5645" xr:uid="{00000000-0005-0000-0000-00003D2B0000}"/>
    <cellStyle name="Currency 4 3 4 4 2" xfId="12019" xr:uid="{00000000-0005-0000-0000-00003E2B0000}"/>
    <cellStyle name="Currency 4 3 4 4 2 2" xfId="29151" xr:uid="{00000000-0005-0000-0000-00003F2B0000}"/>
    <cellStyle name="Currency 4 3 4 4 3" xfId="16810" xr:uid="{00000000-0005-0000-0000-0000402B0000}"/>
    <cellStyle name="Currency 4 3 4 4 3 2" xfId="33900" xr:uid="{00000000-0005-0000-0000-0000412B0000}"/>
    <cellStyle name="Currency 4 3 4 4 4" xfId="23458" xr:uid="{00000000-0005-0000-0000-0000422B0000}"/>
    <cellStyle name="Currency 4 3 4 5" xfId="10387" xr:uid="{00000000-0005-0000-0000-0000432B0000}"/>
    <cellStyle name="Currency 4 3 4 5 2" xfId="27532" xr:uid="{00000000-0005-0000-0000-0000442B0000}"/>
    <cellStyle name="Currency 4 3 4 6" xfId="15028" xr:uid="{00000000-0005-0000-0000-0000452B0000}"/>
    <cellStyle name="Currency 4 3 4 6 2" xfId="32143" xr:uid="{00000000-0005-0000-0000-0000462B0000}"/>
    <cellStyle name="Currency 4 3 4 7" xfId="21256" xr:uid="{00000000-0005-0000-0000-0000472B0000}"/>
    <cellStyle name="Currency 4 3 5" xfId="3011" xr:uid="{00000000-0005-0000-0000-0000482B0000}"/>
    <cellStyle name="Currency 4 3 5 2" xfId="5647" xr:uid="{00000000-0005-0000-0000-0000492B0000}"/>
    <cellStyle name="Currency 4 3 5 2 2" xfId="12021" xr:uid="{00000000-0005-0000-0000-00004A2B0000}"/>
    <cellStyle name="Currency 4 3 5 2 2 2" xfId="29153" xr:uid="{00000000-0005-0000-0000-00004B2B0000}"/>
    <cellStyle name="Currency 4 3 5 2 3" xfId="16812" xr:uid="{00000000-0005-0000-0000-00004C2B0000}"/>
    <cellStyle name="Currency 4 3 5 2 3 2" xfId="33902" xr:uid="{00000000-0005-0000-0000-00004D2B0000}"/>
    <cellStyle name="Currency 4 3 5 2 4" xfId="23460" xr:uid="{00000000-0005-0000-0000-00004E2B0000}"/>
    <cellStyle name="Currency 4 3 5 3" xfId="5648" xr:uid="{00000000-0005-0000-0000-00004F2B0000}"/>
    <cellStyle name="Currency 4 3 5 3 2" xfId="12022" xr:uid="{00000000-0005-0000-0000-0000502B0000}"/>
    <cellStyle name="Currency 4 3 5 3 2 2" xfId="29154" xr:uid="{00000000-0005-0000-0000-0000512B0000}"/>
    <cellStyle name="Currency 4 3 5 3 3" xfId="16813" xr:uid="{00000000-0005-0000-0000-0000522B0000}"/>
    <cellStyle name="Currency 4 3 5 3 3 2" xfId="33903" xr:uid="{00000000-0005-0000-0000-0000532B0000}"/>
    <cellStyle name="Currency 4 3 5 3 4" xfId="23461" xr:uid="{00000000-0005-0000-0000-0000542B0000}"/>
    <cellStyle name="Currency 4 3 5 4" xfId="5646" xr:uid="{00000000-0005-0000-0000-0000552B0000}"/>
    <cellStyle name="Currency 4 3 5 4 2" xfId="12020" xr:uid="{00000000-0005-0000-0000-0000562B0000}"/>
    <cellStyle name="Currency 4 3 5 4 2 2" xfId="29152" xr:uid="{00000000-0005-0000-0000-0000572B0000}"/>
    <cellStyle name="Currency 4 3 5 4 3" xfId="16811" xr:uid="{00000000-0005-0000-0000-0000582B0000}"/>
    <cellStyle name="Currency 4 3 5 4 3 2" xfId="33901" xr:uid="{00000000-0005-0000-0000-0000592B0000}"/>
    <cellStyle name="Currency 4 3 5 4 4" xfId="23459" xr:uid="{00000000-0005-0000-0000-00005A2B0000}"/>
    <cellStyle name="Currency 4 3 6" xfId="5649" xr:uid="{00000000-0005-0000-0000-00005B2B0000}"/>
    <cellStyle name="Currency 4 3 6 2" xfId="5650" xr:uid="{00000000-0005-0000-0000-00005C2B0000}"/>
    <cellStyle name="Currency 4 3 6 2 2" xfId="12024" xr:uid="{00000000-0005-0000-0000-00005D2B0000}"/>
    <cellStyle name="Currency 4 3 6 2 2 2" xfId="29156" xr:uid="{00000000-0005-0000-0000-00005E2B0000}"/>
    <cellStyle name="Currency 4 3 6 2 3" xfId="16815" xr:uid="{00000000-0005-0000-0000-00005F2B0000}"/>
    <cellStyle name="Currency 4 3 6 2 3 2" xfId="33905" xr:uid="{00000000-0005-0000-0000-0000602B0000}"/>
    <cellStyle name="Currency 4 3 6 2 4" xfId="23463" xr:uid="{00000000-0005-0000-0000-0000612B0000}"/>
    <cellStyle name="Currency 4 3 6 3" xfId="5651" xr:uid="{00000000-0005-0000-0000-0000622B0000}"/>
    <cellStyle name="Currency 4 3 6 3 2" xfId="12025" xr:uid="{00000000-0005-0000-0000-0000632B0000}"/>
    <cellStyle name="Currency 4 3 6 3 2 2" xfId="29157" xr:uid="{00000000-0005-0000-0000-0000642B0000}"/>
    <cellStyle name="Currency 4 3 6 3 3" xfId="16816" xr:uid="{00000000-0005-0000-0000-0000652B0000}"/>
    <cellStyle name="Currency 4 3 6 3 3 2" xfId="33906" xr:uid="{00000000-0005-0000-0000-0000662B0000}"/>
    <cellStyle name="Currency 4 3 6 3 4" xfId="23464" xr:uid="{00000000-0005-0000-0000-0000672B0000}"/>
    <cellStyle name="Currency 4 3 6 4" xfId="12023" xr:uid="{00000000-0005-0000-0000-0000682B0000}"/>
    <cellStyle name="Currency 4 3 6 4 2" xfId="29155" xr:uid="{00000000-0005-0000-0000-0000692B0000}"/>
    <cellStyle name="Currency 4 3 6 5" xfId="16814" xr:uid="{00000000-0005-0000-0000-00006A2B0000}"/>
    <cellStyle name="Currency 4 3 6 5 2" xfId="33904" xr:uid="{00000000-0005-0000-0000-00006B2B0000}"/>
    <cellStyle name="Currency 4 3 6 6" xfId="23462" xr:uid="{00000000-0005-0000-0000-00006C2B0000}"/>
    <cellStyle name="Currency 4 3 7" xfId="5652" xr:uid="{00000000-0005-0000-0000-00006D2B0000}"/>
    <cellStyle name="Currency 4 3 7 2" xfId="12026" xr:uid="{00000000-0005-0000-0000-00006E2B0000}"/>
    <cellStyle name="Currency 4 3 7 2 2" xfId="29158" xr:uid="{00000000-0005-0000-0000-00006F2B0000}"/>
    <cellStyle name="Currency 4 3 7 3" xfId="16817" xr:uid="{00000000-0005-0000-0000-0000702B0000}"/>
    <cellStyle name="Currency 4 3 7 3 2" xfId="33907" xr:uid="{00000000-0005-0000-0000-0000712B0000}"/>
    <cellStyle name="Currency 4 3 7 4" xfId="23465" xr:uid="{00000000-0005-0000-0000-0000722B0000}"/>
    <cellStyle name="Currency 4 3 8" xfId="5653" xr:uid="{00000000-0005-0000-0000-0000732B0000}"/>
    <cellStyle name="Currency 4 3 8 2" xfId="12027" xr:uid="{00000000-0005-0000-0000-0000742B0000}"/>
    <cellStyle name="Currency 4 3 8 2 2" xfId="29159" xr:uid="{00000000-0005-0000-0000-0000752B0000}"/>
    <cellStyle name="Currency 4 3 8 3" xfId="16818" xr:uid="{00000000-0005-0000-0000-0000762B0000}"/>
    <cellStyle name="Currency 4 3 8 3 2" xfId="33908" xr:uid="{00000000-0005-0000-0000-0000772B0000}"/>
    <cellStyle name="Currency 4 3 8 4" xfId="23466" xr:uid="{00000000-0005-0000-0000-0000782B0000}"/>
    <cellStyle name="Currency 4 3 9" xfId="7588" xr:uid="{00000000-0005-0000-0000-0000792B0000}"/>
    <cellStyle name="Currency 4 4" xfId="3012" xr:uid="{00000000-0005-0000-0000-00007A2B0000}"/>
    <cellStyle name="Currency 4 4 10" xfId="10388" xr:uid="{00000000-0005-0000-0000-00007B2B0000}"/>
    <cellStyle name="Currency 4 4 10 2" xfId="27533" xr:uid="{00000000-0005-0000-0000-00007C2B0000}"/>
    <cellStyle name="Currency 4 4 11" xfId="15029" xr:uid="{00000000-0005-0000-0000-00007D2B0000}"/>
    <cellStyle name="Currency 4 4 11 2" xfId="32144" xr:uid="{00000000-0005-0000-0000-00007E2B0000}"/>
    <cellStyle name="Currency 4 4 12" xfId="21258" xr:uid="{00000000-0005-0000-0000-00007F2B0000}"/>
    <cellStyle name="Currency 4 4 2" xfId="3013" xr:uid="{00000000-0005-0000-0000-0000802B0000}"/>
    <cellStyle name="Currency 4 4 2 2" xfId="3014" xr:uid="{00000000-0005-0000-0000-0000812B0000}"/>
    <cellStyle name="Currency 4 4 2 2 2" xfId="5654" xr:uid="{00000000-0005-0000-0000-0000822B0000}"/>
    <cellStyle name="Currency 4 4 2 2 2 2" xfId="5655" xr:uid="{00000000-0005-0000-0000-0000832B0000}"/>
    <cellStyle name="Currency 4 4 2 2 2 2 2" xfId="12029" xr:uid="{00000000-0005-0000-0000-0000842B0000}"/>
    <cellStyle name="Currency 4 4 2 2 2 2 2 2" xfId="29161" xr:uid="{00000000-0005-0000-0000-0000852B0000}"/>
    <cellStyle name="Currency 4 4 2 2 2 2 3" xfId="16820" xr:uid="{00000000-0005-0000-0000-0000862B0000}"/>
    <cellStyle name="Currency 4 4 2 2 2 2 3 2" xfId="33910" xr:uid="{00000000-0005-0000-0000-0000872B0000}"/>
    <cellStyle name="Currency 4 4 2 2 2 2 4" xfId="23468" xr:uid="{00000000-0005-0000-0000-0000882B0000}"/>
    <cellStyle name="Currency 4 4 2 2 2 3" xfId="5656" xr:uid="{00000000-0005-0000-0000-0000892B0000}"/>
    <cellStyle name="Currency 4 4 2 2 2 3 2" xfId="12030" xr:uid="{00000000-0005-0000-0000-00008A2B0000}"/>
    <cellStyle name="Currency 4 4 2 2 2 3 2 2" xfId="29162" xr:uid="{00000000-0005-0000-0000-00008B2B0000}"/>
    <cellStyle name="Currency 4 4 2 2 2 3 3" xfId="16821" xr:uid="{00000000-0005-0000-0000-00008C2B0000}"/>
    <cellStyle name="Currency 4 4 2 2 2 3 3 2" xfId="33911" xr:uid="{00000000-0005-0000-0000-00008D2B0000}"/>
    <cellStyle name="Currency 4 4 2 2 2 3 4" xfId="23469" xr:uid="{00000000-0005-0000-0000-00008E2B0000}"/>
    <cellStyle name="Currency 4 4 2 2 2 4" xfId="12028" xr:uid="{00000000-0005-0000-0000-00008F2B0000}"/>
    <cellStyle name="Currency 4 4 2 2 2 4 2" xfId="29160" xr:uid="{00000000-0005-0000-0000-0000902B0000}"/>
    <cellStyle name="Currency 4 4 2 2 2 5" xfId="16819" xr:uid="{00000000-0005-0000-0000-0000912B0000}"/>
    <cellStyle name="Currency 4 4 2 2 2 5 2" xfId="33909" xr:uid="{00000000-0005-0000-0000-0000922B0000}"/>
    <cellStyle name="Currency 4 4 2 2 2 6" xfId="23467" xr:uid="{00000000-0005-0000-0000-0000932B0000}"/>
    <cellStyle name="Currency 4 4 2 2 3" xfId="5657" xr:uid="{00000000-0005-0000-0000-0000942B0000}"/>
    <cellStyle name="Currency 4 4 2 2 3 2" xfId="12031" xr:uid="{00000000-0005-0000-0000-0000952B0000}"/>
    <cellStyle name="Currency 4 4 2 2 3 2 2" xfId="29163" xr:uid="{00000000-0005-0000-0000-0000962B0000}"/>
    <cellStyle name="Currency 4 4 2 2 3 3" xfId="16822" xr:uid="{00000000-0005-0000-0000-0000972B0000}"/>
    <cellStyle name="Currency 4 4 2 2 3 3 2" xfId="33912" xr:uid="{00000000-0005-0000-0000-0000982B0000}"/>
    <cellStyle name="Currency 4 4 2 2 3 4" xfId="23470" xr:uid="{00000000-0005-0000-0000-0000992B0000}"/>
    <cellStyle name="Currency 4 4 2 2 4" xfId="5658" xr:uid="{00000000-0005-0000-0000-00009A2B0000}"/>
    <cellStyle name="Currency 4 4 2 2 4 2" xfId="12032" xr:uid="{00000000-0005-0000-0000-00009B2B0000}"/>
    <cellStyle name="Currency 4 4 2 2 4 2 2" xfId="29164" xr:uid="{00000000-0005-0000-0000-00009C2B0000}"/>
    <cellStyle name="Currency 4 4 2 2 4 3" xfId="16823" xr:uid="{00000000-0005-0000-0000-00009D2B0000}"/>
    <cellStyle name="Currency 4 4 2 2 4 3 2" xfId="33913" xr:uid="{00000000-0005-0000-0000-00009E2B0000}"/>
    <cellStyle name="Currency 4 4 2 2 4 4" xfId="23471" xr:uid="{00000000-0005-0000-0000-00009F2B0000}"/>
    <cellStyle name="Currency 4 4 2 2 5" xfId="10390" xr:uid="{00000000-0005-0000-0000-0000A02B0000}"/>
    <cellStyle name="Currency 4 4 2 2 5 2" xfId="27535" xr:uid="{00000000-0005-0000-0000-0000A12B0000}"/>
    <cellStyle name="Currency 4 4 2 2 6" xfId="15031" xr:uid="{00000000-0005-0000-0000-0000A22B0000}"/>
    <cellStyle name="Currency 4 4 2 2 6 2" xfId="32146" xr:uid="{00000000-0005-0000-0000-0000A32B0000}"/>
    <cellStyle name="Currency 4 4 2 2 7" xfId="21260" xr:uid="{00000000-0005-0000-0000-0000A42B0000}"/>
    <cellStyle name="Currency 4 4 2 3" xfId="5659" xr:uid="{00000000-0005-0000-0000-0000A52B0000}"/>
    <cellStyle name="Currency 4 4 2 3 2" xfId="5660" xr:uid="{00000000-0005-0000-0000-0000A62B0000}"/>
    <cellStyle name="Currency 4 4 2 3 2 2" xfId="12034" xr:uid="{00000000-0005-0000-0000-0000A72B0000}"/>
    <cellStyle name="Currency 4 4 2 3 2 2 2" xfId="29166" xr:uid="{00000000-0005-0000-0000-0000A82B0000}"/>
    <cellStyle name="Currency 4 4 2 3 2 3" xfId="16825" xr:uid="{00000000-0005-0000-0000-0000A92B0000}"/>
    <cellStyle name="Currency 4 4 2 3 2 3 2" xfId="33915" xr:uid="{00000000-0005-0000-0000-0000AA2B0000}"/>
    <cellStyle name="Currency 4 4 2 3 2 4" xfId="23473" xr:uid="{00000000-0005-0000-0000-0000AB2B0000}"/>
    <cellStyle name="Currency 4 4 2 3 3" xfId="5661" xr:uid="{00000000-0005-0000-0000-0000AC2B0000}"/>
    <cellStyle name="Currency 4 4 2 3 3 2" xfId="12035" xr:uid="{00000000-0005-0000-0000-0000AD2B0000}"/>
    <cellStyle name="Currency 4 4 2 3 3 2 2" xfId="29167" xr:uid="{00000000-0005-0000-0000-0000AE2B0000}"/>
    <cellStyle name="Currency 4 4 2 3 3 3" xfId="16826" xr:uid="{00000000-0005-0000-0000-0000AF2B0000}"/>
    <cellStyle name="Currency 4 4 2 3 3 3 2" xfId="33916" xr:uid="{00000000-0005-0000-0000-0000B02B0000}"/>
    <cellStyle name="Currency 4 4 2 3 3 4" xfId="23474" xr:uid="{00000000-0005-0000-0000-0000B12B0000}"/>
    <cellStyle name="Currency 4 4 2 3 4" xfId="12033" xr:uid="{00000000-0005-0000-0000-0000B22B0000}"/>
    <cellStyle name="Currency 4 4 2 3 4 2" xfId="29165" xr:uid="{00000000-0005-0000-0000-0000B32B0000}"/>
    <cellStyle name="Currency 4 4 2 3 5" xfId="16824" xr:uid="{00000000-0005-0000-0000-0000B42B0000}"/>
    <cellStyle name="Currency 4 4 2 3 5 2" xfId="33914" xr:uid="{00000000-0005-0000-0000-0000B52B0000}"/>
    <cellStyle name="Currency 4 4 2 3 6" xfId="23472" xr:uid="{00000000-0005-0000-0000-0000B62B0000}"/>
    <cellStyle name="Currency 4 4 2 4" xfId="5662" xr:uid="{00000000-0005-0000-0000-0000B72B0000}"/>
    <cellStyle name="Currency 4 4 2 4 2" xfId="12036" xr:uid="{00000000-0005-0000-0000-0000B82B0000}"/>
    <cellStyle name="Currency 4 4 2 4 2 2" xfId="29168" xr:uid="{00000000-0005-0000-0000-0000B92B0000}"/>
    <cellStyle name="Currency 4 4 2 4 3" xfId="16827" xr:uid="{00000000-0005-0000-0000-0000BA2B0000}"/>
    <cellStyle name="Currency 4 4 2 4 3 2" xfId="33917" xr:uid="{00000000-0005-0000-0000-0000BB2B0000}"/>
    <cellStyle name="Currency 4 4 2 4 4" xfId="23475" xr:uid="{00000000-0005-0000-0000-0000BC2B0000}"/>
    <cellStyle name="Currency 4 4 2 5" xfId="5663" xr:uid="{00000000-0005-0000-0000-0000BD2B0000}"/>
    <cellStyle name="Currency 4 4 2 5 2" xfId="12037" xr:uid="{00000000-0005-0000-0000-0000BE2B0000}"/>
    <cellStyle name="Currency 4 4 2 5 2 2" xfId="29169" xr:uid="{00000000-0005-0000-0000-0000BF2B0000}"/>
    <cellStyle name="Currency 4 4 2 5 3" xfId="16828" xr:uid="{00000000-0005-0000-0000-0000C02B0000}"/>
    <cellStyle name="Currency 4 4 2 5 3 2" xfId="33918" xr:uid="{00000000-0005-0000-0000-0000C12B0000}"/>
    <cellStyle name="Currency 4 4 2 5 4" xfId="23476" xr:uid="{00000000-0005-0000-0000-0000C22B0000}"/>
    <cellStyle name="Currency 4 4 2 6" xfId="10389" xr:uid="{00000000-0005-0000-0000-0000C32B0000}"/>
    <cellStyle name="Currency 4 4 2 6 2" xfId="27534" xr:uid="{00000000-0005-0000-0000-0000C42B0000}"/>
    <cellStyle name="Currency 4 4 2 7" xfId="15030" xr:uid="{00000000-0005-0000-0000-0000C52B0000}"/>
    <cellStyle name="Currency 4 4 2 7 2" xfId="32145" xr:uid="{00000000-0005-0000-0000-0000C62B0000}"/>
    <cellStyle name="Currency 4 4 2 8" xfId="21259" xr:uid="{00000000-0005-0000-0000-0000C72B0000}"/>
    <cellStyle name="Currency 4 4 3" xfId="3015" xr:uid="{00000000-0005-0000-0000-0000C82B0000}"/>
    <cellStyle name="Currency 4 4 3 2" xfId="5664" xr:uid="{00000000-0005-0000-0000-0000C92B0000}"/>
    <cellStyle name="Currency 4 4 3 2 2" xfId="5665" xr:uid="{00000000-0005-0000-0000-0000CA2B0000}"/>
    <cellStyle name="Currency 4 4 3 2 2 2" xfId="12039" xr:uid="{00000000-0005-0000-0000-0000CB2B0000}"/>
    <cellStyle name="Currency 4 4 3 2 2 2 2" xfId="29171" xr:uid="{00000000-0005-0000-0000-0000CC2B0000}"/>
    <cellStyle name="Currency 4 4 3 2 2 3" xfId="16830" xr:uid="{00000000-0005-0000-0000-0000CD2B0000}"/>
    <cellStyle name="Currency 4 4 3 2 2 3 2" xfId="33920" xr:uid="{00000000-0005-0000-0000-0000CE2B0000}"/>
    <cellStyle name="Currency 4 4 3 2 2 4" xfId="23478" xr:uid="{00000000-0005-0000-0000-0000CF2B0000}"/>
    <cellStyle name="Currency 4 4 3 2 3" xfId="5666" xr:uid="{00000000-0005-0000-0000-0000D02B0000}"/>
    <cellStyle name="Currency 4 4 3 2 3 2" xfId="12040" xr:uid="{00000000-0005-0000-0000-0000D12B0000}"/>
    <cellStyle name="Currency 4 4 3 2 3 2 2" xfId="29172" xr:uid="{00000000-0005-0000-0000-0000D22B0000}"/>
    <cellStyle name="Currency 4 4 3 2 3 3" xfId="16831" xr:uid="{00000000-0005-0000-0000-0000D32B0000}"/>
    <cellStyle name="Currency 4 4 3 2 3 3 2" xfId="33921" xr:uid="{00000000-0005-0000-0000-0000D42B0000}"/>
    <cellStyle name="Currency 4 4 3 2 3 4" xfId="23479" xr:uid="{00000000-0005-0000-0000-0000D52B0000}"/>
    <cellStyle name="Currency 4 4 3 2 4" xfId="12038" xr:uid="{00000000-0005-0000-0000-0000D62B0000}"/>
    <cellStyle name="Currency 4 4 3 2 4 2" xfId="29170" xr:uid="{00000000-0005-0000-0000-0000D72B0000}"/>
    <cellStyle name="Currency 4 4 3 2 5" xfId="16829" xr:uid="{00000000-0005-0000-0000-0000D82B0000}"/>
    <cellStyle name="Currency 4 4 3 2 5 2" xfId="33919" xr:uid="{00000000-0005-0000-0000-0000D92B0000}"/>
    <cellStyle name="Currency 4 4 3 2 6" xfId="23477" xr:uid="{00000000-0005-0000-0000-0000DA2B0000}"/>
    <cellStyle name="Currency 4 4 3 3" xfId="5667" xr:uid="{00000000-0005-0000-0000-0000DB2B0000}"/>
    <cellStyle name="Currency 4 4 3 3 2" xfId="12041" xr:uid="{00000000-0005-0000-0000-0000DC2B0000}"/>
    <cellStyle name="Currency 4 4 3 3 2 2" xfId="29173" xr:uid="{00000000-0005-0000-0000-0000DD2B0000}"/>
    <cellStyle name="Currency 4 4 3 3 3" xfId="16832" xr:uid="{00000000-0005-0000-0000-0000DE2B0000}"/>
    <cellStyle name="Currency 4 4 3 3 3 2" xfId="33922" xr:uid="{00000000-0005-0000-0000-0000DF2B0000}"/>
    <cellStyle name="Currency 4 4 3 3 4" xfId="23480" xr:uid="{00000000-0005-0000-0000-0000E02B0000}"/>
    <cellStyle name="Currency 4 4 3 4" xfId="5668" xr:uid="{00000000-0005-0000-0000-0000E12B0000}"/>
    <cellStyle name="Currency 4 4 3 4 2" xfId="12042" xr:uid="{00000000-0005-0000-0000-0000E22B0000}"/>
    <cellStyle name="Currency 4 4 3 4 2 2" xfId="29174" xr:uid="{00000000-0005-0000-0000-0000E32B0000}"/>
    <cellStyle name="Currency 4 4 3 4 3" xfId="16833" xr:uid="{00000000-0005-0000-0000-0000E42B0000}"/>
    <cellStyle name="Currency 4 4 3 4 3 2" xfId="33923" xr:uid="{00000000-0005-0000-0000-0000E52B0000}"/>
    <cellStyle name="Currency 4 4 3 4 4" xfId="23481" xr:uid="{00000000-0005-0000-0000-0000E62B0000}"/>
    <cellStyle name="Currency 4 4 3 5" xfId="10391" xr:uid="{00000000-0005-0000-0000-0000E72B0000}"/>
    <cellStyle name="Currency 4 4 3 5 2" xfId="27536" xr:uid="{00000000-0005-0000-0000-0000E82B0000}"/>
    <cellStyle name="Currency 4 4 3 6" xfId="15032" xr:uid="{00000000-0005-0000-0000-0000E92B0000}"/>
    <cellStyle name="Currency 4 4 3 6 2" xfId="32147" xr:uid="{00000000-0005-0000-0000-0000EA2B0000}"/>
    <cellStyle name="Currency 4 4 3 7" xfId="21261" xr:uid="{00000000-0005-0000-0000-0000EB2B0000}"/>
    <cellStyle name="Currency 4 4 4" xfId="3016" xr:uid="{00000000-0005-0000-0000-0000EC2B0000}"/>
    <cellStyle name="Currency 4 4 4 2" xfId="5669" xr:uid="{00000000-0005-0000-0000-0000ED2B0000}"/>
    <cellStyle name="Currency 4 4 4 2 2" xfId="5670" xr:uid="{00000000-0005-0000-0000-0000EE2B0000}"/>
    <cellStyle name="Currency 4 4 4 2 2 2" xfId="12044" xr:uid="{00000000-0005-0000-0000-0000EF2B0000}"/>
    <cellStyle name="Currency 4 4 4 2 2 2 2" xfId="29176" xr:uid="{00000000-0005-0000-0000-0000F02B0000}"/>
    <cellStyle name="Currency 4 4 4 2 2 3" xfId="16835" xr:uid="{00000000-0005-0000-0000-0000F12B0000}"/>
    <cellStyle name="Currency 4 4 4 2 2 3 2" xfId="33925" xr:uid="{00000000-0005-0000-0000-0000F22B0000}"/>
    <cellStyle name="Currency 4 4 4 2 2 4" xfId="23483" xr:uid="{00000000-0005-0000-0000-0000F32B0000}"/>
    <cellStyle name="Currency 4 4 4 2 3" xfId="5671" xr:uid="{00000000-0005-0000-0000-0000F42B0000}"/>
    <cellStyle name="Currency 4 4 4 2 3 2" xfId="12045" xr:uid="{00000000-0005-0000-0000-0000F52B0000}"/>
    <cellStyle name="Currency 4 4 4 2 3 2 2" xfId="29177" xr:uid="{00000000-0005-0000-0000-0000F62B0000}"/>
    <cellStyle name="Currency 4 4 4 2 3 3" xfId="16836" xr:uid="{00000000-0005-0000-0000-0000F72B0000}"/>
    <cellStyle name="Currency 4 4 4 2 3 3 2" xfId="33926" xr:uid="{00000000-0005-0000-0000-0000F82B0000}"/>
    <cellStyle name="Currency 4 4 4 2 3 4" xfId="23484" xr:uid="{00000000-0005-0000-0000-0000F92B0000}"/>
    <cellStyle name="Currency 4 4 4 2 4" xfId="12043" xr:uid="{00000000-0005-0000-0000-0000FA2B0000}"/>
    <cellStyle name="Currency 4 4 4 2 4 2" xfId="29175" xr:uid="{00000000-0005-0000-0000-0000FB2B0000}"/>
    <cellStyle name="Currency 4 4 4 2 5" xfId="16834" xr:uid="{00000000-0005-0000-0000-0000FC2B0000}"/>
    <cellStyle name="Currency 4 4 4 2 5 2" xfId="33924" xr:uid="{00000000-0005-0000-0000-0000FD2B0000}"/>
    <cellStyle name="Currency 4 4 4 2 6" xfId="23482" xr:uid="{00000000-0005-0000-0000-0000FE2B0000}"/>
    <cellStyle name="Currency 4 4 4 3" xfId="5672" xr:uid="{00000000-0005-0000-0000-0000FF2B0000}"/>
    <cellStyle name="Currency 4 4 4 3 2" xfId="12046" xr:uid="{00000000-0005-0000-0000-0000002C0000}"/>
    <cellStyle name="Currency 4 4 4 3 2 2" xfId="29178" xr:uid="{00000000-0005-0000-0000-0000012C0000}"/>
    <cellStyle name="Currency 4 4 4 3 3" xfId="16837" xr:uid="{00000000-0005-0000-0000-0000022C0000}"/>
    <cellStyle name="Currency 4 4 4 3 3 2" xfId="33927" xr:uid="{00000000-0005-0000-0000-0000032C0000}"/>
    <cellStyle name="Currency 4 4 4 3 4" xfId="23485" xr:uid="{00000000-0005-0000-0000-0000042C0000}"/>
    <cellStyle name="Currency 4 4 4 4" xfId="5673" xr:uid="{00000000-0005-0000-0000-0000052C0000}"/>
    <cellStyle name="Currency 4 4 4 4 2" xfId="12047" xr:uid="{00000000-0005-0000-0000-0000062C0000}"/>
    <cellStyle name="Currency 4 4 4 4 2 2" xfId="29179" xr:uid="{00000000-0005-0000-0000-0000072C0000}"/>
    <cellStyle name="Currency 4 4 4 4 3" xfId="16838" xr:uid="{00000000-0005-0000-0000-0000082C0000}"/>
    <cellStyle name="Currency 4 4 4 4 3 2" xfId="33928" xr:uid="{00000000-0005-0000-0000-0000092C0000}"/>
    <cellStyle name="Currency 4 4 4 4 4" xfId="23486" xr:uid="{00000000-0005-0000-0000-00000A2C0000}"/>
    <cellStyle name="Currency 4 4 4 5" xfId="10392" xr:uid="{00000000-0005-0000-0000-00000B2C0000}"/>
    <cellStyle name="Currency 4 4 4 5 2" xfId="27537" xr:uid="{00000000-0005-0000-0000-00000C2C0000}"/>
    <cellStyle name="Currency 4 4 4 6" xfId="15033" xr:uid="{00000000-0005-0000-0000-00000D2C0000}"/>
    <cellStyle name="Currency 4 4 4 6 2" xfId="32148" xr:uid="{00000000-0005-0000-0000-00000E2C0000}"/>
    <cellStyle name="Currency 4 4 4 7" xfId="21262" xr:uid="{00000000-0005-0000-0000-00000F2C0000}"/>
    <cellStyle name="Currency 4 4 5" xfId="5674" xr:uid="{00000000-0005-0000-0000-0000102C0000}"/>
    <cellStyle name="Currency 4 4 5 2" xfId="5675" xr:uid="{00000000-0005-0000-0000-0000112C0000}"/>
    <cellStyle name="Currency 4 4 5 2 2" xfId="12049" xr:uid="{00000000-0005-0000-0000-0000122C0000}"/>
    <cellStyle name="Currency 4 4 5 2 2 2" xfId="29181" xr:uid="{00000000-0005-0000-0000-0000132C0000}"/>
    <cellStyle name="Currency 4 4 5 2 3" xfId="16840" xr:uid="{00000000-0005-0000-0000-0000142C0000}"/>
    <cellStyle name="Currency 4 4 5 2 3 2" xfId="33930" xr:uid="{00000000-0005-0000-0000-0000152C0000}"/>
    <cellStyle name="Currency 4 4 5 2 4" xfId="23488" xr:uid="{00000000-0005-0000-0000-0000162C0000}"/>
    <cellStyle name="Currency 4 4 5 3" xfId="5676" xr:uid="{00000000-0005-0000-0000-0000172C0000}"/>
    <cellStyle name="Currency 4 4 5 3 2" xfId="12050" xr:uid="{00000000-0005-0000-0000-0000182C0000}"/>
    <cellStyle name="Currency 4 4 5 3 2 2" xfId="29182" xr:uid="{00000000-0005-0000-0000-0000192C0000}"/>
    <cellStyle name="Currency 4 4 5 3 3" xfId="16841" xr:uid="{00000000-0005-0000-0000-00001A2C0000}"/>
    <cellStyle name="Currency 4 4 5 3 3 2" xfId="33931" xr:uid="{00000000-0005-0000-0000-00001B2C0000}"/>
    <cellStyle name="Currency 4 4 5 3 4" xfId="23489" xr:uid="{00000000-0005-0000-0000-00001C2C0000}"/>
    <cellStyle name="Currency 4 4 5 4" xfId="12048" xr:uid="{00000000-0005-0000-0000-00001D2C0000}"/>
    <cellStyle name="Currency 4 4 5 4 2" xfId="29180" xr:uid="{00000000-0005-0000-0000-00001E2C0000}"/>
    <cellStyle name="Currency 4 4 5 5" xfId="16839" xr:uid="{00000000-0005-0000-0000-00001F2C0000}"/>
    <cellStyle name="Currency 4 4 5 5 2" xfId="33929" xr:uid="{00000000-0005-0000-0000-0000202C0000}"/>
    <cellStyle name="Currency 4 4 5 6" xfId="23487" xr:uid="{00000000-0005-0000-0000-0000212C0000}"/>
    <cellStyle name="Currency 4 4 6" xfId="5677" xr:uid="{00000000-0005-0000-0000-0000222C0000}"/>
    <cellStyle name="Currency 4 4 6 2" xfId="5678" xr:uid="{00000000-0005-0000-0000-0000232C0000}"/>
    <cellStyle name="Currency 4 4 6 2 2" xfId="12052" xr:uid="{00000000-0005-0000-0000-0000242C0000}"/>
    <cellStyle name="Currency 4 4 6 2 2 2" xfId="29184" xr:uid="{00000000-0005-0000-0000-0000252C0000}"/>
    <cellStyle name="Currency 4 4 6 2 3" xfId="16843" xr:uid="{00000000-0005-0000-0000-0000262C0000}"/>
    <cellStyle name="Currency 4 4 6 2 3 2" xfId="33933" xr:uid="{00000000-0005-0000-0000-0000272C0000}"/>
    <cellStyle name="Currency 4 4 6 2 4" xfId="23491" xr:uid="{00000000-0005-0000-0000-0000282C0000}"/>
    <cellStyle name="Currency 4 4 6 3" xfId="5679" xr:uid="{00000000-0005-0000-0000-0000292C0000}"/>
    <cellStyle name="Currency 4 4 6 3 2" xfId="12053" xr:uid="{00000000-0005-0000-0000-00002A2C0000}"/>
    <cellStyle name="Currency 4 4 6 3 2 2" xfId="29185" xr:uid="{00000000-0005-0000-0000-00002B2C0000}"/>
    <cellStyle name="Currency 4 4 6 3 3" xfId="16844" xr:uid="{00000000-0005-0000-0000-00002C2C0000}"/>
    <cellStyle name="Currency 4 4 6 3 3 2" xfId="33934" xr:uid="{00000000-0005-0000-0000-00002D2C0000}"/>
    <cellStyle name="Currency 4 4 6 3 4" xfId="23492" xr:uid="{00000000-0005-0000-0000-00002E2C0000}"/>
    <cellStyle name="Currency 4 4 6 4" xfId="12051" xr:uid="{00000000-0005-0000-0000-00002F2C0000}"/>
    <cellStyle name="Currency 4 4 6 4 2" xfId="29183" xr:uid="{00000000-0005-0000-0000-0000302C0000}"/>
    <cellStyle name="Currency 4 4 6 5" xfId="16842" xr:uid="{00000000-0005-0000-0000-0000312C0000}"/>
    <cellStyle name="Currency 4 4 6 5 2" xfId="33932" xr:uid="{00000000-0005-0000-0000-0000322C0000}"/>
    <cellStyle name="Currency 4 4 6 6" xfId="23490" xr:uid="{00000000-0005-0000-0000-0000332C0000}"/>
    <cellStyle name="Currency 4 4 7" xfId="5680" xr:uid="{00000000-0005-0000-0000-0000342C0000}"/>
    <cellStyle name="Currency 4 4 7 2" xfId="12054" xr:uid="{00000000-0005-0000-0000-0000352C0000}"/>
    <cellStyle name="Currency 4 4 7 2 2" xfId="29186" xr:uid="{00000000-0005-0000-0000-0000362C0000}"/>
    <cellStyle name="Currency 4 4 7 3" xfId="16845" xr:uid="{00000000-0005-0000-0000-0000372C0000}"/>
    <cellStyle name="Currency 4 4 7 3 2" xfId="33935" xr:uid="{00000000-0005-0000-0000-0000382C0000}"/>
    <cellStyle name="Currency 4 4 7 4" xfId="23493" xr:uid="{00000000-0005-0000-0000-0000392C0000}"/>
    <cellStyle name="Currency 4 4 8" xfId="5681" xr:uid="{00000000-0005-0000-0000-00003A2C0000}"/>
    <cellStyle name="Currency 4 4 8 2" xfId="12055" xr:uid="{00000000-0005-0000-0000-00003B2C0000}"/>
    <cellStyle name="Currency 4 4 8 2 2" xfId="29187" xr:uid="{00000000-0005-0000-0000-00003C2C0000}"/>
    <cellStyle name="Currency 4 4 8 3" xfId="16846" xr:uid="{00000000-0005-0000-0000-00003D2C0000}"/>
    <cellStyle name="Currency 4 4 8 3 2" xfId="33936" xr:uid="{00000000-0005-0000-0000-00003E2C0000}"/>
    <cellStyle name="Currency 4 4 8 4" xfId="23494" xr:uid="{00000000-0005-0000-0000-00003F2C0000}"/>
    <cellStyle name="Currency 4 4 9" xfId="7586" xr:uid="{00000000-0005-0000-0000-0000402C0000}"/>
    <cellStyle name="Currency 4 5" xfId="3017" xr:uid="{00000000-0005-0000-0000-0000412C0000}"/>
    <cellStyle name="Currency 4 5 2" xfId="3018" xr:uid="{00000000-0005-0000-0000-0000422C0000}"/>
    <cellStyle name="Currency 4 5 2 2" xfId="5682" xr:uid="{00000000-0005-0000-0000-0000432C0000}"/>
    <cellStyle name="Currency 4 5 2 2 2" xfId="5683" xr:uid="{00000000-0005-0000-0000-0000442C0000}"/>
    <cellStyle name="Currency 4 5 2 2 2 2" xfId="12057" xr:uid="{00000000-0005-0000-0000-0000452C0000}"/>
    <cellStyle name="Currency 4 5 2 2 2 2 2" xfId="29189" xr:uid="{00000000-0005-0000-0000-0000462C0000}"/>
    <cellStyle name="Currency 4 5 2 2 2 3" xfId="16848" xr:uid="{00000000-0005-0000-0000-0000472C0000}"/>
    <cellStyle name="Currency 4 5 2 2 2 3 2" xfId="33938" xr:uid="{00000000-0005-0000-0000-0000482C0000}"/>
    <cellStyle name="Currency 4 5 2 2 2 4" xfId="23496" xr:uid="{00000000-0005-0000-0000-0000492C0000}"/>
    <cellStyle name="Currency 4 5 2 2 3" xfId="5684" xr:uid="{00000000-0005-0000-0000-00004A2C0000}"/>
    <cellStyle name="Currency 4 5 2 2 3 2" xfId="12058" xr:uid="{00000000-0005-0000-0000-00004B2C0000}"/>
    <cellStyle name="Currency 4 5 2 2 3 2 2" xfId="29190" xr:uid="{00000000-0005-0000-0000-00004C2C0000}"/>
    <cellStyle name="Currency 4 5 2 2 3 3" xfId="16849" xr:uid="{00000000-0005-0000-0000-00004D2C0000}"/>
    <cellStyle name="Currency 4 5 2 2 3 3 2" xfId="33939" xr:uid="{00000000-0005-0000-0000-00004E2C0000}"/>
    <cellStyle name="Currency 4 5 2 2 3 4" xfId="23497" xr:uid="{00000000-0005-0000-0000-00004F2C0000}"/>
    <cellStyle name="Currency 4 5 2 2 4" xfId="12056" xr:uid="{00000000-0005-0000-0000-0000502C0000}"/>
    <cellStyle name="Currency 4 5 2 2 4 2" xfId="29188" xr:uid="{00000000-0005-0000-0000-0000512C0000}"/>
    <cellStyle name="Currency 4 5 2 2 5" xfId="16847" xr:uid="{00000000-0005-0000-0000-0000522C0000}"/>
    <cellStyle name="Currency 4 5 2 2 5 2" xfId="33937" xr:uid="{00000000-0005-0000-0000-0000532C0000}"/>
    <cellStyle name="Currency 4 5 2 2 6" xfId="23495" xr:uid="{00000000-0005-0000-0000-0000542C0000}"/>
    <cellStyle name="Currency 4 5 2 3" xfId="5685" xr:uid="{00000000-0005-0000-0000-0000552C0000}"/>
    <cellStyle name="Currency 4 5 2 3 2" xfId="12059" xr:uid="{00000000-0005-0000-0000-0000562C0000}"/>
    <cellStyle name="Currency 4 5 2 3 2 2" xfId="29191" xr:uid="{00000000-0005-0000-0000-0000572C0000}"/>
    <cellStyle name="Currency 4 5 2 3 3" xfId="16850" xr:uid="{00000000-0005-0000-0000-0000582C0000}"/>
    <cellStyle name="Currency 4 5 2 3 3 2" xfId="33940" xr:uid="{00000000-0005-0000-0000-0000592C0000}"/>
    <cellStyle name="Currency 4 5 2 3 4" xfId="23498" xr:uid="{00000000-0005-0000-0000-00005A2C0000}"/>
    <cellStyle name="Currency 4 5 2 4" xfId="5686" xr:uid="{00000000-0005-0000-0000-00005B2C0000}"/>
    <cellStyle name="Currency 4 5 2 4 2" xfId="12060" xr:uid="{00000000-0005-0000-0000-00005C2C0000}"/>
    <cellStyle name="Currency 4 5 2 4 2 2" xfId="29192" xr:uid="{00000000-0005-0000-0000-00005D2C0000}"/>
    <cellStyle name="Currency 4 5 2 4 3" xfId="16851" xr:uid="{00000000-0005-0000-0000-00005E2C0000}"/>
    <cellStyle name="Currency 4 5 2 4 3 2" xfId="33941" xr:uid="{00000000-0005-0000-0000-00005F2C0000}"/>
    <cellStyle name="Currency 4 5 2 4 4" xfId="23499" xr:uid="{00000000-0005-0000-0000-0000602C0000}"/>
    <cellStyle name="Currency 4 5 2 5" xfId="10394" xr:uid="{00000000-0005-0000-0000-0000612C0000}"/>
    <cellStyle name="Currency 4 5 2 5 2" xfId="27539" xr:uid="{00000000-0005-0000-0000-0000622C0000}"/>
    <cellStyle name="Currency 4 5 2 6" xfId="15035" xr:uid="{00000000-0005-0000-0000-0000632C0000}"/>
    <cellStyle name="Currency 4 5 2 6 2" xfId="32150" xr:uid="{00000000-0005-0000-0000-0000642C0000}"/>
    <cellStyle name="Currency 4 5 2 7" xfId="21264" xr:uid="{00000000-0005-0000-0000-0000652C0000}"/>
    <cellStyle name="Currency 4 5 3" xfId="5687" xr:uid="{00000000-0005-0000-0000-0000662C0000}"/>
    <cellStyle name="Currency 4 5 3 2" xfId="5688" xr:uid="{00000000-0005-0000-0000-0000672C0000}"/>
    <cellStyle name="Currency 4 5 3 2 2" xfId="12062" xr:uid="{00000000-0005-0000-0000-0000682C0000}"/>
    <cellStyle name="Currency 4 5 3 2 2 2" xfId="29194" xr:uid="{00000000-0005-0000-0000-0000692C0000}"/>
    <cellStyle name="Currency 4 5 3 2 3" xfId="16853" xr:uid="{00000000-0005-0000-0000-00006A2C0000}"/>
    <cellStyle name="Currency 4 5 3 2 3 2" xfId="33943" xr:uid="{00000000-0005-0000-0000-00006B2C0000}"/>
    <cellStyle name="Currency 4 5 3 2 4" xfId="23501" xr:uid="{00000000-0005-0000-0000-00006C2C0000}"/>
    <cellStyle name="Currency 4 5 3 3" xfId="5689" xr:uid="{00000000-0005-0000-0000-00006D2C0000}"/>
    <cellStyle name="Currency 4 5 3 3 2" xfId="12063" xr:uid="{00000000-0005-0000-0000-00006E2C0000}"/>
    <cellStyle name="Currency 4 5 3 3 2 2" xfId="29195" xr:uid="{00000000-0005-0000-0000-00006F2C0000}"/>
    <cellStyle name="Currency 4 5 3 3 3" xfId="16854" xr:uid="{00000000-0005-0000-0000-0000702C0000}"/>
    <cellStyle name="Currency 4 5 3 3 3 2" xfId="33944" xr:uid="{00000000-0005-0000-0000-0000712C0000}"/>
    <cellStyle name="Currency 4 5 3 3 4" xfId="23502" xr:uid="{00000000-0005-0000-0000-0000722C0000}"/>
    <cellStyle name="Currency 4 5 3 4" xfId="12061" xr:uid="{00000000-0005-0000-0000-0000732C0000}"/>
    <cellStyle name="Currency 4 5 3 4 2" xfId="29193" xr:uid="{00000000-0005-0000-0000-0000742C0000}"/>
    <cellStyle name="Currency 4 5 3 5" xfId="16852" xr:uid="{00000000-0005-0000-0000-0000752C0000}"/>
    <cellStyle name="Currency 4 5 3 5 2" xfId="33942" xr:uid="{00000000-0005-0000-0000-0000762C0000}"/>
    <cellStyle name="Currency 4 5 3 6" xfId="23500" xr:uid="{00000000-0005-0000-0000-0000772C0000}"/>
    <cellStyle name="Currency 4 5 4" xfId="5690" xr:uid="{00000000-0005-0000-0000-0000782C0000}"/>
    <cellStyle name="Currency 4 5 4 2" xfId="12064" xr:uid="{00000000-0005-0000-0000-0000792C0000}"/>
    <cellStyle name="Currency 4 5 4 2 2" xfId="29196" xr:uid="{00000000-0005-0000-0000-00007A2C0000}"/>
    <cellStyle name="Currency 4 5 4 3" xfId="16855" xr:uid="{00000000-0005-0000-0000-00007B2C0000}"/>
    <cellStyle name="Currency 4 5 4 3 2" xfId="33945" xr:uid="{00000000-0005-0000-0000-00007C2C0000}"/>
    <cellStyle name="Currency 4 5 4 4" xfId="23503" xr:uid="{00000000-0005-0000-0000-00007D2C0000}"/>
    <cellStyle name="Currency 4 5 5" xfId="5691" xr:uid="{00000000-0005-0000-0000-00007E2C0000}"/>
    <cellStyle name="Currency 4 5 5 2" xfId="12065" xr:uid="{00000000-0005-0000-0000-00007F2C0000}"/>
    <cellStyle name="Currency 4 5 5 2 2" xfId="29197" xr:uid="{00000000-0005-0000-0000-0000802C0000}"/>
    <cellStyle name="Currency 4 5 5 3" xfId="16856" xr:uid="{00000000-0005-0000-0000-0000812C0000}"/>
    <cellStyle name="Currency 4 5 5 3 2" xfId="33946" xr:uid="{00000000-0005-0000-0000-0000822C0000}"/>
    <cellStyle name="Currency 4 5 5 4" xfId="23504" xr:uid="{00000000-0005-0000-0000-0000832C0000}"/>
    <cellStyle name="Currency 4 5 6" xfId="10393" xr:uid="{00000000-0005-0000-0000-0000842C0000}"/>
    <cellStyle name="Currency 4 5 6 2" xfId="27538" xr:uid="{00000000-0005-0000-0000-0000852C0000}"/>
    <cellStyle name="Currency 4 5 7" xfId="15034" xr:uid="{00000000-0005-0000-0000-0000862C0000}"/>
    <cellStyle name="Currency 4 5 7 2" xfId="32149" xr:uid="{00000000-0005-0000-0000-0000872C0000}"/>
    <cellStyle name="Currency 4 5 8" xfId="21263" xr:uid="{00000000-0005-0000-0000-0000882C0000}"/>
    <cellStyle name="Currency 4 6" xfId="3019" xr:uid="{00000000-0005-0000-0000-0000892C0000}"/>
    <cellStyle name="Currency 4 6 2" xfId="5692" xr:uid="{00000000-0005-0000-0000-00008A2C0000}"/>
    <cellStyle name="Currency 4 6 2 2" xfId="5693" xr:uid="{00000000-0005-0000-0000-00008B2C0000}"/>
    <cellStyle name="Currency 4 6 2 2 2" xfId="12067" xr:uid="{00000000-0005-0000-0000-00008C2C0000}"/>
    <cellStyle name="Currency 4 6 2 2 2 2" xfId="29199" xr:uid="{00000000-0005-0000-0000-00008D2C0000}"/>
    <cellStyle name="Currency 4 6 2 2 3" xfId="16858" xr:uid="{00000000-0005-0000-0000-00008E2C0000}"/>
    <cellStyle name="Currency 4 6 2 2 3 2" xfId="33948" xr:uid="{00000000-0005-0000-0000-00008F2C0000}"/>
    <cellStyle name="Currency 4 6 2 2 4" xfId="23506" xr:uid="{00000000-0005-0000-0000-0000902C0000}"/>
    <cellStyle name="Currency 4 6 2 3" xfId="5694" xr:uid="{00000000-0005-0000-0000-0000912C0000}"/>
    <cellStyle name="Currency 4 6 2 3 2" xfId="12068" xr:uid="{00000000-0005-0000-0000-0000922C0000}"/>
    <cellStyle name="Currency 4 6 2 3 2 2" xfId="29200" xr:uid="{00000000-0005-0000-0000-0000932C0000}"/>
    <cellStyle name="Currency 4 6 2 3 3" xfId="16859" xr:uid="{00000000-0005-0000-0000-0000942C0000}"/>
    <cellStyle name="Currency 4 6 2 3 3 2" xfId="33949" xr:uid="{00000000-0005-0000-0000-0000952C0000}"/>
    <cellStyle name="Currency 4 6 2 3 4" xfId="23507" xr:uid="{00000000-0005-0000-0000-0000962C0000}"/>
    <cellStyle name="Currency 4 6 2 4" xfId="12066" xr:uid="{00000000-0005-0000-0000-0000972C0000}"/>
    <cellStyle name="Currency 4 6 2 4 2" xfId="29198" xr:uid="{00000000-0005-0000-0000-0000982C0000}"/>
    <cellStyle name="Currency 4 6 2 5" xfId="16857" xr:uid="{00000000-0005-0000-0000-0000992C0000}"/>
    <cellStyle name="Currency 4 6 2 5 2" xfId="33947" xr:uid="{00000000-0005-0000-0000-00009A2C0000}"/>
    <cellStyle name="Currency 4 6 2 6" xfId="23505" xr:uid="{00000000-0005-0000-0000-00009B2C0000}"/>
    <cellStyle name="Currency 4 6 3" xfId="5695" xr:uid="{00000000-0005-0000-0000-00009C2C0000}"/>
    <cellStyle name="Currency 4 6 3 2" xfId="12069" xr:uid="{00000000-0005-0000-0000-00009D2C0000}"/>
    <cellStyle name="Currency 4 6 3 2 2" xfId="29201" xr:uid="{00000000-0005-0000-0000-00009E2C0000}"/>
    <cellStyle name="Currency 4 6 3 3" xfId="16860" xr:uid="{00000000-0005-0000-0000-00009F2C0000}"/>
    <cellStyle name="Currency 4 6 3 3 2" xfId="33950" xr:uid="{00000000-0005-0000-0000-0000A02C0000}"/>
    <cellStyle name="Currency 4 6 3 4" xfId="23508" xr:uid="{00000000-0005-0000-0000-0000A12C0000}"/>
    <cellStyle name="Currency 4 6 4" xfId="5696" xr:uid="{00000000-0005-0000-0000-0000A22C0000}"/>
    <cellStyle name="Currency 4 6 4 2" xfId="12070" xr:uid="{00000000-0005-0000-0000-0000A32C0000}"/>
    <cellStyle name="Currency 4 6 4 2 2" xfId="29202" xr:uid="{00000000-0005-0000-0000-0000A42C0000}"/>
    <cellStyle name="Currency 4 6 4 3" xfId="16861" xr:uid="{00000000-0005-0000-0000-0000A52C0000}"/>
    <cellStyle name="Currency 4 6 4 3 2" xfId="33951" xr:uid="{00000000-0005-0000-0000-0000A62C0000}"/>
    <cellStyle name="Currency 4 6 4 4" xfId="23509" xr:uid="{00000000-0005-0000-0000-0000A72C0000}"/>
    <cellStyle name="Currency 4 6 5" xfId="10395" xr:uid="{00000000-0005-0000-0000-0000A82C0000}"/>
    <cellStyle name="Currency 4 6 5 2" xfId="27540" xr:uid="{00000000-0005-0000-0000-0000A92C0000}"/>
    <cellStyle name="Currency 4 6 6" xfId="15036" xr:uid="{00000000-0005-0000-0000-0000AA2C0000}"/>
    <cellStyle name="Currency 4 6 6 2" xfId="32151" xr:uid="{00000000-0005-0000-0000-0000AB2C0000}"/>
    <cellStyle name="Currency 4 6 7" xfId="21265" xr:uid="{00000000-0005-0000-0000-0000AC2C0000}"/>
    <cellStyle name="Currency 4 7" xfId="3020" xr:uid="{00000000-0005-0000-0000-0000AD2C0000}"/>
    <cellStyle name="Currency 4 7 2" xfId="5697" xr:uid="{00000000-0005-0000-0000-0000AE2C0000}"/>
    <cellStyle name="Currency 4 7 2 2" xfId="5698" xr:uid="{00000000-0005-0000-0000-0000AF2C0000}"/>
    <cellStyle name="Currency 4 7 2 2 2" xfId="12072" xr:uid="{00000000-0005-0000-0000-0000B02C0000}"/>
    <cellStyle name="Currency 4 7 2 2 2 2" xfId="29204" xr:uid="{00000000-0005-0000-0000-0000B12C0000}"/>
    <cellStyle name="Currency 4 7 2 2 3" xfId="16863" xr:uid="{00000000-0005-0000-0000-0000B22C0000}"/>
    <cellStyle name="Currency 4 7 2 2 3 2" xfId="33953" xr:uid="{00000000-0005-0000-0000-0000B32C0000}"/>
    <cellStyle name="Currency 4 7 2 2 4" xfId="23511" xr:uid="{00000000-0005-0000-0000-0000B42C0000}"/>
    <cellStyle name="Currency 4 7 2 3" xfId="5699" xr:uid="{00000000-0005-0000-0000-0000B52C0000}"/>
    <cellStyle name="Currency 4 7 2 3 2" xfId="12073" xr:uid="{00000000-0005-0000-0000-0000B62C0000}"/>
    <cellStyle name="Currency 4 7 2 3 2 2" xfId="29205" xr:uid="{00000000-0005-0000-0000-0000B72C0000}"/>
    <cellStyle name="Currency 4 7 2 3 3" xfId="16864" xr:uid="{00000000-0005-0000-0000-0000B82C0000}"/>
    <cellStyle name="Currency 4 7 2 3 3 2" xfId="33954" xr:uid="{00000000-0005-0000-0000-0000B92C0000}"/>
    <cellStyle name="Currency 4 7 2 3 4" xfId="23512" xr:uid="{00000000-0005-0000-0000-0000BA2C0000}"/>
    <cellStyle name="Currency 4 7 2 4" xfId="12071" xr:uid="{00000000-0005-0000-0000-0000BB2C0000}"/>
    <cellStyle name="Currency 4 7 2 4 2" xfId="29203" xr:uid="{00000000-0005-0000-0000-0000BC2C0000}"/>
    <cellStyle name="Currency 4 7 2 5" xfId="16862" xr:uid="{00000000-0005-0000-0000-0000BD2C0000}"/>
    <cellStyle name="Currency 4 7 2 5 2" xfId="33952" xr:uid="{00000000-0005-0000-0000-0000BE2C0000}"/>
    <cellStyle name="Currency 4 7 2 6" xfId="23510" xr:uid="{00000000-0005-0000-0000-0000BF2C0000}"/>
    <cellStyle name="Currency 4 7 3" xfId="5700" xr:uid="{00000000-0005-0000-0000-0000C02C0000}"/>
    <cellStyle name="Currency 4 7 3 2" xfId="12074" xr:uid="{00000000-0005-0000-0000-0000C12C0000}"/>
    <cellStyle name="Currency 4 7 3 2 2" xfId="29206" xr:uid="{00000000-0005-0000-0000-0000C22C0000}"/>
    <cellStyle name="Currency 4 7 3 3" xfId="16865" xr:uid="{00000000-0005-0000-0000-0000C32C0000}"/>
    <cellStyle name="Currency 4 7 3 3 2" xfId="33955" xr:uid="{00000000-0005-0000-0000-0000C42C0000}"/>
    <cellStyle name="Currency 4 7 3 4" xfId="23513" xr:uid="{00000000-0005-0000-0000-0000C52C0000}"/>
    <cellStyle name="Currency 4 7 4" xfId="5701" xr:uid="{00000000-0005-0000-0000-0000C62C0000}"/>
    <cellStyle name="Currency 4 7 4 2" xfId="12075" xr:uid="{00000000-0005-0000-0000-0000C72C0000}"/>
    <cellStyle name="Currency 4 7 4 2 2" xfId="29207" xr:uid="{00000000-0005-0000-0000-0000C82C0000}"/>
    <cellStyle name="Currency 4 7 4 3" xfId="16866" xr:uid="{00000000-0005-0000-0000-0000C92C0000}"/>
    <cellStyle name="Currency 4 7 4 3 2" xfId="33956" xr:uid="{00000000-0005-0000-0000-0000CA2C0000}"/>
    <cellStyle name="Currency 4 7 4 4" xfId="23514" xr:uid="{00000000-0005-0000-0000-0000CB2C0000}"/>
    <cellStyle name="Currency 4 7 5" xfId="10396" xr:uid="{00000000-0005-0000-0000-0000CC2C0000}"/>
    <cellStyle name="Currency 4 7 5 2" xfId="27541" xr:uid="{00000000-0005-0000-0000-0000CD2C0000}"/>
    <cellStyle name="Currency 4 7 6" xfId="15037" xr:uid="{00000000-0005-0000-0000-0000CE2C0000}"/>
    <cellStyle name="Currency 4 7 6 2" xfId="32152" xr:uid="{00000000-0005-0000-0000-0000CF2C0000}"/>
    <cellStyle name="Currency 4 7 7" xfId="21266" xr:uid="{00000000-0005-0000-0000-0000D02C0000}"/>
    <cellStyle name="Currency 4 8" xfId="5702" xr:uid="{00000000-0005-0000-0000-0000D12C0000}"/>
    <cellStyle name="Currency 4 8 2" xfId="5703" xr:uid="{00000000-0005-0000-0000-0000D22C0000}"/>
    <cellStyle name="Currency 4 8 2 2" xfId="12077" xr:uid="{00000000-0005-0000-0000-0000D32C0000}"/>
    <cellStyle name="Currency 4 8 2 2 2" xfId="29209" xr:uid="{00000000-0005-0000-0000-0000D42C0000}"/>
    <cellStyle name="Currency 4 8 2 3" xfId="16868" xr:uid="{00000000-0005-0000-0000-0000D52C0000}"/>
    <cellStyle name="Currency 4 8 2 3 2" xfId="33958" xr:uid="{00000000-0005-0000-0000-0000D62C0000}"/>
    <cellStyle name="Currency 4 8 2 4" xfId="23516" xr:uid="{00000000-0005-0000-0000-0000D72C0000}"/>
    <cellStyle name="Currency 4 8 3" xfId="5704" xr:uid="{00000000-0005-0000-0000-0000D82C0000}"/>
    <cellStyle name="Currency 4 8 3 2" xfId="12078" xr:uid="{00000000-0005-0000-0000-0000D92C0000}"/>
    <cellStyle name="Currency 4 8 3 2 2" xfId="29210" xr:uid="{00000000-0005-0000-0000-0000DA2C0000}"/>
    <cellStyle name="Currency 4 8 3 3" xfId="16869" xr:uid="{00000000-0005-0000-0000-0000DB2C0000}"/>
    <cellStyle name="Currency 4 8 3 3 2" xfId="33959" xr:uid="{00000000-0005-0000-0000-0000DC2C0000}"/>
    <cellStyle name="Currency 4 8 3 4" xfId="23517" xr:uid="{00000000-0005-0000-0000-0000DD2C0000}"/>
    <cellStyle name="Currency 4 8 4" xfId="12076" xr:uid="{00000000-0005-0000-0000-0000DE2C0000}"/>
    <cellStyle name="Currency 4 8 4 2" xfId="29208" xr:uid="{00000000-0005-0000-0000-0000DF2C0000}"/>
    <cellStyle name="Currency 4 8 5" xfId="16867" xr:uid="{00000000-0005-0000-0000-0000E02C0000}"/>
    <cellStyle name="Currency 4 8 5 2" xfId="33957" xr:uid="{00000000-0005-0000-0000-0000E12C0000}"/>
    <cellStyle name="Currency 4 8 6" xfId="23515" xr:uid="{00000000-0005-0000-0000-0000E22C0000}"/>
    <cellStyle name="Currency 4 9" xfId="5705" xr:uid="{00000000-0005-0000-0000-0000E32C0000}"/>
    <cellStyle name="Currency 4 9 2" xfId="5706" xr:uid="{00000000-0005-0000-0000-0000E42C0000}"/>
    <cellStyle name="Currency 4 9 2 2" xfId="12080" xr:uid="{00000000-0005-0000-0000-0000E52C0000}"/>
    <cellStyle name="Currency 4 9 2 2 2" xfId="29212" xr:uid="{00000000-0005-0000-0000-0000E62C0000}"/>
    <cellStyle name="Currency 4 9 2 3" xfId="16871" xr:uid="{00000000-0005-0000-0000-0000E72C0000}"/>
    <cellStyle name="Currency 4 9 2 3 2" xfId="33961" xr:uid="{00000000-0005-0000-0000-0000E82C0000}"/>
    <cellStyle name="Currency 4 9 2 4" xfId="23519" xr:uid="{00000000-0005-0000-0000-0000E92C0000}"/>
    <cellStyle name="Currency 4 9 3" xfId="5707" xr:uid="{00000000-0005-0000-0000-0000EA2C0000}"/>
    <cellStyle name="Currency 4 9 3 2" xfId="12081" xr:uid="{00000000-0005-0000-0000-0000EB2C0000}"/>
    <cellStyle name="Currency 4 9 3 2 2" xfId="29213" xr:uid="{00000000-0005-0000-0000-0000EC2C0000}"/>
    <cellStyle name="Currency 4 9 3 3" xfId="16872" xr:uid="{00000000-0005-0000-0000-0000ED2C0000}"/>
    <cellStyle name="Currency 4 9 3 3 2" xfId="33962" xr:uid="{00000000-0005-0000-0000-0000EE2C0000}"/>
    <cellStyle name="Currency 4 9 3 4" xfId="23520" xr:uid="{00000000-0005-0000-0000-0000EF2C0000}"/>
    <cellStyle name="Currency 4 9 4" xfId="12079" xr:uid="{00000000-0005-0000-0000-0000F02C0000}"/>
    <cellStyle name="Currency 4 9 4 2" xfId="29211" xr:uid="{00000000-0005-0000-0000-0000F12C0000}"/>
    <cellStyle name="Currency 4 9 5" xfId="16870" xr:uid="{00000000-0005-0000-0000-0000F22C0000}"/>
    <cellStyle name="Currency 4 9 5 2" xfId="33960" xr:uid="{00000000-0005-0000-0000-0000F32C0000}"/>
    <cellStyle name="Currency 4 9 6" xfId="23518" xr:uid="{00000000-0005-0000-0000-0000F42C0000}"/>
    <cellStyle name="Currency 40" xfId="7926" xr:uid="{00000000-0005-0000-0000-0000F52C0000}"/>
    <cellStyle name="Currency 41" xfId="8981" xr:uid="{00000000-0005-0000-0000-0000F62C0000}"/>
    <cellStyle name="Currency 42" xfId="9325" xr:uid="{00000000-0005-0000-0000-0000F72C0000}"/>
    <cellStyle name="Currency 43" xfId="9398" xr:uid="{00000000-0005-0000-0000-0000F82C0000}"/>
    <cellStyle name="Currency 44" xfId="9415" xr:uid="{00000000-0005-0000-0000-0000F92C0000}"/>
    <cellStyle name="Currency 45" xfId="9395" xr:uid="{00000000-0005-0000-0000-0000FA2C0000}"/>
    <cellStyle name="Currency 45 2" xfId="14654" xr:uid="{00000000-0005-0000-0000-0000FB2C0000}"/>
    <cellStyle name="Currency 45 2 2" xfId="31786" xr:uid="{00000000-0005-0000-0000-0000FC2C0000}"/>
    <cellStyle name="Currency 45 3" xfId="19391" xr:uid="{00000000-0005-0000-0000-0000FD2C0000}"/>
    <cellStyle name="Currency 45 3 2" xfId="36480" xr:uid="{00000000-0005-0000-0000-0000FE2C0000}"/>
    <cellStyle name="Currency 45 4" xfId="26558" xr:uid="{00000000-0005-0000-0000-0000FF2C0000}"/>
    <cellStyle name="Currency 46" xfId="2408" xr:uid="{00000000-0005-0000-0000-0000002D0000}"/>
    <cellStyle name="Currency 47" xfId="4276" xr:uid="{00000000-0005-0000-0000-0000012D0000}"/>
    <cellStyle name="Currency 48" xfId="10097" xr:uid="{00000000-0005-0000-0000-0000022D0000}"/>
    <cellStyle name="Currency 49" xfId="19435" xr:uid="{00000000-0005-0000-0000-0000032D0000}"/>
    <cellStyle name="Currency 5" xfId="175" xr:uid="{00000000-0005-0000-0000-0000042D0000}"/>
    <cellStyle name="Currency 5 2" xfId="844" xr:uid="{00000000-0005-0000-0000-0000052D0000}"/>
    <cellStyle name="Currency 5 2 2" xfId="1522" xr:uid="{00000000-0005-0000-0000-0000062D0000}"/>
    <cellStyle name="Currency 5 2 3" xfId="1392" xr:uid="{00000000-0005-0000-0000-0000072D0000}"/>
    <cellStyle name="Currency 5 3" xfId="845" xr:uid="{00000000-0005-0000-0000-0000082D0000}"/>
    <cellStyle name="Currency 5 4" xfId="1521" xr:uid="{00000000-0005-0000-0000-0000092D0000}"/>
    <cellStyle name="Currency 5 5" xfId="3021" xr:uid="{00000000-0005-0000-0000-00000A2D0000}"/>
    <cellStyle name="Currency 50" xfId="19440" xr:uid="{00000000-0005-0000-0000-00000B2D0000}"/>
    <cellStyle name="Currency 6" xfId="176" xr:uid="{00000000-0005-0000-0000-00000C2D0000}"/>
    <cellStyle name="Currency 6 2" xfId="846" xr:uid="{00000000-0005-0000-0000-00000D2D0000}"/>
    <cellStyle name="Currency 6 2 2" xfId="3024" xr:uid="{00000000-0005-0000-0000-00000E2D0000}"/>
    <cellStyle name="Currency 6 2 3" xfId="3023" xr:uid="{00000000-0005-0000-0000-00000F2D0000}"/>
    <cellStyle name="Currency 6 3" xfId="3025" xr:uid="{00000000-0005-0000-0000-0000102D0000}"/>
    <cellStyle name="Currency 6 3 2" xfId="7590" xr:uid="{00000000-0005-0000-0000-0000112D0000}"/>
    <cellStyle name="Currency 6 4" xfId="3026" xr:uid="{00000000-0005-0000-0000-0000122D0000}"/>
    <cellStyle name="Currency 6 5" xfId="3022" xr:uid="{00000000-0005-0000-0000-0000132D0000}"/>
    <cellStyle name="Currency 7" xfId="847" xr:uid="{00000000-0005-0000-0000-0000142D0000}"/>
    <cellStyle name="Currency 7 2" xfId="848" xr:uid="{00000000-0005-0000-0000-0000152D0000}"/>
    <cellStyle name="Currency 7 2 2" xfId="3029" xr:uid="{00000000-0005-0000-0000-0000162D0000}"/>
    <cellStyle name="Currency 7 2 3" xfId="3028" xr:uid="{00000000-0005-0000-0000-0000172D0000}"/>
    <cellStyle name="Currency 7 3" xfId="3030" xr:uid="{00000000-0005-0000-0000-0000182D0000}"/>
    <cellStyle name="Currency 7 3 2" xfId="7591" xr:uid="{00000000-0005-0000-0000-0000192D0000}"/>
    <cellStyle name="Currency 7 4" xfId="3031" xr:uid="{00000000-0005-0000-0000-00001A2D0000}"/>
    <cellStyle name="Currency 7 5" xfId="4465" xr:uid="{00000000-0005-0000-0000-00001B2D0000}"/>
    <cellStyle name="Currency 7 6" xfId="3027" xr:uid="{00000000-0005-0000-0000-00001C2D0000}"/>
    <cellStyle name="Currency 8" xfId="849" xr:uid="{00000000-0005-0000-0000-00001D2D0000}"/>
    <cellStyle name="Currency 8 10" xfId="15038" xr:uid="{00000000-0005-0000-0000-00001E2D0000}"/>
    <cellStyle name="Currency 8 10 2" xfId="32153" xr:uid="{00000000-0005-0000-0000-00001F2D0000}"/>
    <cellStyle name="Currency 8 11" xfId="19673" xr:uid="{00000000-0005-0000-0000-0000202D0000}"/>
    <cellStyle name="Currency 8 2" xfId="850" xr:uid="{00000000-0005-0000-0000-0000212D0000}"/>
    <cellStyle name="Currency 8 2 10" xfId="19917" xr:uid="{00000000-0005-0000-0000-0000222D0000}"/>
    <cellStyle name="Currency 8 2 2" xfId="3034" xr:uid="{00000000-0005-0000-0000-0000232D0000}"/>
    <cellStyle name="Currency 8 2 2 2" xfId="8814" xr:uid="{00000000-0005-0000-0000-0000242D0000}"/>
    <cellStyle name="Currency 8 2 2 2 2" xfId="14200" xr:uid="{00000000-0005-0000-0000-0000252D0000}"/>
    <cellStyle name="Currency 8 2 2 2 2 2" xfId="31332" xr:uid="{00000000-0005-0000-0000-0000262D0000}"/>
    <cellStyle name="Currency 8 2 2 2 3" xfId="18943" xr:uid="{00000000-0005-0000-0000-0000272D0000}"/>
    <cellStyle name="Currency 8 2 2 2 3 2" xfId="36032" xr:uid="{00000000-0005-0000-0000-0000282D0000}"/>
    <cellStyle name="Currency 8 2 2 2 4" xfId="26034" xr:uid="{00000000-0005-0000-0000-0000292D0000}"/>
    <cellStyle name="Currency 8 2 2 3" xfId="10399" xr:uid="{00000000-0005-0000-0000-00002A2D0000}"/>
    <cellStyle name="Currency 8 2 2 3 2" xfId="27544" xr:uid="{00000000-0005-0000-0000-00002B2D0000}"/>
    <cellStyle name="Currency 8 2 2 4" xfId="15040" xr:uid="{00000000-0005-0000-0000-00002C2D0000}"/>
    <cellStyle name="Currency 8 2 2 4 2" xfId="32155" xr:uid="{00000000-0005-0000-0000-00002D2D0000}"/>
    <cellStyle name="Currency 8 2 2 5" xfId="21277" xr:uid="{00000000-0005-0000-0000-00002E2D0000}"/>
    <cellStyle name="Currency 8 2 3" xfId="8257" xr:uid="{00000000-0005-0000-0000-00002F2D0000}"/>
    <cellStyle name="Currency 8 2 3 2" xfId="9129" xr:uid="{00000000-0005-0000-0000-0000302D0000}"/>
    <cellStyle name="Currency 8 2 3 2 2" xfId="14513" xr:uid="{00000000-0005-0000-0000-0000312D0000}"/>
    <cellStyle name="Currency 8 2 3 2 2 2" xfId="31645" xr:uid="{00000000-0005-0000-0000-0000322D0000}"/>
    <cellStyle name="Currency 8 2 3 2 3" xfId="19256" xr:uid="{00000000-0005-0000-0000-0000332D0000}"/>
    <cellStyle name="Currency 8 2 3 2 3 2" xfId="36345" xr:uid="{00000000-0005-0000-0000-0000342D0000}"/>
    <cellStyle name="Currency 8 2 3 2 4" xfId="26348" xr:uid="{00000000-0005-0000-0000-0000352D0000}"/>
    <cellStyle name="Currency 8 2 3 3" xfId="13651" xr:uid="{00000000-0005-0000-0000-0000362D0000}"/>
    <cellStyle name="Currency 8 2 3 3 2" xfId="30783" xr:uid="{00000000-0005-0000-0000-0000372D0000}"/>
    <cellStyle name="Currency 8 2 3 4" xfId="18395" xr:uid="{00000000-0005-0000-0000-0000382D0000}"/>
    <cellStyle name="Currency 8 2 3 4 2" xfId="35484" xr:uid="{00000000-0005-0000-0000-0000392D0000}"/>
    <cellStyle name="Currency 8 2 3 5" xfId="25481" xr:uid="{00000000-0005-0000-0000-00003A2D0000}"/>
    <cellStyle name="Currency 8 2 4" xfId="8516" xr:uid="{00000000-0005-0000-0000-00003B2D0000}"/>
    <cellStyle name="Currency 8 2 4 2" xfId="13906" xr:uid="{00000000-0005-0000-0000-00003C2D0000}"/>
    <cellStyle name="Currency 8 2 4 2 2" xfId="31038" xr:uid="{00000000-0005-0000-0000-00003D2D0000}"/>
    <cellStyle name="Currency 8 2 4 3" xfId="18649" xr:uid="{00000000-0005-0000-0000-00003E2D0000}"/>
    <cellStyle name="Currency 8 2 4 3 2" xfId="35738" xr:uid="{00000000-0005-0000-0000-00003F2D0000}"/>
    <cellStyle name="Currency 8 2 4 4" xfId="25738" xr:uid="{00000000-0005-0000-0000-0000402D0000}"/>
    <cellStyle name="Currency 8 2 5" xfId="7781" xr:uid="{00000000-0005-0000-0000-0000412D0000}"/>
    <cellStyle name="Currency 8 2 5 2" xfId="13306" xr:uid="{00000000-0005-0000-0000-0000422D0000}"/>
    <cellStyle name="Currency 8 2 5 2 2" xfId="30438" xr:uid="{00000000-0005-0000-0000-0000432D0000}"/>
    <cellStyle name="Currency 8 2 5 3" xfId="18056" xr:uid="{00000000-0005-0000-0000-0000442D0000}"/>
    <cellStyle name="Currency 8 2 5 3 2" xfId="35145" xr:uid="{00000000-0005-0000-0000-0000452D0000}"/>
    <cellStyle name="Currency 8 2 5 4" xfId="25088" xr:uid="{00000000-0005-0000-0000-0000462D0000}"/>
    <cellStyle name="Currency 8 2 6" xfId="5709" xr:uid="{00000000-0005-0000-0000-0000472D0000}"/>
    <cellStyle name="Currency 8 2 7" xfId="3033" xr:uid="{00000000-0005-0000-0000-0000482D0000}"/>
    <cellStyle name="Currency 8 2 7 2" xfId="21276" xr:uid="{00000000-0005-0000-0000-0000492D0000}"/>
    <cellStyle name="Currency 8 2 8" xfId="10398" xr:uid="{00000000-0005-0000-0000-00004A2D0000}"/>
    <cellStyle name="Currency 8 2 8 2" xfId="27543" xr:uid="{00000000-0005-0000-0000-00004B2D0000}"/>
    <cellStyle name="Currency 8 2 9" xfId="15039" xr:uid="{00000000-0005-0000-0000-00004C2D0000}"/>
    <cellStyle name="Currency 8 2 9 2" xfId="32154" xr:uid="{00000000-0005-0000-0000-00004D2D0000}"/>
    <cellStyle name="Currency 8 3" xfId="3035" xr:uid="{00000000-0005-0000-0000-00004E2D0000}"/>
    <cellStyle name="Currency 8 3 2" xfId="8669" xr:uid="{00000000-0005-0000-0000-00004F2D0000}"/>
    <cellStyle name="Currency 8 3 2 2" xfId="14058" xr:uid="{00000000-0005-0000-0000-0000502D0000}"/>
    <cellStyle name="Currency 8 3 2 2 2" xfId="31190" xr:uid="{00000000-0005-0000-0000-0000512D0000}"/>
    <cellStyle name="Currency 8 3 2 3" xfId="18801" xr:uid="{00000000-0005-0000-0000-0000522D0000}"/>
    <cellStyle name="Currency 8 3 2 3 2" xfId="35890" xr:uid="{00000000-0005-0000-0000-0000532D0000}"/>
    <cellStyle name="Currency 8 3 2 4" xfId="25891" xr:uid="{00000000-0005-0000-0000-0000542D0000}"/>
    <cellStyle name="Currency 8 3 3" xfId="10400" xr:uid="{00000000-0005-0000-0000-0000552D0000}"/>
    <cellStyle name="Currency 8 3 3 2" xfId="27545" xr:uid="{00000000-0005-0000-0000-0000562D0000}"/>
    <cellStyle name="Currency 8 3 4" xfId="15041" xr:uid="{00000000-0005-0000-0000-0000572D0000}"/>
    <cellStyle name="Currency 8 3 4 2" xfId="32156" xr:uid="{00000000-0005-0000-0000-0000582D0000}"/>
    <cellStyle name="Currency 8 3 5" xfId="21278" xr:uid="{00000000-0005-0000-0000-0000592D0000}"/>
    <cellStyle name="Currency 8 4" xfId="3036" xr:uid="{00000000-0005-0000-0000-00005A2D0000}"/>
    <cellStyle name="Currency 8 4 2" xfId="8975" xr:uid="{00000000-0005-0000-0000-00005B2D0000}"/>
    <cellStyle name="Currency 8 4 2 2" xfId="14360" xr:uid="{00000000-0005-0000-0000-00005C2D0000}"/>
    <cellStyle name="Currency 8 4 2 2 2" xfId="31492" xr:uid="{00000000-0005-0000-0000-00005D2D0000}"/>
    <cellStyle name="Currency 8 4 2 3" xfId="19103" xr:uid="{00000000-0005-0000-0000-00005E2D0000}"/>
    <cellStyle name="Currency 8 4 2 3 2" xfId="36192" xr:uid="{00000000-0005-0000-0000-00005F2D0000}"/>
    <cellStyle name="Currency 8 4 2 4" xfId="26194" xr:uid="{00000000-0005-0000-0000-0000602D0000}"/>
    <cellStyle name="Currency 8 4 3" xfId="10401" xr:uid="{00000000-0005-0000-0000-0000612D0000}"/>
    <cellStyle name="Currency 8 4 3 2" xfId="27546" xr:uid="{00000000-0005-0000-0000-0000622D0000}"/>
    <cellStyle name="Currency 8 4 4" xfId="15042" xr:uid="{00000000-0005-0000-0000-0000632D0000}"/>
    <cellStyle name="Currency 8 4 4 2" xfId="32157" xr:uid="{00000000-0005-0000-0000-0000642D0000}"/>
    <cellStyle name="Currency 8 4 5" xfId="21279" xr:uid="{00000000-0005-0000-0000-0000652D0000}"/>
    <cellStyle name="Currency 8 5" xfId="4469" xr:uid="{00000000-0005-0000-0000-0000662D0000}"/>
    <cellStyle name="Currency 8 5 2" xfId="8401" xr:uid="{00000000-0005-0000-0000-0000672D0000}"/>
    <cellStyle name="Currency 8 5 2 2" xfId="13793" xr:uid="{00000000-0005-0000-0000-0000682D0000}"/>
    <cellStyle name="Currency 8 5 2 2 2" xfId="30925" xr:uid="{00000000-0005-0000-0000-0000692D0000}"/>
    <cellStyle name="Currency 8 5 2 3" xfId="18536" xr:uid="{00000000-0005-0000-0000-00006A2D0000}"/>
    <cellStyle name="Currency 8 5 2 3 2" xfId="35625" xr:uid="{00000000-0005-0000-0000-00006B2D0000}"/>
    <cellStyle name="Currency 8 5 2 4" xfId="25625" xr:uid="{00000000-0005-0000-0000-00006C2D0000}"/>
    <cellStyle name="Currency 8 6" xfId="7592" xr:uid="{00000000-0005-0000-0000-00006D2D0000}"/>
    <cellStyle name="Currency 8 6 2" xfId="13259" xr:uid="{00000000-0005-0000-0000-00006E2D0000}"/>
    <cellStyle name="Currency 8 6 2 2" xfId="30391" xr:uid="{00000000-0005-0000-0000-00006F2D0000}"/>
    <cellStyle name="Currency 8 6 3" xfId="18010" xr:uid="{00000000-0005-0000-0000-0000702D0000}"/>
    <cellStyle name="Currency 8 6 3 2" xfId="35099" xr:uid="{00000000-0005-0000-0000-0000712D0000}"/>
    <cellStyle name="Currency 8 6 4" xfId="25013" xr:uid="{00000000-0005-0000-0000-0000722D0000}"/>
    <cellStyle name="Currency 8 7" xfId="5708" xr:uid="{00000000-0005-0000-0000-0000732D0000}"/>
    <cellStyle name="Currency 8 8" xfId="3032" xr:uid="{00000000-0005-0000-0000-0000742D0000}"/>
    <cellStyle name="Currency 8 8 2" xfId="21275" xr:uid="{00000000-0005-0000-0000-0000752D0000}"/>
    <cellStyle name="Currency 8 9" xfId="10397" xr:uid="{00000000-0005-0000-0000-0000762D0000}"/>
    <cellStyle name="Currency 8 9 2" xfId="27542" xr:uid="{00000000-0005-0000-0000-0000772D0000}"/>
    <cellStyle name="Currency 9" xfId="851" xr:uid="{00000000-0005-0000-0000-0000782D0000}"/>
    <cellStyle name="Currency 9 2" xfId="4470" xr:uid="{00000000-0005-0000-0000-0000792D0000}"/>
    <cellStyle name="Currency 9 2 2" xfId="5710" xr:uid="{00000000-0005-0000-0000-00007A2D0000}"/>
    <cellStyle name="Currency0" xfId="1366" xr:uid="{00000000-0005-0000-0000-00007B2D0000}"/>
    <cellStyle name="Custo - Style8" xfId="177" xr:uid="{00000000-0005-0000-0000-00007C2D0000}"/>
    <cellStyle name="Custom - Style8" xfId="178" xr:uid="{00000000-0005-0000-0000-00007D2D0000}"/>
    <cellStyle name="Data" xfId="1449" xr:uid="{00000000-0005-0000-0000-00007E2D0000}"/>
    <cellStyle name="Data   - Style2" xfId="179" xr:uid="{00000000-0005-0000-0000-00007F2D0000}"/>
    <cellStyle name="Data   - Style2 10" xfId="5000" xr:uid="{00000000-0005-0000-0000-0000802D0000}"/>
    <cellStyle name="Data   - Style2 10 2" xfId="9717" xr:uid="{00000000-0005-0000-0000-0000812D0000}"/>
    <cellStyle name="Data   - Style2 10 2 2" xfId="26863" xr:uid="{00000000-0005-0000-0000-0000822D0000}"/>
    <cellStyle name="Data   - Style2 10 2 3" xfId="37458" xr:uid="{00000000-0005-0000-0000-0000832D0000}"/>
    <cellStyle name="Data   - Style2 10 3" xfId="22904" xr:uid="{00000000-0005-0000-0000-0000842D0000}"/>
    <cellStyle name="Data   - Style2 10 4" xfId="36800" xr:uid="{00000000-0005-0000-0000-0000852D0000}"/>
    <cellStyle name="Data   - Style2 11" xfId="3037" xr:uid="{00000000-0005-0000-0000-0000862D0000}"/>
    <cellStyle name="Data   - Style2 11 2" xfId="21280" xr:uid="{00000000-0005-0000-0000-0000872D0000}"/>
    <cellStyle name="Data   - Style2 11 3" xfId="25074" xr:uid="{00000000-0005-0000-0000-0000882D0000}"/>
    <cellStyle name="Data   - Style2 12" xfId="9464" xr:uid="{00000000-0005-0000-0000-0000892D0000}"/>
    <cellStyle name="Data   - Style2 12 2" xfId="26622" xr:uid="{00000000-0005-0000-0000-00008A2D0000}"/>
    <cellStyle name="Data   - Style2 12 3" xfId="37227" xr:uid="{00000000-0005-0000-0000-00008B2D0000}"/>
    <cellStyle name="Data   - Style2 13" xfId="19920" xr:uid="{00000000-0005-0000-0000-00008C2D0000}"/>
    <cellStyle name="Data   - Style2 14" xfId="19727" xr:uid="{00000000-0005-0000-0000-00008D2D0000}"/>
    <cellStyle name="Data   - Style2 15" xfId="1634" xr:uid="{00000000-0005-0000-0000-00008E2D0000}"/>
    <cellStyle name="Data   - Style2 2" xfId="852" xr:uid="{00000000-0005-0000-0000-00008F2D0000}"/>
    <cellStyle name="Data   - Style2 2 10" xfId="25099" xr:uid="{00000000-0005-0000-0000-0000902D0000}"/>
    <cellStyle name="Data   - Style2 2 11" xfId="1635" xr:uid="{00000000-0005-0000-0000-0000912D0000}"/>
    <cellStyle name="Data   - Style2 2 2" xfId="1969" xr:uid="{00000000-0005-0000-0000-0000922D0000}"/>
    <cellStyle name="Data   - Style2 2 2 2" xfId="2342" xr:uid="{00000000-0005-0000-0000-0000932D0000}"/>
    <cellStyle name="Data   - Style2 2 2 2 2" xfId="7219" xr:uid="{00000000-0005-0000-0000-0000942D0000}"/>
    <cellStyle name="Data   - Style2 2 2 2 2 2" xfId="24735" xr:uid="{00000000-0005-0000-0000-0000952D0000}"/>
    <cellStyle name="Data   - Style2 2 2 2 2 3" xfId="36859" xr:uid="{00000000-0005-0000-0000-0000962D0000}"/>
    <cellStyle name="Data   - Style2 2 2 2 3" xfId="9775" xr:uid="{00000000-0005-0000-0000-0000972D0000}"/>
    <cellStyle name="Data   - Style2 2 2 2 3 2" xfId="26921" xr:uid="{00000000-0005-0000-0000-0000982D0000}"/>
    <cellStyle name="Data   - Style2 2 2 2 3 3" xfId="37515" xr:uid="{00000000-0005-0000-0000-0000992D0000}"/>
    <cellStyle name="Data   - Style2 2 2 2 4" xfId="20715" xr:uid="{00000000-0005-0000-0000-00009A2D0000}"/>
    <cellStyle name="Data   - Style2 2 2 2 5" xfId="19607" xr:uid="{00000000-0005-0000-0000-00009B2D0000}"/>
    <cellStyle name="Data   - Style2 2 2 3" xfId="3039" xr:uid="{00000000-0005-0000-0000-00009C2D0000}"/>
    <cellStyle name="Data   - Style2 2 2 3 2" xfId="21282" xr:uid="{00000000-0005-0000-0000-00009D2D0000}"/>
    <cellStyle name="Data   - Style2 2 2 3 3" xfId="19844" xr:uid="{00000000-0005-0000-0000-00009E2D0000}"/>
    <cellStyle name="Data   - Style2 2 2 4" xfId="9466" xr:uid="{00000000-0005-0000-0000-00009F2D0000}"/>
    <cellStyle name="Data   - Style2 2 2 4 2" xfId="26624" xr:uid="{00000000-0005-0000-0000-0000A02D0000}"/>
    <cellStyle name="Data   - Style2 2 2 4 3" xfId="37229" xr:uid="{00000000-0005-0000-0000-0000A12D0000}"/>
    <cellStyle name="Data   - Style2 2 2 5" xfId="20348" xr:uid="{00000000-0005-0000-0000-0000A22D0000}"/>
    <cellStyle name="Data   - Style2 2 2 6" xfId="21297" xr:uid="{00000000-0005-0000-0000-0000A32D0000}"/>
    <cellStyle name="Data   - Style2 2 3" xfId="2007" xr:uid="{00000000-0005-0000-0000-0000A42D0000}"/>
    <cellStyle name="Data   - Style2 2 3 2" xfId="2378" xr:uid="{00000000-0005-0000-0000-0000A52D0000}"/>
    <cellStyle name="Data   - Style2 2 3 2 2" xfId="7220" xr:uid="{00000000-0005-0000-0000-0000A62D0000}"/>
    <cellStyle name="Data   - Style2 2 3 2 2 2" xfId="24736" xr:uid="{00000000-0005-0000-0000-0000A72D0000}"/>
    <cellStyle name="Data   - Style2 2 3 2 2 3" xfId="36860" xr:uid="{00000000-0005-0000-0000-0000A82D0000}"/>
    <cellStyle name="Data   - Style2 2 3 2 3" xfId="9776" xr:uid="{00000000-0005-0000-0000-0000A92D0000}"/>
    <cellStyle name="Data   - Style2 2 3 2 3 2" xfId="26922" xr:uid="{00000000-0005-0000-0000-0000AA2D0000}"/>
    <cellStyle name="Data   - Style2 2 3 2 3 3" xfId="37516" xr:uid="{00000000-0005-0000-0000-0000AB2D0000}"/>
    <cellStyle name="Data   - Style2 2 3 2 4" xfId="20751" xr:uid="{00000000-0005-0000-0000-0000AC2D0000}"/>
    <cellStyle name="Data   - Style2 2 3 2 5" xfId="20999" xr:uid="{00000000-0005-0000-0000-0000AD2D0000}"/>
    <cellStyle name="Data   - Style2 2 3 3" xfId="3040" xr:uid="{00000000-0005-0000-0000-0000AE2D0000}"/>
    <cellStyle name="Data   - Style2 2 3 3 2" xfId="21283" xr:uid="{00000000-0005-0000-0000-0000AF2D0000}"/>
    <cellStyle name="Data   - Style2 2 3 3 3" xfId="22352" xr:uid="{00000000-0005-0000-0000-0000B02D0000}"/>
    <cellStyle name="Data   - Style2 2 3 4" xfId="9467" xr:uid="{00000000-0005-0000-0000-0000B12D0000}"/>
    <cellStyle name="Data   - Style2 2 3 4 2" xfId="26625" xr:uid="{00000000-0005-0000-0000-0000B22D0000}"/>
    <cellStyle name="Data   - Style2 2 3 4 3" xfId="37230" xr:uid="{00000000-0005-0000-0000-0000B32D0000}"/>
    <cellStyle name="Data   - Style2 2 3 5" xfId="20382" xr:uid="{00000000-0005-0000-0000-0000B42D0000}"/>
    <cellStyle name="Data   - Style2 2 3 6" xfId="19579" xr:uid="{00000000-0005-0000-0000-0000B52D0000}"/>
    <cellStyle name="Data   - Style2 2 4" xfId="1951" xr:uid="{00000000-0005-0000-0000-0000B62D0000}"/>
    <cellStyle name="Data   - Style2 2 4 2" xfId="2325" xr:uid="{00000000-0005-0000-0000-0000B72D0000}"/>
    <cellStyle name="Data   - Style2 2 4 2 2" xfId="7221" xr:uid="{00000000-0005-0000-0000-0000B82D0000}"/>
    <cellStyle name="Data   - Style2 2 4 2 2 2" xfId="24737" xr:uid="{00000000-0005-0000-0000-0000B92D0000}"/>
    <cellStyle name="Data   - Style2 2 4 2 2 3" xfId="36861" xr:uid="{00000000-0005-0000-0000-0000BA2D0000}"/>
    <cellStyle name="Data   - Style2 2 4 2 3" xfId="9777" xr:uid="{00000000-0005-0000-0000-0000BB2D0000}"/>
    <cellStyle name="Data   - Style2 2 4 2 3 2" xfId="26923" xr:uid="{00000000-0005-0000-0000-0000BC2D0000}"/>
    <cellStyle name="Data   - Style2 2 4 2 3 3" xfId="37517" xr:uid="{00000000-0005-0000-0000-0000BD2D0000}"/>
    <cellStyle name="Data   - Style2 2 4 2 4" xfId="20698" xr:uid="{00000000-0005-0000-0000-0000BE2D0000}"/>
    <cellStyle name="Data   - Style2 2 4 2 5" xfId="21023" xr:uid="{00000000-0005-0000-0000-0000BF2D0000}"/>
    <cellStyle name="Data   - Style2 2 4 3" xfId="3041" xr:uid="{00000000-0005-0000-0000-0000C02D0000}"/>
    <cellStyle name="Data   - Style2 2 4 3 2" xfId="21284" xr:uid="{00000000-0005-0000-0000-0000C12D0000}"/>
    <cellStyle name="Data   - Style2 2 4 3 3" xfId="24898" xr:uid="{00000000-0005-0000-0000-0000C22D0000}"/>
    <cellStyle name="Data   - Style2 2 4 4" xfId="9468" xr:uid="{00000000-0005-0000-0000-0000C32D0000}"/>
    <cellStyle name="Data   - Style2 2 4 4 2" xfId="26626" xr:uid="{00000000-0005-0000-0000-0000C42D0000}"/>
    <cellStyle name="Data   - Style2 2 4 4 3" xfId="37231" xr:uid="{00000000-0005-0000-0000-0000C52D0000}"/>
    <cellStyle name="Data   - Style2 2 4 5" xfId="20332" xr:uid="{00000000-0005-0000-0000-0000C62D0000}"/>
    <cellStyle name="Data   - Style2 2 4 6" xfId="19473" xr:uid="{00000000-0005-0000-0000-0000C72D0000}"/>
    <cellStyle name="Data   - Style2 2 5" xfId="2068" xr:uid="{00000000-0005-0000-0000-0000C82D0000}"/>
    <cellStyle name="Data   - Style2 2 5 2" xfId="9323" xr:uid="{00000000-0005-0000-0000-0000C92D0000}"/>
    <cellStyle name="Data   - Style2 2 5 2 2" xfId="26511" xr:uid="{00000000-0005-0000-0000-0000CA2D0000}"/>
    <cellStyle name="Data   - Style2 2 5 2 3" xfId="37143" xr:uid="{00000000-0005-0000-0000-0000CB2D0000}"/>
    <cellStyle name="Data   - Style2 2 5 3" xfId="10017" xr:uid="{00000000-0005-0000-0000-0000CC2D0000}"/>
    <cellStyle name="Data   - Style2 2 5 3 2" xfId="27163" xr:uid="{00000000-0005-0000-0000-0000CD2D0000}"/>
    <cellStyle name="Data   - Style2 2 5 3 3" xfId="37751" xr:uid="{00000000-0005-0000-0000-0000CE2D0000}"/>
    <cellStyle name="Data   - Style2 2 5 4" xfId="20441" xr:uid="{00000000-0005-0000-0000-0000CF2D0000}"/>
    <cellStyle name="Data   - Style2 2 5 5" xfId="24973" xr:uid="{00000000-0005-0000-0000-0000D02D0000}"/>
    <cellStyle name="Data   - Style2 2 6" xfId="7218" xr:uid="{00000000-0005-0000-0000-0000D12D0000}"/>
    <cellStyle name="Data   - Style2 2 6 2" xfId="9774" xr:uid="{00000000-0005-0000-0000-0000D22D0000}"/>
    <cellStyle name="Data   - Style2 2 6 2 2" xfId="26920" xr:uid="{00000000-0005-0000-0000-0000D32D0000}"/>
    <cellStyle name="Data   - Style2 2 6 2 3" xfId="37514" xr:uid="{00000000-0005-0000-0000-0000D42D0000}"/>
    <cellStyle name="Data   - Style2 2 6 3" xfId="24734" xr:uid="{00000000-0005-0000-0000-0000D52D0000}"/>
    <cellStyle name="Data   - Style2 2 6 4" xfId="36858" xr:uid="{00000000-0005-0000-0000-0000D62D0000}"/>
    <cellStyle name="Data   - Style2 2 7" xfId="3038" xr:uid="{00000000-0005-0000-0000-0000D72D0000}"/>
    <cellStyle name="Data   - Style2 2 7 2" xfId="21281" xr:uid="{00000000-0005-0000-0000-0000D82D0000}"/>
    <cellStyle name="Data   - Style2 2 7 3" xfId="20784" xr:uid="{00000000-0005-0000-0000-0000D92D0000}"/>
    <cellStyle name="Data   - Style2 2 8" xfId="9465" xr:uid="{00000000-0005-0000-0000-0000DA2D0000}"/>
    <cellStyle name="Data   - Style2 2 8 2" xfId="26623" xr:uid="{00000000-0005-0000-0000-0000DB2D0000}"/>
    <cellStyle name="Data   - Style2 2 8 3" xfId="37228" xr:uid="{00000000-0005-0000-0000-0000DC2D0000}"/>
    <cellStyle name="Data   - Style2 2 9" xfId="19921" xr:uid="{00000000-0005-0000-0000-0000DD2D0000}"/>
    <cellStyle name="Data   - Style2 3" xfId="853" xr:uid="{00000000-0005-0000-0000-0000DE2D0000}"/>
    <cellStyle name="Data   - Style2 3 10" xfId="20012" xr:uid="{00000000-0005-0000-0000-0000DF2D0000}"/>
    <cellStyle name="Data   - Style2 3 11" xfId="1636" xr:uid="{00000000-0005-0000-0000-0000E02D0000}"/>
    <cellStyle name="Data   - Style2 3 2" xfId="1793" xr:uid="{00000000-0005-0000-0000-0000E12D0000}"/>
    <cellStyle name="Data   - Style2 3 2 2" xfId="2179" xr:uid="{00000000-0005-0000-0000-0000E22D0000}"/>
    <cellStyle name="Data   - Style2 3 2 2 2" xfId="7223" xr:uid="{00000000-0005-0000-0000-0000E32D0000}"/>
    <cellStyle name="Data   - Style2 3 2 2 2 2" xfId="24739" xr:uid="{00000000-0005-0000-0000-0000E42D0000}"/>
    <cellStyle name="Data   - Style2 3 2 2 2 3" xfId="36863" xr:uid="{00000000-0005-0000-0000-0000E52D0000}"/>
    <cellStyle name="Data   - Style2 3 2 2 3" xfId="9779" xr:uid="{00000000-0005-0000-0000-0000E62D0000}"/>
    <cellStyle name="Data   - Style2 3 2 2 3 2" xfId="26925" xr:uid="{00000000-0005-0000-0000-0000E72D0000}"/>
    <cellStyle name="Data   - Style2 3 2 2 3 3" xfId="37519" xr:uid="{00000000-0005-0000-0000-0000E82D0000}"/>
    <cellStyle name="Data   - Style2 3 2 2 4" xfId="20552" xr:uid="{00000000-0005-0000-0000-0000E92D0000}"/>
    <cellStyle name="Data   - Style2 3 2 2 5" xfId="21212" xr:uid="{00000000-0005-0000-0000-0000EA2D0000}"/>
    <cellStyle name="Data   - Style2 3 2 3" xfId="3043" xr:uid="{00000000-0005-0000-0000-0000EB2D0000}"/>
    <cellStyle name="Data   - Style2 3 2 3 2" xfId="21286" xr:uid="{00000000-0005-0000-0000-0000EC2D0000}"/>
    <cellStyle name="Data   - Style2 3 2 3 3" xfId="19450" xr:uid="{00000000-0005-0000-0000-0000ED2D0000}"/>
    <cellStyle name="Data   - Style2 3 2 4" xfId="9470" xr:uid="{00000000-0005-0000-0000-0000EE2D0000}"/>
    <cellStyle name="Data   - Style2 3 2 4 2" xfId="26628" xr:uid="{00000000-0005-0000-0000-0000EF2D0000}"/>
    <cellStyle name="Data   - Style2 3 2 4 3" xfId="37233" xr:uid="{00000000-0005-0000-0000-0000F02D0000}"/>
    <cellStyle name="Data   - Style2 3 2 5" xfId="20204" xr:uid="{00000000-0005-0000-0000-0000F12D0000}"/>
    <cellStyle name="Data   - Style2 3 2 6" xfId="19977" xr:uid="{00000000-0005-0000-0000-0000F22D0000}"/>
    <cellStyle name="Data   - Style2 3 3" xfId="1938" xr:uid="{00000000-0005-0000-0000-0000F32D0000}"/>
    <cellStyle name="Data   - Style2 3 3 2" xfId="2314" xr:uid="{00000000-0005-0000-0000-0000F42D0000}"/>
    <cellStyle name="Data   - Style2 3 3 2 2" xfId="7224" xr:uid="{00000000-0005-0000-0000-0000F52D0000}"/>
    <cellStyle name="Data   - Style2 3 3 2 2 2" xfId="24740" xr:uid="{00000000-0005-0000-0000-0000F62D0000}"/>
    <cellStyle name="Data   - Style2 3 3 2 2 3" xfId="36864" xr:uid="{00000000-0005-0000-0000-0000F72D0000}"/>
    <cellStyle name="Data   - Style2 3 3 2 3" xfId="9780" xr:uid="{00000000-0005-0000-0000-0000F82D0000}"/>
    <cellStyle name="Data   - Style2 3 3 2 3 2" xfId="26926" xr:uid="{00000000-0005-0000-0000-0000F92D0000}"/>
    <cellStyle name="Data   - Style2 3 3 2 3 3" xfId="37520" xr:uid="{00000000-0005-0000-0000-0000FA2D0000}"/>
    <cellStyle name="Data   - Style2 3 3 2 4" xfId="20687" xr:uid="{00000000-0005-0000-0000-0000FB2D0000}"/>
    <cellStyle name="Data   - Style2 3 3 2 5" xfId="20262" xr:uid="{00000000-0005-0000-0000-0000FC2D0000}"/>
    <cellStyle name="Data   - Style2 3 3 3" xfId="3044" xr:uid="{00000000-0005-0000-0000-0000FD2D0000}"/>
    <cellStyle name="Data   - Style2 3 3 3 2" xfId="21287" xr:uid="{00000000-0005-0000-0000-0000FE2D0000}"/>
    <cellStyle name="Data   - Style2 3 3 3 3" xfId="24948" xr:uid="{00000000-0005-0000-0000-0000FF2D0000}"/>
    <cellStyle name="Data   - Style2 3 3 4" xfId="9471" xr:uid="{00000000-0005-0000-0000-0000002E0000}"/>
    <cellStyle name="Data   - Style2 3 3 4 2" xfId="26629" xr:uid="{00000000-0005-0000-0000-0000012E0000}"/>
    <cellStyle name="Data   - Style2 3 3 4 3" xfId="37234" xr:uid="{00000000-0005-0000-0000-0000022E0000}"/>
    <cellStyle name="Data   - Style2 3 3 5" xfId="20325" xr:uid="{00000000-0005-0000-0000-0000032E0000}"/>
    <cellStyle name="Data   - Style2 3 3 6" xfId="21302" xr:uid="{00000000-0005-0000-0000-0000042E0000}"/>
    <cellStyle name="Data   - Style2 3 4" xfId="2012" xr:uid="{00000000-0005-0000-0000-0000052E0000}"/>
    <cellStyle name="Data   - Style2 3 4 2" xfId="2383" xr:uid="{00000000-0005-0000-0000-0000062E0000}"/>
    <cellStyle name="Data   - Style2 3 4 2 2" xfId="7225" xr:uid="{00000000-0005-0000-0000-0000072E0000}"/>
    <cellStyle name="Data   - Style2 3 4 2 2 2" xfId="24741" xr:uid="{00000000-0005-0000-0000-0000082E0000}"/>
    <cellStyle name="Data   - Style2 3 4 2 2 3" xfId="36865" xr:uid="{00000000-0005-0000-0000-0000092E0000}"/>
    <cellStyle name="Data   - Style2 3 4 2 3" xfId="9781" xr:uid="{00000000-0005-0000-0000-00000A2E0000}"/>
    <cellStyle name="Data   - Style2 3 4 2 3 2" xfId="26927" xr:uid="{00000000-0005-0000-0000-00000B2E0000}"/>
    <cellStyle name="Data   - Style2 3 4 2 3 3" xfId="37521" xr:uid="{00000000-0005-0000-0000-00000C2E0000}"/>
    <cellStyle name="Data   - Style2 3 4 2 4" xfId="20756" xr:uid="{00000000-0005-0000-0000-00000D2E0000}"/>
    <cellStyle name="Data   - Style2 3 4 2 5" xfId="19868" xr:uid="{00000000-0005-0000-0000-00000E2E0000}"/>
    <cellStyle name="Data   - Style2 3 4 3" xfId="3045" xr:uid="{00000000-0005-0000-0000-00000F2E0000}"/>
    <cellStyle name="Data   - Style2 3 4 3 2" xfId="21288" xr:uid="{00000000-0005-0000-0000-0000102E0000}"/>
    <cellStyle name="Data   - Style2 3 4 3 3" xfId="22535" xr:uid="{00000000-0005-0000-0000-0000112E0000}"/>
    <cellStyle name="Data   - Style2 3 4 4" xfId="9472" xr:uid="{00000000-0005-0000-0000-0000122E0000}"/>
    <cellStyle name="Data   - Style2 3 4 4 2" xfId="26630" xr:uid="{00000000-0005-0000-0000-0000132E0000}"/>
    <cellStyle name="Data   - Style2 3 4 4 3" xfId="37235" xr:uid="{00000000-0005-0000-0000-0000142E0000}"/>
    <cellStyle name="Data   - Style2 3 4 5" xfId="20386" xr:uid="{00000000-0005-0000-0000-0000152E0000}"/>
    <cellStyle name="Data   - Style2 3 4 6" xfId="22478" xr:uid="{00000000-0005-0000-0000-0000162E0000}"/>
    <cellStyle name="Data   - Style2 3 5" xfId="2069" xr:uid="{00000000-0005-0000-0000-0000172E0000}"/>
    <cellStyle name="Data   - Style2 3 5 2" xfId="9367" xr:uid="{00000000-0005-0000-0000-0000182E0000}"/>
    <cellStyle name="Data   - Style2 3 5 2 2" xfId="26541" xr:uid="{00000000-0005-0000-0000-0000192E0000}"/>
    <cellStyle name="Data   - Style2 3 5 2 3" xfId="37166" xr:uid="{00000000-0005-0000-0000-00001A2E0000}"/>
    <cellStyle name="Data   - Style2 3 5 3" xfId="10041" xr:uid="{00000000-0005-0000-0000-00001B2E0000}"/>
    <cellStyle name="Data   - Style2 3 5 3 2" xfId="27187" xr:uid="{00000000-0005-0000-0000-00001C2E0000}"/>
    <cellStyle name="Data   - Style2 3 5 3 3" xfId="37774" xr:uid="{00000000-0005-0000-0000-00001D2E0000}"/>
    <cellStyle name="Data   - Style2 3 5 4" xfId="20442" xr:uid="{00000000-0005-0000-0000-00001E2E0000}"/>
    <cellStyle name="Data   - Style2 3 5 5" xfId="24965" xr:uid="{00000000-0005-0000-0000-00001F2E0000}"/>
    <cellStyle name="Data   - Style2 3 6" xfId="7222" xr:uid="{00000000-0005-0000-0000-0000202E0000}"/>
    <cellStyle name="Data   - Style2 3 6 2" xfId="9778" xr:uid="{00000000-0005-0000-0000-0000212E0000}"/>
    <cellStyle name="Data   - Style2 3 6 2 2" xfId="26924" xr:uid="{00000000-0005-0000-0000-0000222E0000}"/>
    <cellStyle name="Data   - Style2 3 6 2 3" xfId="37518" xr:uid="{00000000-0005-0000-0000-0000232E0000}"/>
    <cellStyle name="Data   - Style2 3 6 3" xfId="24738" xr:uid="{00000000-0005-0000-0000-0000242E0000}"/>
    <cellStyle name="Data   - Style2 3 6 4" xfId="36862" xr:uid="{00000000-0005-0000-0000-0000252E0000}"/>
    <cellStyle name="Data   - Style2 3 7" xfId="3042" xr:uid="{00000000-0005-0000-0000-0000262E0000}"/>
    <cellStyle name="Data   - Style2 3 7 2" xfId="21285" xr:uid="{00000000-0005-0000-0000-0000272E0000}"/>
    <cellStyle name="Data   - Style2 3 7 3" xfId="24980" xr:uid="{00000000-0005-0000-0000-0000282E0000}"/>
    <cellStyle name="Data   - Style2 3 8" xfId="9469" xr:uid="{00000000-0005-0000-0000-0000292E0000}"/>
    <cellStyle name="Data   - Style2 3 8 2" xfId="26627" xr:uid="{00000000-0005-0000-0000-00002A2E0000}"/>
    <cellStyle name="Data   - Style2 3 8 3" xfId="37232" xr:uid="{00000000-0005-0000-0000-00002B2E0000}"/>
    <cellStyle name="Data   - Style2 3 9" xfId="19922" xr:uid="{00000000-0005-0000-0000-00002C2E0000}"/>
    <cellStyle name="Data   - Style2 4" xfId="1849" xr:uid="{00000000-0005-0000-0000-00002D2E0000}"/>
    <cellStyle name="Data   - Style2 4 2" xfId="2233" xr:uid="{00000000-0005-0000-0000-00002E2E0000}"/>
    <cellStyle name="Data   - Style2 4 2 2" xfId="7226" xr:uid="{00000000-0005-0000-0000-00002F2E0000}"/>
    <cellStyle name="Data   - Style2 4 2 2 2" xfId="24742" xr:uid="{00000000-0005-0000-0000-0000302E0000}"/>
    <cellStyle name="Data   - Style2 4 2 2 3" xfId="36866" xr:uid="{00000000-0005-0000-0000-0000312E0000}"/>
    <cellStyle name="Data   - Style2 4 2 3" xfId="9782" xr:uid="{00000000-0005-0000-0000-0000322E0000}"/>
    <cellStyle name="Data   - Style2 4 2 3 2" xfId="26928" xr:uid="{00000000-0005-0000-0000-0000332E0000}"/>
    <cellStyle name="Data   - Style2 4 2 3 3" xfId="37522" xr:uid="{00000000-0005-0000-0000-0000342E0000}"/>
    <cellStyle name="Data   - Style2 4 2 4" xfId="20606" xr:uid="{00000000-0005-0000-0000-0000352E0000}"/>
    <cellStyle name="Data   - Style2 4 2 5" xfId="21150" xr:uid="{00000000-0005-0000-0000-0000362E0000}"/>
    <cellStyle name="Data   - Style2 4 3" xfId="3046" xr:uid="{00000000-0005-0000-0000-0000372E0000}"/>
    <cellStyle name="Data   - Style2 4 3 2" xfId="21289" xr:uid="{00000000-0005-0000-0000-0000382E0000}"/>
    <cellStyle name="Data   - Style2 4 3 3" xfId="25178" xr:uid="{00000000-0005-0000-0000-0000392E0000}"/>
    <cellStyle name="Data   - Style2 4 4" xfId="9473" xr:uid="{00000000-0005-0000-0000-00003A2E0000}"/>
    <cellStyle name="Data   - Style2 4 4 2" xfId="26631" xr:uid="{00000000-0005-0000-0000-00003B2E0000}"/>
    <cellStyle name="Data   - Style2 4 4 3" xfId="37236" xr:uid="{00000000-0005-0000-0000-00003C2E0000}"/>
    <cellStyle name="Data   - Style2 4 5" xfId="20251" xr:uid="{00000000-0005-0000-0000-00003D2E0000}"/>
    <cellStyle name="Data   - Style2 4 6" xfId="21326" xr:uid="{00000000-0005-0000-0000-00003E2E0000}"/>
    <cellStyle name="Data   - Style2 5" xfId="1984" xr:uid="{00000000-0005-0000-0000-00003F2E0000}"/>
    <cellStyle name="Data   - Style2 5 2" xfId="2356" xr:uid="{00000000-0005-0000-0000-0000402E0000}"/>
    <cellStyle name="Data   - Style2 5 2 2" xfId="7227" xr:uid="{00000000-0005-0000-0000-0000412E0000}"/>
    <cellStyle name="Data   - Style2 5 2 2 2" xfId="24743" xr:uid="{00000000-0005-0000-0000-0000422E0000}"/>
    <cellStyle name="Data   - Style2 5 2 2 3" xfId="36867" xr:uid="{00000000-0005-0000-0000-0000432E0000}"/>
    <cellStyle name="Data   - Style2 5 2 3" xfId="9783" xr:uid="{00000000-0005-0000-0000-0000442E0000}"/>
    <cellStyle name="Data   - Style2 5 2 3 2" xfId="26929" xr:uid="{00000000-0005-0000-0000-0000452E0000}"/>
    <cellStyle name="Data   - Style2 5 2 3 3" xfId="37523" xr:uid="{00000000-0005-0000-0000-0000462E0000}"/>
    <cellStyle name="Data   - Style2 5 2 4" xfId="20729" xr:uid="{00000000-0005-0000-0000-0000472E0000}"/>
    <cellStyle name="Data   - Style2 5 2 5" xfId="21012" xr:uid="{00000000-0005-0000-0000-0000482E0000}"/>
    <cellStyle name="Data   - Style2 5 3" xfId="3047" xr:uid="{00000000-0005-0000-0000-0000492E0000}"/>
    <cellStyle name="Data   - Style2 5 3 2" xfId="21290" xr:uid="{00000000-0005-0000-0000-00004A2E0000}"/>
    <cellStyle name="Data   - Style2 5 3 3" xfId="36532" xr:uid="{00000000-0005-0000-0000-00004B2E0000}"/>
    <cellStyle name="Data   - Style2 5 4" xfId="9474" xr:uid="{00000000-0005-0000-0000-00004C2E0000}"/>
    <cellStyle name="Data   - Style2 5 4 2" xfId="26632" xr:uid="{00000000-0005-0000-0000-00004D2E0000}"/>
    <cellStyle name="Data   - Style2 5 4 3" xfId="37237" xr:uid="{00000000-0005-0000-0000-00004E2E0000}"/>
    <cellStyle name="Data   - Style2 5 5" xfId="20360" xr:uid="{00000000-0005-0000-0000-00004F2E0000}"/>
    <cellStyle name="Data   - Style2 5 6" xfId="19676" xr:uid="{00000000-0005-0000-0000-0000502E0000}"/>
    <cellStyle name="Data   - Style2 6" xfId="1928" xr:uid="{00000000-0005-0000-0000-0000512E0000}"/>
    <cellStyle name="Data   - Style2 6 2" xfId="2305" xr:uid="{00000000-0005-0000-0000-0000522E0000}"/>
    <cellStyle name="Data   - Style2 6 2 2" xfId="7228" xr:uid="{00000000-0005-0000-0000-0000532E0000}"/>
    <cellStyle name="Data   - Style2 6 2 2 2" xfId="24744" xr:uid="{00000000-0005-0000-0000-0000542E0000}"/>
    <cellStyle name="Data   - Style2 6 2 2 3" xfId="36868" xr:uid="{00000000-0005-0000-0000-0000552E0000}"/>
    <cellStyle name="Data   - Style2 6 2 3" xfId="9784" xr:uid="{00000000-0005-0000-0000-0000562E0000}"/>
    <cellStyle name="Data   - Style2 6 2 3 2" xfId="26930" xr:uid="{00000000-0005-0000-0000-0000572E0000}"/>
    <cellStyle name="Data   - Style2 6 2 3 3" xfId="37524" xr:uid="{00000000-0005-0000-0000-0000582E0000}"/>
    <cellStyle name="Data   - Style2 6 2 4" xfId="20678" xr:uid="{00000000-0005-0000-0000-0000592E0000}"/>
    <cellStyle name="Data   - Style2 6 2 5" xfId="21028" xr:uid="{00000000-0005-0000-0000-00005A2E0000}"/>
    <cellStyle name="Data   - Style2 6 3" xfId="3048" xr:uid="{00000000-0005-0000-0000-00005B2E0000}"/>
    <cellStyle name="Data   - Style2 6 3 2" xfId="21291" xr:uid="{00000000-0005-0000-0000-00005C2E0000}"/>
    <cellStyle name="Data   - Style2 6 3 3" xfId="36533" xr:uid="{00000000-0005-0000-0000-00005D2E0000}"/>
    <cellStyle name="Data   - Style2 6 4" xfId="9475" xr:uid="{00000000-0005-0000-0000-00005E2E0000}"/>
    <cellStyle name="Data   - Style2 6 4 2" xfId="26633" xr:uid="{00000000-0005-0000-0000-00005F2E0000}"/>
    <cellStyle name="Data   - Style2 6 4 3" xfId="37238" xr:uid="{00000000-0005-0000-0000-0000602E0000}"/>
    <cellStyle name="Data   - Style2 6 5" xfId="20318" xr:uid="{00000000-0005-0000-0000-0000612E0000}"/>
    <cellStyle name="Data   - Style2 6 6" xfId="19682" xr:uid="{00000000-0005-0000-0000-0000622E0000}"/>
    <cellStyle name="Data   - Style2 7" xfId="2067" xr:uid="{00000000-0005-0000-0000-0000632E0000}"/>
    <cellStyle name="Data   - Style2 7 2" xfId="9391" xr:uid="{00000000-0005-0000-0000-0000642E0000}"/>
    <cellStyle name="Data   - Style2 7 2 2" xfId="26554" xr:uid="{00000000-0005-0000-0000-0000652E0000}"/>
    <cellStyle name="Data   - Style2 7 2 3" xfId="37176" xr:uid="{00000000-0005-0000-0000-0000662E0000}"/>
    <cellStyle name="Data   - Style2 7 3" xfId="10050" xr:uid="{00000000-0005-0000-0000-0000672E0000}"/>
    <cellStyle name="Data   - Style2 7 3 2" xfId="27196" xr:uid="{00000000-0005-0000-0000-0000682E0000}"/>
    <cellStyle name="Data   - Style2 7 3 3" xfId="37783" xr:uid="{00000000-0005-0000-0000-0000692E0000}"/>
    <cellStyle name="Data   - Style2 7 4" xfId="20440" xr:uid="{00000000-0005-0000-0000-00006A2E0000}"/>
    <cellStyle name="Data   - Style2 7 5" xfId="19459" xr:uid="{00000000-0005-0000-0000-00006B2E0000}"/>
    <cellStyle name="Data   - Style2 8" xfId="9422" xr:uid="{00000000-0005-0000-0000-00006C2E0000}"/>
    <cellStyle name="Data   - Style2 8 2" xfId="10066" xr:uid="{00000000-0005-0000-0000-00006D2E0000}"/>
    <cellStyle name="Data   - Style2 8 2 2" xfId="27212" xr:uid="{00000000-0005-0000-0000-00006E2E0000}"/>
    <cellStyle name="Data   - Style2 8 2 3" xfId="37799" xr:uid="{00000000-0005-0000-0000-00006F2E0000}"/>
    <cellStyle name="Data   - Style2 8 3" xfId="26580" xr:uid="{00000000-0005-0000-0000-0000702E0000}"/>
    <cellStyle name="Data   - Style2 8 4" xfId="37194" xr:uid="{00000000-0005-0000-0000-0000712E0000}"/>
    <cellStyle name="Data   - Style2 9" xfId="9438" xr:uid="{00000000-0005-0000-0000-0000722E0000}"/>
    <cellStyle name="Data   - Style2 9 2" xfId="10077" xr:uid="{00000000-0005-0000-0000-0000732E0000}"/>
    <cellStyle name="Data   - Style2 9 2 2" xfId="27223" xr:uid="{00000000-0005-0000-0000-0000742E0000}"/>
    <cellStyle name="Data   - Style2 9 2 3" xfId="37810" xr:uid="{00000000-0005-0000-0000-0000752E0000}"/>
    <cellStyle name="Data   - Style2 9 3" xfId="26596" xr:uid="{00000000-0005-0000-0000-0000762E0000}"/>
    <cellStyle name="Data   - Style2 9 4" xfId="37207" xr:uid="{00000000-0005-0000-0000-0000772E0000}"/>
    <cellStyle name="Data  - Style2" xfId="180" xr:uid="{00000000-0005-0000-0000-0000782E0000}"/>
    <cellStyle name="Data 2" xfId="7945" xr:uid="{00000000-0005-0000-0000-0000792E0000}"/>
    <cellStyle name="Date Short" xfId="181" xr:uid="{00000000-0005-0000-0000-00007A2E0000}"/>
    <cellStyle name="date1" xfId="182" xr:uid="{00000000-0005-0000-0000-00007B2E0000}"/>
    <cellStyle name="date1 2" xfId="183" xr:uid="{00000000-0005-0000-0000-00007C2E0000}"/>
    <cellStyle name="DELTA" xfId="184" xr:uid="{00000000-0005-0000-0000-00007D2E0000}"/>
    <cellStyle name="DELTA 2" xfId="854" xr:uid="{00000000-0005-0000-0000-00007E2E0000}"/>
    <cellStyle name="Enter Currency (0)" xfId="185" xr:uid="{00000000-0005-0000-0000-00007F2E0000}"/>
    <cellStyle name="Enter Currency (0) 2" xfId="3049" xr:uid="{00000000-0005-0000-0000-0000802E0000}"/>
    <cellStyle name="Enter Currency (0)_Active vs. Retiree" xfId="5711" xr:uid="{00000000-0005-0000-0000-0000812E0000}"/>
    <cellStyle name="Enter Currency (2)" xfId="186" xr:uid="{00000000-0005-0000-0000-0000822E0000}"/>
    <cellStyle name="Enter Currency (2) 2" xfId="3050" xr:uid="{00000000-0005-0000-0000-0000832E0000}"/>
    <cellStyle name="Enter Currency (2)_Active vs. Retiree" xfId="5712" xr:uid="{00000000-0005-0000-0000-0000842E0000}"/>
    <cellStyle name="Enter Units (0)" xfId="187" xr:uid="{00000000-0005-0000-0000-0000852E0000}"/>
    <cellStyle name="Enter Units (0) 2" xfId="3051" xr:uid="{00000000-0005-0000-0000-0000862E0000}"/>
    <cellStyle name="Enter Units (0)_Active vs. Retiree" xfId="5713" xr:uid="{00000000-0005-0000-0000-0000872E0000}"/>
    <cellStyle name="Enter Units (1)" xfId="188" xr:uid="{00000000-0005-0000-0000-0000882E0000}"/>
    <cellStyle name="Enter Units (1) 2" xfId="3052" xr:uid="{00000000-0005-0000-0000-0000892E0000}"/>
    <cellStyle name="Enter Units (1)_Active vs. Retiree" xfId="5714" xr:uid="{00000000-0005-0000-0000-00008A2E0000}"/>
    <cellStyle name="Enter Units (2)" xfId="189" xr:uid="{00000000-0005-0000-0000-00008B2E0000}"/>
    <cellStyle name="Enter Units (2) 2" xfId="3053" xr:uid="{00000000-0005-0000-0000-00008C2E0000}"/>
    <cellStyle name="Enter Units (2)_Active vs. Retiree" xfId="5715" xr:uid="{00000000-0005-0000-0000-00008D2E0000}"/>
    <cellStyle name="Entered" xfId="855" xr:uid="{00000000-0005-0000-0000-00008E2E0000}"/>
    <cellStyle name="Entered 2" xfId="856" xr:uid="{00000000-0005-0000-0000-00008F2E0000}"/>
    <cellStyle name="Entered 2 2" xfId="857" xr:uid="{00000000-0005-0000-0000-0000902E0000}"/>
    <cellStyle name="Entered 3" xfId="858" xr:uid="{00000000-0005-0000-0000-0000912E0000}"/>
    <cellStyle name="Entered 4" xfId="7527" xr:uid="{00000000-0005-0000-0000-0000922E0000}"/>
    <cellStyle name="Explanatory Text" xfId="1316" builtinId="53" customBuiltin="1"/>
    <cellStyle name="Explanatory Text 2" xfId="190" xr:uid="{00000000-0005-0000-0000-0000942E0000}"/>
    <cellStyle name="Explanatory Text 2 2" xfId="859" xr:uid="{00000000-0005-0000-0000-0000952E0000}"/>
    <cellStyle name="Explanatory Text 2 2 2" xfId="3055" xr:uid="{00000000-0005-0000-0000-0000962E0000}"/>
    <cellStyle name="Explanatory Text 2 2 3" xfId="3054" xr:uid="{00000000-0005-0000-0000-0000972E0000}"/>
    <cellStyle name="Explanatory Text 2 3" xfId="4365" xr:uid="{00000000-0005-0000-0000-0000982E0000}"/>
    <cellStyle name="Explanatory Text 2 3 2" xfId="7476" xr:uid="{00000000-0005-0000-0000-0000992E0000}"/>
    <cellStyle name="Explanatory Text 3" xfId="860" xr:uid="{00000000-0005-0000-0000-00009A2E0000}"/>
    <cellStyle name="Explanatory Text 3 2" xfId="861" xr:uid="{00000000-0005-0000-0000-00009B2E0000}"/>
    <cellStyle name="Explanatory Text 3 3" xfId="3057" xr:uid="{00000000-0005-0000-0000-00009C2E0000}"/>
    <cellStyle name="Explanatory Text 3 4" xfId="3056" xr:uid="{00000000-0005-0000-0000-00009D2E0000}"/>
    <cellStyle name="Explanatory Text 4" xfId="862" xr:uid="{00000000-0005-0000-0000-00009E2E0000}"/>
    <cellStyle name="Explanatory Text 5" xfId="4334" xr:uid="{00000000-0005-0000-0000-00009F2E0000}"/>
    <cellStyle name="ExtStyle 0" xfId="863" xr:uid="{00000000-0005-0000-0000-0000A02E0000}"/>
    <cellStyle name="ExtStyle 16" xfId="864" xr:uid="{00000000-0005-0000-0000-0000A12E0000}"/>
    <cellStyle name="ExtStyle 17" xfId="865" xr:uid="{00000000-0005-0000-0000-0000A22E0000}"/>
    <cellStyle name="ExtStyle 18" xfId="866" xr:uid="{00000000-0005-0000-0000-0000A32E0000}"/>
    <cellStyle name="ExtStyle 19" xfId="867" xr:uid="{00000000-0005-0000-0000-0000A42E0000}"/>
    <cellStyle name="ExtStyle 20" xfId="868" xr:uid="{00000000-0005-0000-0000-0000A52E0000}"/>
    <cellStyle name="ExtStyle 21" xfId="869" xr:uid="{00000000-0005-0000-0000-0000A62E0000}"/>
    <cellStyle name="ExtStyle 22" xfId="870" xr:uid="{00000000-0005-0000-0000-0000A72E0000}"/>
    <cellStyle name="FIT" xfId="191" xr:uid="{00000000-0005-0000-0000-0000A82E0000}"/>
    <cellStyle name="FIXED" xfId="192" xr:uid="{00000000-0005-0000-0000-0000A92E0000}"/>
    <cellStyle name="Fixed (1)" xfId="871" xr:uid="{00000000-0005-0000-0000-0000AA2E0000}"/>
    <cellStyle name="Fixed (1) 2" xfId="7782" xr:uid="{00000000-0005-0000-0000-0000AB2E0000}"/>
    <cellStyle name="Fixed (1) 3" xfId="7528" xr:uid="{00000000-0005-0000-0000-0000AC2E0000}"/>
    <cellStyle name="FIXED 2" xfId="193" xr:uid="{00000000-0005-0000-0000-0000AD2E0000}"/>
    <cellStyle name="Good" xfId="1307" builtinId="26" customBuiltin="1"/>
    <cellStyle name="Good 2" xfId="194" xr:uid="{00000000-0005-0000-0000-0000AF2E0000}"/>
    <cellStyle name="Good 2 2" xfId="872" xr:uid="{00000000-0005-0000-0000-0000B02E0000}"/>
    <cellStyle name="Good 2 2 2" xfId="3059" xr:uid="{00000000-0005-0000-0000-0000B12E0000}"/>
    <cellStyle name="Good 2 2 3" xfId="5716" xr:uid="{00000000-0005-0000-0000-0000B22E0000}"/>
    <cellStyle name="Good 2 2 4" xfId="3058" xr:uid="{00000000-0005-0000-0000-0000B32E0000}"/>
    <cellStyle name="Good 2 3" xfId="873" xr:uid="{00000000-0005-0000-0000-0000B42E0000}"/>
    <cellStyle name="Good 2 4" xfId="3060" xr:uid="{00000000-0005-0000-0000-0000B52E0000}"/>
    <cellStyle name="Good 2 4 2" xfId="7467" xr:uid="{00000000-0005-0000-0000-0000B62E0000}"/>
    <cellStyle name="Good 2 5" xfId="4355" xr:uid="{00000000-0005-0000-0000-0000B72E0000}"/>
    <cellStyle name="Good 2 5 2" xfId="7594" xr:uid="{00000000-0005-0000-0000-0000B82E0000}"/>
    <cellStyle name="Good 2 6" xfId="15044" xr:uid="{00000000-0005-0000-0000-0000B92E0000}"/>
    <cellStyle name="Good 3" xfId="874" xr:uid="{00000000-0005-0000-0000-0000BA2E0000}"/>
    <cellStyle name="Good 3 2" xfId="875" xr:uid="{00000000-0005-0000-0000-0000BB2E0000}"/>
    <cellStyle name="Good 3 3" xfId="3062" xr:uid="{00000000-0005-0000-0000-0000BC2E0000}"/>
    <cellStyle name="Good 3 4" xfId="3061" xr:uid="{00000000-0005-0000-0000-0000BD2E0000}"/>
    <cellStyle name="Good 4" xfId="876" xr:uid="{00000000-0005-0000-0000-0000BE2E0000}"/>
    <cellStyle name="Good 4 2" xfId="3064" xr:uid="{00000000-0005-0000-0000-0000BF2E0000}"/>
    <cellStyle name="Good 4 3" xfId="3063" xr:uid="{00000000-0005-0000-0000-0000C02E0000}"/>
    <cellStyle name="Good 5" xfId="4335" xr:uid="{00000000-0005-0000-0000-0000C12E0000}"/>
    <cellStyle name="Graph" xfId="877" xr:uid="{00000000-0005-0000-0000-0000C22E0000}"/>
    <cellStyle name="Graph 2" xfId="878" xr:uid="{00000000-0005-0000-0000-0000C32E0000}"/>
    <cellStyle name="Graph 3" xfId="7595" xr:uid="{00000000-0005-0000-0000-0000C42E0000}"/>
    <cellStyle name="Graph 4" xfId="7529" xr:uid="{00000000-0005-0000-0000-0000C52E0000}"/>
    <cellStyle name="Grey" xfId="879" xr:uid="{00000000-0005-0000-0000-0000C62E0000}"/>
    <cellStyle name="Hanging Dollars" xfId="195" xr:uid="{00000000-0005-0000-0000-0000C72E0000}"/>
    <cellStyle name="Hanging Dollars 2" xfId="196" xr:uid="{00000000-0005-0000-0000-0000C82E0000}"/>
    <cellStyle name="Hanging Dollars 2 2" xfId="3066" xr:uid="{00000000-0005-0000-0000-0000C92E0000}"/>
    <cellStyle name="Hanging Dollars 2 2 2" xfId="7448" xr:uid="{00000000-0005-0000-0000-0000CA2E0000}"/>
    <cellStyle name="Hanging Dollars 2 3" xfId="3067" xr:uid="{00000000-0005-0000-0000-0000CB2E0000}"/>
    <cellStyle name="Hanging Dollars 2 4" xfId="3065" xr:uid="{00000000-0005-0000-0000-0000CC2E0000}"/>
    <cellStyle name="Hanging Dollars 2 5" xfId="1525" xr:uid="{00000000-0005-0000-0000-0000CD2E0000}"/>
    <cellStyle name="Hanging Dollars 3" xfId="1524" xr:uid="{00000000-0005-0000-0000-0000CE2E0000}"/>
    <cellStyle name="Hanging Dollars 4" xfId="15045" xr:uid="{00000000-0005-0000-0000-0000CF2E0000}"/>
    <cellStyle name="Header1" xfId="197" xr:uid="{00000000-0005-0000-0000-0000D02E0000}"/>
    <cellStyle name="Header1 2" xfId="880" xr:uid="{00000000-0005-0000-0000-0000D12E0000}"/>
    <cellStyle name="Header2" xfId="198" xr:uid="{00000000-0005-0000-0000-0000D22E0000}"/>
    <cellStyle name="Header2 2" xfId="881" xr:uid="{00000000-0005-0000-0000-0000D32E0000}"/>
    <cellStyle name="Header2 2 2" xfId="2074" xr:uid="{00000000-0005-0000-0000-0000D42E0000}"/>
    <cellStyle name="Header2 2 2 2" xfId="9271" xr:uid="{00000000-0005-0000-0000-0000D52E0000}"/>
    <cellStyle name="Header2 2 2 2 2" xfId="9997" xr:uid="{00000000-0005-0000-0000-0000D62E0000}"/>
    <cellStyle name="Header2 2 2 2 2 2" xfId="27143" xr:uid="{00000000-0005-0000-0000-0000D72E0000}"/>
    <cellStyle name="Header2 2 2 2 3" xfId="26481" xr:uid="{00000000-0005-0000-0000-0000D82E0000}"/>
    <cellStyle name="Header2 2 2 3" xfId="4975" xr:uid="{00000000-0005-0000-0000-0000D92E0000}"/>
    <cellStyle name="Header2 2 2 3 2" xfId="22880" xr:uid="{00000000-0005-0000-0000-0000DA2E0000}"/>
    <cellStyle name="Header2 2 2 4" xfId="9714" xr:uid="{00000000-0005-0000-0000-0000DB2E0000}"/>
    <cellStyle name="Header2 2 2 4 2" xfId="26860" xr:uid="{00000000-0005-0000-0000-0000DC2E0000}"/>
    <cellStyle name="Header2 2 2 5" xfId="11578" xr:uid="{00000000-0005-0000-0000-0000DD2E0000}"/>
    <cellStyle name="Header2 2 2 5 2" xfId="28710" xr:uid="{00000000-0005-0000-0000-0000DE2E0000}"/>
    <cellStyle name="Header2 2 2 5 3" xfId="37846" xr:uid="{00000000-0005-0000-0000-0000DF2E0000}"/>
    <cellStyle name="Header2 2 2 6" xfId="20447" xr:uid="{00000000-0005-0000-0000-0000E02E0000}"/>
    <cellStyle name="Header2 2 3" xfId="7229" xr:uid="{00000000-0005-0000-0000-0000E12E0000}"/>
    <cellStyle name="Header2 2 3 2" xfId="9785" xr:uid="{00000000-0005-0000-0000-0000E22E0000}"/>
    <cellStyle name="Header2 2 3 2 2" xfId="26931" xr:uid="{00000000-0005-0000-0000-0000E32E0000}"/>
    <cellStyle name="Header2 2 3 3" xfId="24745" xr:uid="{00000000-0005-0000-0000-0000E42E0000}"/>
    <cellStyle name="Header2 2 4" xfId="9477" xr:uid="{00000000-0005-0000-0000-0000E52E0000}"/>
    <cellStyle name="Header2 2 4 2" xfId="26635" xr:uid="{00000000-0005-0000-0000-0000E62E0000}"/>
    <cellStyle name="Header2 2 5" xfId="10402" xr:uid="{00000000-0005-0000-0000-0000E72E0000}"/>
    <cellStyle name="Header2 2 5 2" xfId="27547" xr:uid="{00000000-0005-0000-0000-0000E82E0000}"/>
    <cellStyle name="Header2 2 5 3" xfId="37831" xr:uid="{00000000-0005-0000-0000-0000E92E0000}"/>
    <cellStyle name="Header2 2 6" xfId="19946" xr:uid="{00000000-0005-0000-0000-0000EA2E0000}"/>
    <cellStyle name="Header2 3" xfId="882" xr:uid="{00000000-0005-0000-0000-0000EB2E0000}"/>
    <cellStyle name="Header2 3 2" xfId="2075" xr:uid="{00000000-0005-0000-0000-0000EC2E0000}"/>
    <cellStyle name="Header2 3 2 2" xfId="7661" xr:uid="{00000000-0005-0000-0000-0000ED2E0000}"/>
    <cellStyle name="Header2 3 2 2 2" xfId="9954" xr:uid="{00000000-0005-0000-0000-0000EE2E0000}"/>
    <cellStyle name="Header2 3 2 2 2 2" xfId="27100" xr:uid="{00000000-0005-0000-0000-0000EF2E0000}"/>
    <cellStyle name="Header2 3 2 2 3" xfId="25047" xr:uid="{00000000-0005-0000-0000-0000F02E0000}"/>
    <cellStyle name="Header2 3 2 3" xfId="4976" xr:uid="{00000000-0005-0000-0000-0000F12E0000}"/>
    <cellStyle name="Header2 3 2 3 2" xfId="22881" xr:uid="{00000000-0005-0000-0000-0000F22E0000}"/>
    <cellStyle name="Header2 3 2 4" xfId="9715" xr:uid="{00000000-0005-0000-0000-0000F32E0000}"/>
    <cellStyle name="Header2 3 2 4 2" xfId="26861" xr:uid="{00000000-0005-0000-0000-0000F42E0000}"/>
    <cellStyle name="Header2 3 2 5" xfId="11579" xr:uid="{00000000-0005-0000-0000-0000F52E0000}"/>
    <cellStyle name="Header2 3 2 5 2" xfId="28711" xr:uid="{00000000-0005-0000-0000-0000F62E0000}"/>
    <cellStyle name="Header2 3 2 5 3" xfId="37847" xr:uid="{00000000-0005-0000-0000-0000F72E0000}"/>
    <cellStyle name="Header2 3 2 6" xfId="20448" xr:uid="{00000000-0005-0000-0000-0000F82E0000}"/>
    <cellStyle name="Header2 3 3" xfId="7230" xr:uid="{00000000-0005-0000-0000-0000F92E0000}"/>
    <cellStyle name="Header2 3 3 2" xfId="9786" xr:uid="{00000000-0005-0000-0000-0000FA2E0000}"/>
    <cellStyle name="Header2 3 3 2 2" xfId="26932" xr:uid="{00000000-0005-0000-0000-0000FB2E0000}"/>
    <cellStyle name="Header2 3 3 3" xfId="24746" xr:uid="{00000000-0005-0000-0000-0000FC2E0000}"/>
    <cellStyle name="Header2 3 4" xfId="9478" xr:uid="{00000000-0005-0000-0000-0000FD2E0000}"/>
    <cellStyle name="Header2 3 4 2" xfId="26636" xr:uid="{00000000-0005-0000-0000-0000FE2E0000}"/>
    <cellStyle name="Header2 3 5" xfId="10403" xr:uid="{00000000-0005-0000-0000-0000FF2E0000}"/>
    <cellStyle name="Header2 3 5 2" xfId="27548" xr:uid="{00000000-0005-0000-0000-0000002F0000}"/>
    <cellStyle name="Header2 3 5 3" xfId="37832" xr:uid="{00000000-0005-0000-0000-0000012F0000}"/>
    <cellStyle name="Header2 3 6" xfId="19947" xr:uid="{00000000-0005-0000-0000-0000022F0000}"/>
    <cellStyle name="Header2 4" xfId="883" xr:uid="{00000000-0005-0000-0000-0000032F0000}"/>
    <cellStyle name="Header2 4 2" xfId="2076" xr:uid="{00000000-0005-0000-0000-0000042F0000}"/>
    <cellStyle name="Header2 4 2 2" xfId="9330" xr:uid="{00000000-0005-0000-0000-0000052F0000}"/>
    <cellStyle name="Header2 4 2 2 2" xfId="10022" xr:uid="{00000000-0005-0000-0000-0000062F0000}"/>
    <cellStyle name="Header2 4 2 2 2 2" xfId="27168" xr:uid="{00000000-0005-0000-0000-0000072F0000}"/>
    <cellStyle name="Header2 4 2 2 3" xfId="26518" xr:uid="{00000000-0005-0000-0000-0000082F0000}"/>
    <cellStyle name="Header2 4 2 3" xfId="4977" xr:uid="{00000000-0005-0000-0000-0000092F0000}"/>
    <cellStyle name="Header2 4 2 3 2" xfId="22882" xr:uid="{00000000-0005-0000-0000-00000A2F0000}"/>
    <cellStyle name="Header2 4 2 4" xfId="9716" xr:uid="{00000000-0005-0000-0000-00000B2F0000}"/>
    <cellStyle name="Header2 4 2 4 2" xfId="26862" xr:uid="{00000000-0005-0000-0000-00000C2F0000}"/>
    <cellStyle name="Header2 4 2 5" xfId="11580" xr:uid="{00000000-0005-0000-0000-00000D2F0000}"/>
    <cellStyle name="Header2 4 2 5 2" xfId="28712" xr:uid="{00000000-0005-0000-0000-00000E2F0000}"/>
    <cellStyle name="Header2 4 2 5 3" xfId="37848" xr:uid="{00000000-0005-0000-0000-00000F2F0000}"/>
    <cellStyle name="Header2 4 2 6" xfId="20449" xr:uid="{00000000-0005-0000-0000-0000102F0000}"/>
    <cellStyle name="Header2 4 3" xfId="7231" xr:uid="{00000000-0005-0000-0000-0000112F0000}"/>
    <cellStyle name="Header2 4 3 2" xfId="9787" xr:uid="{00000000-0005-0000-0000-0000122F0000}"/>
    <cellStyle name="Header2 4 3 2 2" xfId="26933" xr:uid="{00000000-0005-0000-0000-0000132F0000}"/>
    <cellStyle name="Header2 4 3 3" xfId="24747" xr:uid="{00000000-0005-0000-0000-0000142F0000}"/>
    <cellStyle name="Header2 4 4" xfId="9479" xr:uid="{00000000-0005-0000-0000-0000152F0000}"/>
    <cellStyle name="Header2 4 4 2" xfId="26637" xr:uid="{00000000-0005-0000-0000-0000162F0000}"/>
    <cellStyle name="Header2 4 5" xfId="10404" xr:uid="{00000000-0005-0000-0000-0000172F0000}"/>
    <cellStyle name="Header2 4 5 2" xfId="27549" xr:uid="{00000000-0005-0000-0000-0000182F0000}"/>
    <cellStyle name="Header2 4 5 3" xfId="37833" xr:uid="{00000000-0005-0000-0000-0000192F0000}"/>
    <cellStyle name="Header2 4 6" xfId="19948" xr:uid="{00000000-0005-0000-0000-00001A2F0000}"/>
    <cellStyle name="Header2 5" xfId="1844" xr:uid="{00000000-0005-0000-0000-00001B2F0000}"/>
    <cellStyle name="Header2 5 2" xfId="2228" xr:uid="{00000000-0005-0000-0000-00001C2F0000}"/>
    <cellStyle name="Header2 5 2 2" xfId="5022" xr:uid="{00000000-0005-0000-0000-00001D2F0000}"/>
    <cellStyle name="Header2 5 2 2 2" xfId="22924" xr:uid="{00000000-0005-0000-0000-00001E2F0000}"/>
    <cellStyle name="Header2 5 2 3" xfId="9719" xr:uid="{00000000-0005-0000-0000-00001F2F0000}"/>
    <cellStyle name="Header2 5 2 3 2" xfId="26865" xr:uid="{00000000-0005-0000-0000-0000202F0000}"/>
    <cellStyle name="Header2 5 2 4" xfId="11587" xr:uid="{00000000-0005-0000-0000-0000212F0000}"/>
    <cellStyle name="Header2 5 2 4 2" xfId="28719" xr:uid="{00000000-0005-0000-0000-0000222F0000}"/>
    <cellStyle name="Header2 5 2 4 3" xfId="37849" xr:uid="{00000000-0005-0000-0000-0000232F0000}"/>
    <cellStyle name="Header2 5 2 5" xfId="16342" xr:uid="{00000000-0005-0000-0000-0000242F0000}"/>
    <cellStyle name="Header2 5 2 5 2" xfId="33433" xr:uid="{00000000-0005-0000-0000-0000252F0000}"/>
    <cellStyle name="Header2 5 2 6" xfId="20601" xr:uid="{00000000-0005-0000-0000-0000262F0000}"/>
    <cellStyle name="Header2 5 3" xfId="7232" xr:uid="{00000000-0005-0000-0000-0000272F0000}"/>
    <cellStyle name="Header2 5 3 2" xfId="9788" xr:uid="{00000000-0005-0000-0000-0000282F0000}"/>
    <cellStyle name="Header2 5 3 2 2" xfId="26934" xr:uid="{00000000-0005-0000-0000-0000292F0000}"/>
    <cellStyle name="Header2 5 3 3" xfId="24748" xr:uid="{00000000-0005-0000-0000-00002A2F0000}"/>
    <cellStyle name="Header2 5 4" xfId="9480" xr:uid="{00000000-0005-0000-0000-00002B2F0000}"/>
    <cellStyle name="Header2 5 4 2" xfId="26638" xr:uid="{00000000-0005-0000-0000-00002C2F0000}"/>
    <cellStyle name="Header2 5 5" xfId="10405" xr:uid="{00000000-0005-0000-0000-00002D2F0000}"/>
    <cellStyle name="Header2 5 5 2" xfId="27550" xr:uid="{00000000-0005-0000-0000-00002E2F0000}"/>
    <cellStyle name="Header2 5 5 3" xfId="37834" xr:uid="{00000000-0005-0000-0000-00002F2F0000}"/>
    <cellStyle name="Header2 5 6" xfId="20246" xr:uid="{00000000-0005-0000-0000-0000302F0000}"/>
    <cellStyle name="Header2 6" xfId="9476" xr:uid="{00000000-0005-0000-0000-0000312F0000}"/>
    <cellStyle name="Header2 6 2" xfId="26634" xr:uid="{00000000-0005-0000-0000-0000322F0000}"/>
    <cellStyle name="Heading 1" xfId="1303" builtinId="16" customBuiltin="1"/>
    <cellStyle name="Heading 1 2" xfId="199" xr:uid="{00000000-0005-0000-0000-0000342F0000}"/>
    <cellStyle name="Heading 1 2 2" xfId="884" xr:uid="{00000000-0005-0000-0000-0000352F0000}"/>
    <cellStyle name="Heading 1 2 2 2" xfId="3069" xr:uid="{00000000-0005-0000-0000-0000362F0000}"/>
    <cellStyle name="Heading 1 2 2 3" xfId="3068" xr:uid="{00000000-0005-0000-0000-0000372F0000}"/>
    <cellStyle name="Heading 1 2 3" xfId="1526" xr:uid="{00000000-0005-0000-0000-0000382F0000}"/>
    <cellStyle name="Heading 1 2 4" xfId="3070" xr:uid="{00000000-0005-0000-0000-0000392F0000}"/>
    <cellStyle name="Heading 1 2 4 2" xfId="7463" xr:uid="{00000000-0005-0000-0000-00003A2F0000}"/>
    <cellStyle name="Heading 1 2 5" xfId="4351" xr:uid="{00000000-0005-0000-0000-00003B2F0000}"/>
    <cellStyle name="Heading 1 2 6" xfId="15046" xr:uid="{00000000-0005-0000-0000-00003C2F0000}"/>
    <cellStyle name="Heading 1 2 7" xfId="1367" xr:uid="{00000000-0005-0000-0000-00003D2F0000}"/>
    <cellStyle name="Heading 1 3" xfId="885" xr:uid="{00000000-0005-0000-0000-00003E2F0000}"/>
    <cellStyle name="Heading 1 3 2" xfId="886" xr:uid="{00000000-0005-0000-0000-00003F2F0000}"/>
    <cellStyle name="Heading 1 3 3" xfId="3072" xr:uid="{00000000-0005-0000-0000-0000402F0000}"/>
    <cellStyle name="Heading 1 3 4" xfId="3071" xr:uid="{00000000-0005-0000-0000-0000412F0000}"/>
    <cellStyle name="Heading 1 4" xfId="887" xr:uid="{00000000-0005-0000-0000-0000422F0000}"/>
    <cellStyle name="Heading 1 5" xfId="4336" xr:uid="{00000000-0005-0000-0000-0000432F0000}"/>
    <cellStyle name="Heading 2" xfId="1304" builtinId="17" customBuiltin="1"/>
    <cellStyle name="Heading 2 2" xfId="200" xr:uid="{00000000-0005-0000-0000-0000452F0000}"/>
    <cellStyle name="Heading 2 2 2" xfId="888" xr:uid="{00000000-0005-0000-0000-0000462F0000}"/>
    <cellStyle name="Heading 2 2 2 2" xfId="3074" xr:uid="{00000000-0005-0000-0000-0000472F0000}"/>
    <cellStyle name="Heading 2 2 2 3" xfId="3073" xr:uid="{00000000-0005-0000-0000-0000482F0000}"/>
    <cellStyle name="Heading 2 2 3" xfId="1527" xr:uid="{00000000-0005-0000-0000-0000492F0000}"/>
    <cellStyle name="Heading 2 2 4" xfId="3075" xr:uid="{00000000-0005-0000-0000-00004A2F0000}"/>
    <cellStyle name="Heading 2 2 4 2" xfId="7464" xr:uid="{00000000-0005-0000-0000-00004B2F0000}"/>
    <cellStyle name="Heading 2 2 5" xfId="4352" xr:uid="{00000000-0005-0000-0000-00004C2F0000}"/>
    <cellStyle name="Heading 2 2 6" xfId="15047" xr:uid="{00000000-0005-0000-0000-00004D2F0000}"/>
    <cellStyle name="Heading 2 2 7" xfId="1368" xr:uid="{00000000-0005-0000-0000-00004E2F0000}"/>
    <cellStyle name="Heading 2 3" xfId="889" xr:uid="{00000000-0005-0000-0000-00004F2F0000}"/>
    <cellStyle name="Heading 2 3 2" xfId="890" xr:uid="{00000000-0005-0000-0000-0000502F0000}"/>
    <cellStyle name="Heading 2 3 3" xfId="3077" xr:uid="{00000000-0005-0000-0000-0000512F0000}"/>
    <cellStyle name="Heading 2 3 4" xfId="3076" xr:uid="{00000000-0005-0000-0000-0000522F0000}"/>
    <cellStyle name="Heading 2 4" xfId="891" xr:uid="{00000000-0005-0000-0000-0000532F0000}"/>
    <cellStyle name="Heading 2 5" xfId="4337" xr:uid="{00000000-0005-0000-0000-0000542F0000}"/>
    <cellStyle name="Heading 3" xfId="1305" builtinId="18" customBuiltin="1"/>
    <cellStyle name="Heading 3 2" xfId="201" xr:uid="{00000000-0005-0000-0000-0000562F0000}"/>
    <cellStyle name="Heading 3 2 2" xfId="892" xr:uid="{00000000-0005-0000-0000-0000572F0000}"/>
    <cellStyle name="Heading 3 2 2 2" xfId="3079" xr:uid="{00000000-0005-0000-0000-0000582F0000}"/>
    <cellStyle name="Heading 3 2 2 3" xfId="3078" xr:uid="{00000000-0005-0000-0000-0000592F0000}"/>
    <cellStyle name="Heading 3 2 3" xfId="1528" xr:uid="{00000000-0005-0000-0000-00005A2F0000}"/>
    <cellStyle name="Heading 3 2 4" xfId="3080" xr:uid="{00000000-0005-0000-0000-00005B2F0000}"/>
    <cellStyle name="Heading 3 2 4 2" xfId="7465" xr:uid="{00000000-0005-0000-0000-00005C2F0000}"/>
    <cellStyle name="Heading 3 2 5" xfId="4353" xr:uid="{00000000-0005-0000-0000-00005D2F0000}"/>
    <cellStyle name="Heading 3 2 6" xfId="15048" xr:uid="{00000000-0005-0000-0000-00005E2F0000}"/>
    <cellStyle name="Heading 3 2 7" xfId="1369" xr:uid="{00000000-0005-0000-0000-00005F2F0000}"/>
    <cellStyle name="Heading 3 3" xfId="893" xr:uid="{00000000-0005-0000-0000-0000602F0000}"/>
    <cellStyle name="Heading 3 3 2" xfId="894" xr:uid="{00000000-0005-0000-0000-0000612F0000}"/>
    <cellStyle name="Heading 3 3 3" xfId="3082" xr:uid="{00000000-0005-0000-0000-0000622F0000}"/>
    <cellStyle name="Heading 3 3 4" xfId="3081" xr:uid="{00000000-0005-0000-0000-0000632F0000}"/>
    <cellStyle name="Heading 3 4" xfId="895" xr:uid="{00000000-0005-0000-0000-0000642F0000}"/>
    <cellStyle name="Heading 3 5" xfId="4338" xr:uid="{00000000-0005-0000-0000-0000652F0000}"/>
    <cellStyle name="Heading 4" xfId="1306" builtinId="19" customBuiltin="1"/>
    <cellStyle name="Heading 4 2" xfId="202" xr:uid="{00000000-0005-0000-0000-0000672F0000}"/>
    <cellStyle name="Heading 4 2 2" xfId="896" xr:uid="{00000000-0005-0000-0000-0000682F0000}"/>
    <cellStyle name="Heading 4 2 2 2" xfId="3084" xr:uid="{00000000-0005-0000-0000-0000692F0000}"/>
    <cellStyle name="Heading 4 2 2 3" xfId="3083" xr:uid="{00000000-0005-0000-0000-00006A2F0000}"/>
    <cellStyle name="Heading 4 2 3" xfId="1529" xr:uid="{00000000-0005-0000-0000-00006B2F0000}"/>
    <cellStyle name="Heading 4 2 4" xfId="3085" xr:uid="{00000000-0005-0000-0000-00006C2F0000}"/>
    <cellStyle name="Heading 4 2 4 2" xfId="7466" xr:uid="{00000000-0005-0000-0000-00006D2F0000}"/>
    <cellStyle name="Heading 4 2 5" xfId="4354" xr:uid="{00000000-0005-0000-0000-00006E2F0000}"/>
    <cellStyle name="Heading 4 2 6" xfId="15049" xr:uid="{00000000-0005-0000-0000-00006F2F0000}"/>
    <cellStyle name="Heading 4 2 7" xfId="1370" xr:uid="{00000000-0005-0000-0000-0000702F0000}"/>
    <cellStyle name="Heading 4 3" xfId="897" xr:uid="{00000000-0005-0000-0000-0000712F0000}"/>
    <cellStyle name="Heading 4 3 2" xfId="898" xr:uid="{00000000-0005-0000-0000-0000722F0000}"/>
    <cellStyle name="Heading 4 3 3" xfId="3087" xr:uid="{00000000-0005-0000-0000-0000732F0000}"/>
    <cellStyle name="Heading 4 3 4" xfId="3086" xr:uid="{00000000-0005-0000-0000-0000742F0000}"/>
    <cellStyle name="Heading 4 4" xfId="899" xr:uid="{00000000-0005-0000-0000-0000752F0000}"/>
    <cellStyle name="Heading 4 5" xfId="4339" xr:uid="{00000000-0005-0000-0000-0000762F0000}"/>
    <cellStyle name="Hyperlink 2" xfId="203" xr:uid="{00000000-0005-0000-0000-0000772F0000}"/>
    <cellStyle name="Hyperlink 2 2" xfId="900" xr:uid="{00000000-0005-0000-0000-0000782F0000}"/>
    <cellStyle name="Hyperlink 2 3" xfId="3088" xr:uid="{00000000-0005-0000-0000-0000792F0000}"/>
    <cellStyle name="Hyperlink 2 4" xfId="1530" xr:uid="{00000000-0005-0000-0000-00007A2F0000}"/>
    <cellStyle name="Hyperlink 3" xfId="204" xr:uid="{00000000-0005-0000-0000-00007B2F0000}"/>
    <cellStyle name="Hyperlink 3 2" xfId="901" xr:uid="{00000000-0005-0000-0000-00007C2F0000}"/>
    <cellStyle name="Hyperlink 3 3" xfId="3090" xr:uid="{00000000-0005-0000-0000-00007D2F0000}"/>
    <cellStyle name="Hyperlink 3 4" xfId="3091" xr:uid="{00000000-0005-0000-0000-00007E2F0000}"/>
    <cellStyle name="Hyperlink 3 5" xfId="3089" xr:uid="{00000000-0005-0000-0000-00007F2F0000}"/>
    <cellStyle name="Hyperlink 3 6" xfId="1531" xr:uid="{00000000-0005-0000-0000-0000802F0000}"/>
    <cellStyle name="Hyperlink 4" xfId="902" xr:uid="{00000000-0005-0000-0000-0000812F0000}"/>
    <cellStyle name="Hyperlink 5" xfId="2039" xr:uid="{00000000-0005-0000-0000-0000822F0000}"/>
    <cellStyle name="Input" xfId="1310" builtinId="20" customBuiltin="1"/>
    <cellStyle name="Input [yellow]" xfId="903" xr:uid="{00000000-0005-0000-0000-0000842F0000}"/>
    <cellStyle name="Input [yellow] 2" xfId="904" xr:uid="{00000000-0005-0000-0000-0000852F0000}"/>
    <cellStyle name="Input [yellow] 2 10" xfId="1641" xr:uid="{00000000-0005-0000-0000-0000862F0000}"/>
    <cellStyle name="Input [yellow] 2 2" xfId="1848" xr:uid="{00000000-0005-0000-0000-0000872F0000}"/>
    <cellStyle name="Input [yellow] 2 2 2" xfId="2232" xr:uid="{00000000-0005-0000-0000-0000882F0000}"/>
    <cellStyle name="Input [yellow] 2 2 2 2" xfId="5024" xr:uid="{00000000-0005-0000-0000-0000892F0000}"/>
    <cellStyle name="Input [yellow] 2 2 2 2 2" xfId="22926" xr:uid="{00000000-0005-0000-0000-00008A2F0000}"/>
    <cellStyle name="Input [yellow] 2 2 2 3" xfId="16344" xr:uid="{00000000-0005-0000-0000-00008B2F0000}"/>
    <cellStyle name="Input [yellow] 2 2 2 3 2" xfId="33435" xr:uid="{00000000-0005-0000-0000-00008C2F0000}"/>
    <cellStyle name="Input [yellow] 2 2 2 3 3" xfId="38024" xr:uid="{00000000-0005-0000-0000-00008D2F0000}"/>
    <cellStyle name="Input [yellow] 2 2 2 4" xfId="20605" xr:uid="{00000000-0005-0000-0000-00008E2F0000}"/>
    <cellStyle name="Input [yellow] 2 2 2 5" xfId="21155" xr:uid="{00000000-0005-0000-0000-00008F2F0000}"/>
    <cellStyle name="Input [yellow] 2 2 3" xfId="3093" xr:uid="{00000000-0005-0000-0000-0000902F0000}"/>
    <cellStyle name="Input [yellow] 2 2 3 2" xfId="21330" xr:uid="{00000000-0005-0000-0000-0000912F0000}"/>
    <cellStyle name="Input [yellow] 2 2 4" xfId="15050" xr:uid="{00000000-0005-0000-0000-0000922F0000}"/>
    <cellStyle name="Input [yellow] 2 2 4 2" xfId="32163" xr:uid="{00000000-0005-0000-0000-0000932F0000}"/>
    <cellStyle name="Input [yellow] 2 2 4 3" xfId="37910" xr:uid="{00000000-0005-0000-0000-0000942F0000}"/>
    <cellStyle name="Input [yellow] 2 2 5" xfId="20250" xr:uid="{00000000-0005-0000-0000-0000952F0000}"/>
    <cellStyle name="Input [yellow] 2 2 6" xfId="19693" xr:uid="{00000000-0005-0000-0000-0000962F0000}"/>
    <cellStyle name="Input [yellow] 2 3" xfId="1884" xr:uid="{00000000-0005-0000-0000-0000972F0000}"/>
    <cellStyle name="Input [yellow] 2 3 2" xfId="2264" xr:uid="{00000000-0005-0000-0000-0000982F0000}"/>
    <cellStyle name="Input [yellow] 2 3 2 2" xfId="5036" xr:uid="{00000000-0005-0000-0000-0000992F0000}"/>
    <cellStyle name="Input [yellow] 2 3 2 2 2" xfId="22938" xr:uid="{00000000-0005-0000-0000-00009A2F0000}"/>
    <cellStyle name="Input [yellow] 2 3 2 3" xfId="16356" xr:uid="{00000000-0005-0000-0000-00009B2F0000}"/>
    <cellStyle name="Input [yellow] 2 3 2 3 2" xfId="33447" xr:uid="{00000000-0005-0000-0000-00009C2F0000}"/>
    <cellStyle name="Input [yellow] 2 3 2 3 3" xfId="38031" xr:uid="{00000000-0005-0000-0000-00009D2F0000}"/>
    <cellStyle name="Input [yellow] 2 3 2 4" xfId="20637" xr:uid="{00000000-0005-0000-0000-00009E2F0000}"/>
    <cellStyle name="Input [yellow] 2 3 2 5" xfId="19625" xr:uid="{00000000-0005-0000-0000-00009F2F0000}"/>
    <cellStyle name="Input [yellow] 2 3 3" xfId="3094" xr:uid="{00000000-0005-0000-0000-0000A02F0000}"/>
    <cellStyle name="Input [yellow] 2 3 3 2" xfId="21331" xr:uid="{00000000-0005-0000-0000-0000A12F0000}"/>
    <cellStyle name="Input [yellow] 2 3 4" xfId="15051" xr:uid="{00000000-0005-0000-0000-0000A22F0000}"/>
    <cellStyle name="Input [yellow] 2 3 4 2" xfId="32164" xr:uid="{00000000-0005-0000-0000-0000A32F0000}"/>
    <cellStyle name="Input [yellow] 2 3 4 3" xfId="37911" xr:uid="{00000000-0005-0000-0000-0000A42F0000}"/>
    <cellStyle name="Input [yellow] 2 3 5" xfId="20281" xr:uid="{00000000-0005-0000-0000-0000A52F0000}"/>
    <cellStyle name="Input [yellow] 2 3 6" xfId="19496" xr:uid="{00000000-0005-0000-0000-0000A62F0000}"/>
    <cellStyle name="Input [yellow] 2 4" xfId="1512" xr:uid="{00000000-0005-0000-0000-0000A72F0000}"/>
    <cellStyle name="Input [yellow] 2 4 2" xfId="2047" xr:uid="{00000000-0005-0000-0000-0000A82F0000}"/>
    <cellStyle name="Input [yellow] 2 4 2 2" xfId="4837" xr:uid="{00000000-0005-0000-0000-0000A92F0000}"/>
    <cellStyle name="Input [yellow] 2 4 2 2 2" xfId="22768" xr:uid="{00000000-0005-0000-0000-0000AA2F0000}"/>
    <cellStyle name="Input [yellow] 2 4 2 3" xfId="16210" xr:uid="{00000000-0005-0000-0000-0000AB2F0000}"/>
    <cellStyle name="Input [yellow] 2 4 2 3 2" xfId="33301" xr:uid="{00000000-0005-0000-0000-0000AC2F0000}"/>
    <cellStyle name="Input [yellow] 2 4 2 3 3" xfId="38005" xr:uid="{00000000-0005-0000-0000-0000AD2F0000}"/>
    <cellStyle name="Input [yellow] 2 4 2 4" xfId="20420" xr:uid="{00000000-0005-0000-0000-0000AE2F0000}"/>
    <cellStyle name="Input [yellow] 2 4 2 5" xfId="26513" xr:uid="{00000000-0005-0000-0000-0000AF2F0000}"/>
    <cellStyle name="Input [yellow] 2 4 3" xfId="3095" xr:uid="{00000000-0005-0000-0000-0000B02F0000}"/>
    <cellStyle name="Input [yellow] 2 4 3 2" xfId="21332" xr:uid="{00000000-0005-0000-0000-0000B12F0000}"/>
    <cellStyle name="Input [yellow] 2 4 4" xfId="15052" xr:uid="{00000000-0005-0000-0000-0000B22F0000}"/>
    <cellStyle name="Input [yellow] 2 4 4 2" xfId="32165" xr:uid="{00000000-0005-0000-0000-0000B32F0000}"/>
    <cellStyle name="Input [yellow] 2 4 4 3" xfId="37912" xr:uid="{00000000-0005-0000-0000-0000B42F0000}"/>
    <cellStyle name="Input [yellow] 2 4 5" xfId="19651" xr:uid="{00000000-0005-0000-0000-0000B52F0000}"/>
    <cellStyle name="Input [yellow] 2 4 6" xfId="22093" xr:uid="{00000000-0005-0000-0000-0000B62F0000}"/>
    <cellStyle name="Input [yellow] 2 5" xfId="2077" xr:uid="{00000000-0005-0000-0000-0000B72F0000}"/>
    <cellStyle name="Input [yellow] 2 5 2" xfId="7784" xr:uid="{00000000-0005-0000-0000-0000B82F0000}"/>
    <cellStyle name="Input [yellow] 2 5 2 2" xfId="9961" xr:uid="{00000000-0005-0000-0000-0000B92F0000}"/>
    <cellStyle name="Input [yellow] 2 5 2 2 2" xfId="27107" xr:uid="{00000000-0005-0000-0000-0000BA2F0000}"/>
    <cellStyle name="Input [yellow] 2 5 2 2 3" xfId="37696" xr:uid="{00000000-0005-0000-0000-0000BB2F0000}"/>
    <cellStyle name="Input [yellow] 2 5 2 3" xfId="25091" xr:uid="{00000000-0005-0000-0000-0000BC2F0000}"/>
    <cellStyle name="Input [yellow] 2 5 2 4" xfId="37080" xr:uid="{00000000-0005-0000-0000-0000BD2F0000}"/>
    <cellStyle name="Input [yellow] 2 5 3" xfId="4978" xr:uid="{00000000-0005-0000-0000-0000BE2F0000}"/>
    <cellStyle name="Input [yellow] 2 5 3 2" xfId="22883" xr:uid="{00000000-0005-0000-0000-0000BF2F0000}"/>
    <cellStyle name="Input [yellow] 2 5 4" xfId="20450" xr:uid="{00000000-0005-0000-0000-0000C02F0000}"/>
    <cellStyle name="Input [yellow] 2 5 5" xfId="23406" xr:uid="{00000000-0005-0000-0000-0000C12F0000}"/>
    <cellStyle name="Input [yellow] 2 6" xfId="9291" xr:uid="{00000000-0005-0000-0000-0000C22F0000}"/>
    <cellStyle name="Input [yellow] 2 6 2" xfId="10002" xr:uid="{00000000-0005-0000-0000-0000C32F0000}"/>
    <cellStyle name="Input [yellow] 2 6 2 2" xfId="27148" xr:uid="{00000000-0005-0000-0000-0000C42F0000}"/>
    <cellStyle name="Input [yellow] 2 6 2 3" xfId="37736" xr:uid="{00000000-0005-0000-0000-0000C52F0000}"/>
    <cellStyle name="Input [yellow] 2 6 3" xfId="26488" xr:uid="{00000000-0005-0000-0000-0000C62F0000}"/>
    <cellStyle name="Input [yellow] 2 6 4" xfId="37124" xr:uid="{00000000-0005-0000-0000-0000C72F0000}"/>
    <cellStyle name="Input [yellow] 2 7" xfId="3092" xr:uid="{00000000-0005-0000-0000-0000C82F0000}"/>
    <cellStyle name="Input [yellow] 2 7 2" xfId="21329" xr:uid="{00000000-0005-0000-0000-0000C92F0000}"/>
    <cellStyle name="Input [yellow] 2 8" xfId="19964" xr:uid="{00000000-0005-0000-0000-0000CA2F0000}"/>
    <cellStyle name="Input [yellow] 2 9" xfId="23905" xr:uid="{00000000-0005-0000-0000-0000CB2F0000}"/>
    <cellStyle name="Input [yellow] 3" xfId="905" xr:uid="{00000000-0005-0000-0000-0000CC2F0000}"/>
    <cellStyle name="Input [yellow] 3 10" xfId="1642" xr:uid="{00000000-0005-0000-0000-0000CD2F0000}"/>
    <cellStyle name="Input [yellow] 3 2" xfId="1790" xr:uid="{00000000-0005-0000-0000-0000CE2F0000}"/>
    <cellStyle name="Input [yellow] 3 2 2" xfId="2176" xr:uid="{00000000-0005-0000-0000-0000CF2F0000}"/>
    <cellStyle name="Input [yellow] 3 2 2 2" xfId="5005" xr:uid="{00000000-0005-0000-0000-0000D02F0000}"/>
    <cellStyle name="Input [yellow] 3 2 2 2 2" xfId="22909" xr:uid="{00000000-0005-0000-0000-0000D12F0000}"/>
    <cellStyle name="Input [yellow] 3 2 2 3" xfId="16328" xr:uid="{00000000-0005-0000-0000-0000D22F0000}"/>
    <cellStyle name="Input [yellow] 3 2 2 3 2" xfId="33419" xr:uid="{00000000-0005-0000-0000-0000D32F0000}"/>
    <cellStyle name="Input [yellow] 3 2 2 3 3" xfId="38013" xr:uid="{00000000-0005-0000-0000-0000D42F0000}"/>
    <cellStyle name="Input [yellow] 3 2 2 4" xfId="20549" xr:uid="{00000000-0005-0000-0000-0000D52F0000}"/>
    <cellStyle name="Input [yellow] 3 2 2 5" xfId="21218" xr:uid="{00000000-0005-0000-0000-0000D62F0000}"/>
    <cellStyle name="Input [yellow] 3 2 3" xfId="3097" xr:uid="{00000000-0005-0000-0000-0000D72F0000}"/>
    <cellStyle name="Input [yellow] 3 2 3 2" xfId="21334" xr:uid="{00000000-0005-0000-0000-0000D82F0000}"/>
    <cellStyle name="Input [yellow] 3 2 4" xfId="15053" xr:uid="{00000000-0005-0000-0000-0000D92F0000}"/>
    <cellStyle name="Input [yellow] 3 2 4 2" xfId="32166" xr:uid="{00000000-0005-0000-0000-0000DA2F0000}"/>
    <cellStyle name="Input [yellow] 3 2 4 3" xfId="37913" xr:uid="{00000000-0005-0000-0000-0000DB2F0000}"/>
    <cellStyle name="Input [yellow] 3 2 5" xfId="20201" xr:uid="{00000000-0005-0000-0000-0000DC2F0000}"/>
    <cellStyle name="Input [yellow] 3 2 6" xfId="20297" xr:uid="{00000000-0005-0000-0000-0000DD2F0000}"/>
    <cellStyle name="Input [yellow] 3 3" xfId="1827" xr:uid="{00000000-0005-0000-0000-0000DE2F0000}"/>
    <cellStyle name="Input [yellow] 3 3 2" xfId="2211" xr:uid="{00000000-0005-0000-0000-0000DF2F0000}"/>
    <cellStyle name="Input [yellow] 3 3 2 2" xfId="5014" xr:uid="{00000000-0005-0000-0000-0000E02F0000}"/>
    <cellStyle name="Input [yellow] 3 3 2 2 2" xfId="22916" xr:uid="{00000000-0005-0000-0000-0000E12F0000}"/>
    <cellStyle name="Input [yellow] 3 3 2 3" xfId="16334" xr:uid="{00000000-0005-0000-0000-0000E22F0000}"/>
    <cellStyle name="Input [yellow] 3 3 2 3 2" xfId="33425" xr:uid="{00000000-0005-0000-0000-0000E32F0000}"/>
    <cellStyle name="Input [yellow] 3 3 2 3 3" xfId="38018" xr:uid="{00000000-0005-0000-0000-0000E42F0000}"/>
    <cellStyle name="Input [yellow] 3 3 2 4" xfId="20584" xr:uid="{00000000-0005-0000-0000-0000E52F0000}"/>
    <cellStyle name="Input [yellow] 3 3 2 5" xfId="21206" xr:uid="{00000000-0005-0000-0000-0000E62F0000}"/>
    <cellStyle name="Input [yellow] 3 3 3" xfId="3098" xr:uid="{00000000-0005-0000-0000-0000E72F0000}"/>
    <cellStyle name="Input [yellow] 3 3 3 2" xfId="21335" xr:uid="{00000000-0005-0000-0000-0000E82F0000}"/>
    <cellStyle name="Input [yellow] 3 3 4" xfId="15054" xr:uid="{00000000-0005-0000-0000-0000E92F0000}"/>
    <cellStyle name="Input [yellow] 3 3 4 2" xfId="32167" xr:uid="{00000000-0005-0000-0000-0000EA2F0000}"/>
    <cellStyle name="Input [yellow] 3 3 4 3" xfId="37914" xr:uid="{00000000-0005-0000-0000-0000EB2F0000}"/>
    <cellStyle name="Input [yellow] 3 3 5" xfId="20232" xr:uid="{00000000-0005-0000-0000-0000EC2F0000}"/>
    <cellStyle name="Input [yellow] 3 3 6" xfId="20223" xr:uid="{00000000-0005-0000-0000-0000ED2F0000}"/>
    <cellStyle name="Input [yellow] 3 4" xfId="2026" xr:uid="{00000000-0005-0000-0000-0000EE2F0000}"/>
    <cellStyle name="Input [yellow] 3 4 2" xfId="2394" xr:uid="{00000000-0005-0000-0000-0000EF2F0000}"/>
    <cellStyle name="Input [yellow] 3 4 2 2" xfId="5084" xr:uid="{00000000-0005-0000-0000-0000F02F0000}"/>
    <cellStyle name="Input [yellow] 3 4 2 2 2" xfId="22982" xr:uid="{00000000-0005-0000-0000-0000F12F0000}"/>
    <cellStyle name="Input [yellow] 3 4 2 3" xfId="16398" xr:uid="{00000000-0005-0000-0000-0000F22F0000}"/>
    <cellStyle name="Input [yellow] 3 4 2 3 2" xfId="33489" xr:uid="{00000000-0005-0000-0000-0000F32F0000}"/>
    <cellStyle name="Input [yellow] 3 4 2 3 3" xfId="38056" xr:uid="{00000000-0005-0000-0000-0000F42F0000}"/>
    <cellStyle name="Input [yellow] 3 4 2 4" xfId="20767" xr:uid="{00000000-0005-0000-0000-0000F52F0000}"/>
    <cellStyle name="Input [yellow] 3 4 2 5" xfId="20994" xr:uid="{00000000-0005-0000-0000-0000F62F0000}"/>
    <cellStyle name="Input [yellow] 3 4 3" xfId="3099" xr:uid="{00000000-0005-0000-0000-0000F72F0000}"/>
    <cellStyle name="Input [yellow] 3 4 3 2" xfId="21336" xr:uid="{00000000-0005-0000-0000-0000F82F0000}"/>
    <cellStyle name="Input [yellow] 3 4 4" xfId="15055" xr:uid="{00000000-0005-0000-0000-0000F92F0000}"/>
    <cellStyle name="Input [yellow] 3 4 4 2" xfId="32168" xr:uid="{00000000-0005-0000-0000-0000FA2F0000}"/>
    <cellStyle name="Input [yellow] 3 4 4 3" xfId="37915" xr:uid="{00000000-0005-0000-0000-0000FB2F0000}"/>
    <cellStyle name="Input [yellow] 3 4 5" xfId="20399" xr:uid="{00000000-0005-0000-0000-0000FC2F0000}"/>
    <cellStyle name="Input [yellow] 3 4 6" xfId="21268" xr:uid="{00000000-0005-0000-0000-0000FD2F0000}"/>
    <cellStyle name="Input [yellow] 3 5" xfId="2078" xr:uid="{00000000-0005-0000-0000-0000FE2F0000}"/>
    <cellStyle name="Input [yellow] 3 5 2" xfId="7785" xr:uid="{00000000-0005-0000-0000-0000FF2F0000}"/>
    <cellStyle name="Input [yellow] 3 5 2 2" xfId="9962" xr:uid="{00000000-0005-0000-0000-000000300000}"/>
    <cellStyle name="Input [yellow] 3 5 2 2 2" xfId="27108" xr:uid="{00000000-0005-0000-0000-000001300000}"/>
    <cellStyle name="Input [yellow] 3 5 2 2 3" xfId="37697" xr:uid="{00000000-0005-0000-0000-000002300000}"/>
    <cellStyle name="Input [yellow] 3 5 2 3" xfId="25092" xr:uid="{00000000-0005-0000-0000-000003300000}"/>
    <cellStyle name="Input [yellow] 3 5 2 4" xfId="37081" xr:uid="{00000000-0005-0000-0000-000004300000}"/>
    <cellStyle name="Input [yellow] 3 5 3" xfId="4979" xr:uid="{00000000-0005-0000-0000-000005300000}"/>
    <cellStyle name="Input [yellow] 3 5 3 2" xfId="22884" xr:uid="{00000000-0005-0000-0000-000006300000}"/>
    <cellStyle name="Input [yellow] 3 5 4" xfId="20451" xr:uid="{00000000-0005-0000-0000-000007300000}"/>
    <cellStyle name="Input [yellow] 3 5 5" xfId="25189" xr:uid="{00000000-0005-0000-0000-000008300000}"/>
    <cellStyle name="Input [yellow] 3 6" xfId="9341" xr:uid="{00000000-0005-0000-0000-000009300000}"/>
    <cellStyle name="Input [yellow] 3 6 2" xfId="10028" xr:uid="{00000000-0005-0000-0000-00000A300000}"/>
    <cellStyle name="Input [yellow] 3 6 2 2" xfId="27174" xr:uid="{00000000-0005-0000-0000-00000B300000}"/>
    <cellStyle name="Input [yellow] 3 6 2 3" xfId="37761" xr:uid="{00000000-0005-0000-0000-00000C300000}"/>
    <cellStyle name="Input [yellow] 3 6 3" xfId="26525" xr:uid="{00000000-0005-0000-0000-00000D300000}"/>
    <cellStyle name="Input [yellow] 3 6 4" xfId="37153" xr:uid="{00000000-0005-0000-0000-00000E300000}"/>
    <cellStyle name="Input [yellow] 3 7" xfId="3096" xr:uid="{00000000-0005-0000-0000-00000F300000}"/>
    <cellStyle name="Input [yellow] 3 7 2" xfId="21333" xr:uid="{00000000-0005-0000-0000-000010300000}"/>
    <cellStyle name="Input [yellow] 3 8" xfId="19965" xr:uid="{00000000-0005-0000-0000-000011300000}"/>
    <cellStyle name="Input [yellow] 3 9" xfId="23904" xr:uid="{00000000-0005-0000-0000-000012300000}"/>
    <cellStyle name="Input [yellow] 4" xfId="906" xr:uid="{00000000-0005-0000-0000-000013300000}"/>
    <cellStyle name="Input [yellow] 4 10" xfId="1643" xr:uid="{00000000-0005-0000-0000-000014300000}"/>
    <cellStyle name="Input [yellow] 4 2" xfId="1847" xr:uid="{00000000-0005-0000-0000-000015300000}"/>
    <cellStyle name="Input [yellow] 4 2 2" xfId="2231" xr:uid="{00000000-0005-0000-0000-000016300000}"/>
    <cellStyle name="Input [yellow] 4 2 2 2" xfId="5023" xr:uid="{00000000-0005-0000-0000-000017300000}"/>
    <cellStyle name="Input [yellow] 4 2 2 2 2" xfId="22925" xr:uid="{00000000-0005-0000-0000-000018300000}"/>
    <cellStyle name="Input [yellow] 4 2 2 3" xfId="16343" xr:uid="{00000000-0005-0000-0000-000019300000}"/>
    <cellStyle name="Input [yellow] 4 2 2 3 2" xfId="33434" xr:uid="{00000000-0005-0000-0000-00001A300000}"/>
    <cellStyle name="Input [yellow] 4 2 2 3 3" xfId="38023" xr:uid="{00000000-0005-0000-0000-00001B300000}"/>
    <cellStyle name="Input [yellow] 4 2 2 4" xfId="20604" xr:uid="{00000000-0005-0000-0000-00001C300000}"/>
    <cellStyle name="Input [yellow] 4 2 2 5" xfId="19635" xr:uid="{00000000-0005-0000-0000-00001D300000}"/>
    <cellStyle name="Input [yellow] 4 2 3" xfId="3101" xr:uid="{00000000-0005-0000-0000-00001E300000}"/>
    <cellStyle name="Input [yellow] 4 2 3 2" xfId="21338" xr:uid="{00000000-0005-0000-0000-00001F300000}"/>
    <cellStyle name="Input [yellow] 4 2 4" xfId="15056" xr:uid="{00000000-0005-0000-0000-000020300000}"/>
    <cellStyle name="Input [yellow] 4 2 4 2" xfId="32169" xr:uid="{00000000-0005-0000-0000-000021300000}"/>
    <cellStyle name="Input [yellow] 4 2 4 3" xfId="37916" xr:uid="{00000000-0005-0000-0000-000022300000}"/>
    <cellStyle name="Input [yellow] 4 2 5" xfId="20249" xr:uid="{00000000-0005-0000-0000-000023300000}"/>
    <cellStyle name="Input [yellow] 4 2 6" xfId="19962" xr:uid="{00000000-0005-0000-0000-000024300000}"/>
    <cellStyle name="Input [yellow] 4 3" xfId="2006" xr:uid="{00000000-0005-0000-0000-000025300000}"/>
    <cellStyle name="Input [yellow] 4 3 2" xfId="2377" xr:uid="{00000000-0005-0000-0000-000026300000}"/>
    <cellStyle name="Input [yellow] 4 3 2 2" xfId="5079" xr:uid="{00000000-0005-0000-0000-000027300000}"/>
    <cellStyle name="Input [yellow] 4 3 2 2 2" xfId="22977" xr:uid="{00000000-0005-0000-0000-000028300000}"/>
    <cellStyle name="Input [yellow] 4 3 2 3" xfId="16393" xr:uid="{00000000-0005-0000-0000-000029300000}"/>
    <cellStyle name="Input [yellow] 4 3 2 3 2" xfId="33484" xr:uid="{00000000-0005-0000-0000-00002A300000}"/>
    <cellStyle name="Input [yellow] 4 3 2 3 3" xfId="38053" xr:uid="{00000000-0005-0000-0000-00002B300000}"/>
    <cellStyle name="Input [yellow] 4 3 2 4" xfId="20750" xr:uid="{00000000-0005-0000-0000-00002C300000}"/>
    <cellStyle name="Input [yellow] 4 3 2 5" xfId="20998" xr:uid="{00000000-0005-0000-0000-00002D300000}"/>
    <cellStyle name="Input [yellow] 4 3 3" xfId="3102" xr:uid="{00000000-0005-0000-0000-00002E300000}"/>
    <cellStyle name="Input [yellow] 4 3 3 2" xfId="21339" xr:uid="{00000000-0005-0000-0000-00002F300000}"/>
    <cellStyle name="Input [yellow] 4 3 4" xfId="15057" xr:uid="{00000000-0005-0000-0000-000030300000}"/>
    <cellStyle name="Input [yellow] 4 3 4 2" xfId="32170" xr:uid="{00000000-0005-0000-0000-000031300000}"/>
    <cellStyle name="Input [yellow] 4 3 4 3" xfId="37917" xr:uid="{00000000-0005-0000-0000-000032300000}"/>
    <cellStyle name="Input [yellow] 4 3 5" xfId="20381" xr:uid="{00000000-0005-0000-0000-000033300000}"/>
    <cellStyle name="Input [yellow] 4 3 6" xfId="19923" xr:uid="{00000000-0005-0000-0000-000034300000}"/>
    <cellStyle name="Input [yellow] 4 4" xfId="1967" xr:uid="{00000000-0005-0000-0000-000035300000}"/>
    <cellStyle name="Input [yellow] 4 4 2" xfId="2340" xr:uid="{00000000-0005-0000-0000-000036300000}"/>
    <cellStyle name="Input [yellow] 4 4 2 2" xfId="5066" xr:uid="{00000000-0005-0000-0000-000037300000}"/>
    <cellStyle name="Input [yellow] 4 4 2 2 2" xfId="22966" xr:uid="{00000000-0005-0000-0000-000038300000}"/>
    <cellStyle name="Input [yellow] 4 4 2 3" xfId="16382" xr:uid="{00000000-0005-0000-0000-000039300000}"/>
    <cellStyle name="Input [yellow] 4 4 2 3 2" xfId="33473" xr:uid="{00000000-0005-0000-0000-00003A300000}"/>
    <cellStyle name="Input [yellow] 4 4 2 3 3" xfId="38045" xr:uid="{00000000-0005-0000-0000-00003B300000}"/>
    <cellStyle name="Input [yellow] 4 4 2 4" xfId="20713" xr:uid="{00000000-0005-0000-0000-00003C300000}"/>
    <cellStyle name="Input [yellow] 4 4 2 5" xfId="19606" xr:uid="{00000000-0005-0000-0000-00003D300000}"/>
    <cellStyle name="Input [yellow] 4 4 3" xfId="3103" xr:uid="{00000000-0005-0000-0000-00003E300000}"/>
    <cellStyle name="Input [yellow] 4 4 3 2" xfId="21340" xr:uid="{00000000-0005-0000-0000-00003F300000}"/>
    <cellStyle name="Input [yellow] 4 4 4" xfId="15058" xr:uid="{00000000-0005-0000-0000-000040300000}"/>
    <cellStyle name="Input [yellow] 4 4 4 2" xfId="32171" xr:uid="{00000000-0005-0000-0000-000041300000}"/>
    <cellStyle name="Input [yellow] 4 4 4 3" xfId="37918" xr:uid="{00000000-0005-0000-0000-000042300000}"/>
    <cellStyle name="Input [yellow] 4 4 5" xfId="20346" xr:uid="{00000000-0005-0000-0000-000043300000}"/>
    <cellStyle name="Input [yellow] 4 4 6" xfId="22391" xr:uid="{00000000-0005-0000-0000-000044300000}"/>
    <cellStyle name="Input [yellow] 4 5" xfId="2079" xr:uid="{00000000-0005-0000-0000-000045300000}"/>
    <cellStyle name="Input [yellow] 4 5 2" xfId="7786" xr:uid="{00000000-0005-0000-0000-000046300000}"/>
    <cellStyle name="Input [yellow] 4 5 2 2" xfId="9963" xr:uid="{00000000-0005-0000-0000-000047300000}"/>
    <cellStyle name="Input [yellow] 4 5 2 2 2" xfId="27109" xr:uid="{00000000-0005-0000-0000-000048300000}"/>
    <cellStyle name="Input [yellow] 4 5 2 2 3" xfId="37698" xr:uid="{00000000-0005-0000-0000-000049300000}"/>
    <cellStyle name="Input [yellow] 4 5 2 3" xfId="25093" xr:uid="{00000000-0005-0000-0000-00004A300000}"/>
    <cellStyle name="Input [yellow] 4 5 2 4" xfId="37082" xr:uid="{00000000-0005-0000-0000-00004B300000}"/>
    <cellStyle name="Input [yellow] 4 5 3" xfId="4980" xr:uid="{00000000-0005-0000-0000-00004C300000}"/>
    <cellStyle name="Input [yellow] 4 5 3 2" xfId="22885" xr:uid="{00000000-0005-0000-0000-00004D300000}"/>
    <cellStyle name="Input [yellow] 4 5 4" xfId="20452" xr:uid="{00000000-0005-0000-0000-00004E300000}"/>
    <cellStyle name="Input [yellow] 4 5 5" xfId="19566" xr:uid="{00000000-0005-0000-0000-00004F300000}"/>
    <cellStyle name="Input [yellow] 4 6" xfId="9390" xr:uid="{00000000-0005-0000-0000-000050300000}"/>
    <cellStyle name="Input [yellow] 4 6 2" xfId="10049" xr:uid="{00000000-0005-0000-0000-000051300000}"/>
    <cellStyle name="Input [yellow] 4 6 2 2" xfId="27195" xr:uid="{00000000-0005-0000-0000-000052300000}"/>
    <cellStyle name="Input [yellow] 4 6 2 3" xfId="37782" xr:uid="{00000000-0005-0000-0000-000053300000}"/>
    <cellStyle name="Input [yellow] 4 6 3" xfId="26553" xr:uid="{00000000-0005-0000-0000-000054300000}"/>
    <cellStyle name="Input [yellow] 4 6 4" xfId="37175" xr:uid="{00000000-0005-0000-0000-000055300000}"/>
    <cellStyle name="Input [yellow] 4 7" xfId="3100" xr:uid="{00000000-0005-0000-0000-000056300000}"/>
    <cellStyle name="Input [yellow] 4 7 2" xfId="21337" xr:uid="{00000000-0005-0000-0000-000057300000}"/>
    <cellStyle name="Input [yellow] 4 8" xfId="19966" xr:uid="{00000000-0005-0000-0000-000058300000}"/>
    <cellStyle name="Input [yellow] 4 9" xfId="24971" xr:uid="{00000000-0005-0000-0000-000059300000}"/>
    <cellStyle name="Input [yellow] 5" xfId="1532" xr:uid="{00000000-0005-0000-0000-00005A300000}"/>
    <cellStyle name="Input 10" xfId="7462" xr:uid="{00000000-0005-0000-0000-00005B300000}"/>
    <cellStyle name="Input 10 2" xfId="9947" xr:uid="{00000000-0005-0000-0000-00005C300000}"/>
    <cellStyle name="Input 10 2 2" xfId="27093" xr:uid="{00000000-0005-0000-0000-00005D300000}"/>
    <cellStyle name="Input 10 2 3" xfId="37683" xr:uid="{00000000-0005-0000-0000-00005E300000}"/>
    <cellStyle name="Input 10 3" xfId="24954" xr:uid="{00000000-0005-0000-0000-00005F300000}"/>
    <cellStyle name="Input 10 4" xfId="37066" xr:uid="{00000000-0005-0000-0000-000060300000}"/>
    <cellStyle name="Input 11" xfId="7380" xr:uid="{00000000-0005-0000-0000-000061300000}"/>
    <cellStyle name="Input 11 2" xfId="9895" xr:uid="{00000000-0005-0000-0000-000062300000}"/>
    <cellStyle name="Input 11 2 2" xfId="27041" xr:uid="{00000000-0005-0000-0000-000063300000}"/>
    <cellStyle name="Input 11 2 3" xfId="37631" xr:uid="{00000000-0005-0000-0000-000064300000}"/>
    <cellStyle name="Input 11 3" xfId="24895" xr:uid="{00000000-0005-0000-0000-000065300000}"/>
    <cellStyle name="Input 11 4" xfId="37014" xr:uid="{00000000-0005-0000-0000-000066300000}"/>
    <cellStyle name="Input 12" xfId="7381" xr:uid="{00000000-0005-0000-0000-000067300000}"/>
    <cellStyle name="Input 12 2" xfId="9896" xr:uid="{00000000-0005-0000-0000-000068300000}"/>
    <cellStyle name="Input 12 2 2" xfId="27042" xr:uid="{00000000-0005-0000-0000-000069300000}"/>
    <cellStyle name="Input 12 2 3" xfId="37632" xr:uid="{00000000-0005-0000-0000-00006A300000}"/>
    <cellStyle name="Input 12 3" xfId="24896" xr:uid="{00000000-0005-0000-0000-00006B300000}"/>
    <cellStyle name="Input 12 4" xfId="37015" xr:uid="{00000000-0005-0000-0000-00006C300000}"/>
    <cellStyle name="Input 2" xfId="205" xr:uid="{00000000-0005-0000-0000-00006D300000}"/>
    <cellStyle name="Input 2 10" xfId="3105" xr:uid="{00000000-0005-0000-0000-00006E300000}"/>
    <cellStyle name="Input 2 10 2" xfId="9333" xr:uid="{00000000-0005-0000-0000-00006F300000}"/>
    <cellStyle name="Input 2 10 2 2" xfId="10024" xr:uid="{00000000-0005-0000-0000-000070300000}"/>
    <cellStyle name="Input 2 10 2 2 2" xfId="27170" xr:uid="{00000000-0005-0000-0000-000071300000}"/>
    <cellStyle name="Input 2 10 2 2 3" xfId="37757" xr:uid="{00000000-0005-0000-0000-000072300000}"/>
    <cellStyle name="Input 2 10 2 3" xfId="26521" xr:uid="{00000000-0005-0000-0000-000073300000}"/>
    <cellStyle name="Input 2 10 2 4" xfId="37149" xr:uid="{00000000-0005-0000-0000-000074300000}"/>
    <cellStyle name="Input 2 10 3" xfId="21342" xr:uid="{00000000-0005-0000-0000-000075300000}"/>
    <cellStyle name="Input 2 10 4" xfId="36535" xr:uid="{00000000-0005-0000-0000-000076300000}"/>
    <cellStyle name="Input 2 11" xfId="4358" xr:uid="{00000000-0005-0000-0000-000077300000}"/>
    <cellStyle name="Input 2 11 2" xfId="9423" xr:uid="{00000000-0005-0000-0000-000078300000}"/>
    <cellStyle name="Input 2 11 2 2" xfId="10067" xr:uid="{00000000-0005-0000-0000-000079300000}"/>
    <cellStyle name="Input 2 11 2 2 2" xfId="27213" xr:uid="{00000000-0005-0000-0000-00007A300000}"/>
    <cellStyle name="Input 2 11 2 2 3" xfId="37800" xr:uid="{00000000-0005-0000-0000-00007B300000}"/>
    <cellStyle name="Input 2 11 2 3" xfId="26581" xr:uid="{00000000-0005-0000-0000-00007C300000}"/>
    <cellStyle name="Input 2 11 2 4" xfId="37195" xr:uid="{00000000-0005-0000-0000-00007D300000}"/>
    <cellStyle name="Input 2 12" xfId="5013" xr:uid="{00000000-0005-0000-0000-00007E300000}"/>
    <cellStyle name="Input 2 12 2" xfId="9718" xr:uid="{00000000-0005-0000-0000-00007F300000}"/>
    <cellStyle name="Input 2 12 2 2" xfId="26864" xr:uid="{00000000-0005-0000-0000-000080300000}"/>
    <cellStyle name="Input 2 12 2 3" xfId="37459" xr:uid="{00000000-0005-0000-0000-000081300000}"/>
    <cellStyle name="Input 2 12 3" xfId="22915" xr:uid="{00000000-0005-0000-0000-000082300000}"/>
    <cellStyle name="Input 2 12 4" xfId="36801" xr:uid="{00000000-0005-0000-0000-000083300000}"/>
    <cellStyle name="Input 2 13" xfId="3104" xr:uid="{00000000-0005-0000-0000-000084300000}"/>
    <cellStyle name="Input 2 13 2" xfId="15059" xr:uid="{00000000-0005-0000-0000-000085300000}"/>
    <cellStyle name="Input 2 13 2 2" xfId="32172" xr:uid="{00000000-0005-0000-0000-000086300000}"/>
    <cellStyle name="Input 2 13 2 3" xfId="37919" xr:uid="{00000000-0005-0000-0000-000087300000}"/>
    <cellStyle name="Input 2 13 3" xfId="21341" xr:uid="{00000000-0005-0000-0000-000088300000}"/>
    <cellStyle name="Input 2 13 4" xfId="36534" xr:uid="{00000000-0005-0000-0000-000089300000}"/>
    <cellStyle name="Input 2 14" xfId="24690" xr:uid="{00000000-0005-0000-0000-00008A300000}"/>
    <cellStyle name="Input 2 15" xfId="1371" xr:uid="{00000000-0005-0000-0000-00008B300000}"/>
    <cellStyle name="Input 2 2" xfId="907" xr:uid="{00000000-0005-0000-0000-00008C300000}"/>
    <cellStyle name="Input 2 2 10" xfId="9443" xr:uid="{00000000-0005-0000-0000-00008D300000}"/>
    <cellStyle name="Input 2 2 10 2" xfId="10082" xr:uid="{00000000-0005-0000-0000-00008E300000}"/>
    <cellStyle name="Input 2 2 10 2 2" xfId="27228" xr:uid="{00000000-0005-0000-0000-00008F300000}"/>
    <cellStyle name="Input 2 2 10 2 3" xfId="37815" xr:uid="{00000000-0005-0000-0000-000090300000}"/>
    <cellStyle name="Input 2 2 10 3" xfId="26601" xr:uid="{00000000-0005-0000-0000-000091300000}"/>
    <cellStyle name="Input 2 2 10 4" xfId="37212" xr:uid="{00000000-0005-0000-0000-000092300000}"/>
    <cellStyle name="Input 2 2 11" xfId="5717" xr:uid="{00000000-0005-0000-0000-000093300000}"/>
    <cellStyle name="Input 2 2 11 2" xfId="9724" xr:uid="{00000000-0005-0000-0000-000094300000}"/>
    <cellStyle name="Input 2 2 11 2 2" xfId="26870" xr:uid="{00000000-0005-0000-0000-000095300000}"/>
    <cellStyle name="Input 2 2 11 2 3" xfId="37464" xr:uid="{00000000-0005-0000-0000-000096300000}"/>
    <cellStyle name="Input 2 2 11 3" xfId="23529" xr:uid="{00000000-0005-0000-0000-000097300000}"/>
    <cellStyle name="Input 2 2 11 4" xfId="36806" xr:uid="{00000000-0005-0000-0000-000098300000}"/>
    <cellStyle name="Input 2 2 12" xfId="3106" xr:uid="{00000000-0005-0000-0000-000099300000}"/>
    <cellStyle name="Input 2 2 13" xfId="23903" xr:uid="{00000000-0005-0000-0000-00009A300000}"/>
    <cellStyle name="Input 2 2 14" xfId="1644" xr:uid="{00000000-0005-0000-0000-00009B300000}"/>
    <cellStyle name="Input 2 2 2" xfId="908" xr:uid="{00000000-0005-0000-0000-00009C300000}"/>
    <cellStyle name="Input 2 2 2 2" xfId="1911" xr:uid="{00000000-0005-0000-0000-00009D300000}"/>
    <cellStyle name="Input 2 2 2 2 2" xfId="2288" xr:uid="{00000000-0005-0000-0000-00009E300000}"/>
    <cellStyle name="Input 2 2 2 2 2 2" xfId="7234" xr:uid="{00000000-0005-0000-0000-00009F300000}"/>
    <cellStyle name="Input 2 2 2 2 2 2 2" xfId="24750" xr:uid="{00000000-0005-0000-0000-0000A0300000}"/>
    <cellStyle name="Input 2 2 2 2 2 2 3" xfId="36870" xr:uid="{00000000-0005-0000-0000-0000A1300000}"/>
    <cellStyle name="Input 2 2 2 2 2 3" xfId="9790" xr:uid="{00000000-0005-0000-0000-0000A2300000}"/>
    <cellStyle name="Input 2 2 2 2 2 3 2" xfId="26936" xr:uid="{00000000-0005-0000-0000-0000A3300000}"/>
    <cellStyle name="Input 2 2 2 2 2 3 3" xfId="37526" xr:uid="{00000000-0005-0000-0000-0000A4300000}"/>
    <cellStyle name="Input 2 2 2 2 2 4" xfId="20661" xr:uid="{00000000-0005-0000-0000-0000A5300000}"/>
    <cellStyle name="Input 2 2 2 2 2 5" xfId="21034" xr:uid="{00000000-0005-0000-0000-0000A6300000}"/>
    <cellStyle name="Input 2 2 2 2 3" xfId="3108" xr:uid="{00000000-0005-0000-0000-0000A7300000}"/>
    <cellStyle name="Input 2 2 2 2 3 2" xfId="21345" xr:uid="{00000000-0005-0000-0000-0000A8300000}"/>
    <cellStyle name="Input 2 2 2 2 3 3" xfId="36537" xr:uid="{00000000-0005-0000-0000-0000A9300000}"/>
    <cellStyle name="Input 2 2 2 2 4" xfId="19685" xr:uid="{00000000-0005-0000-0000-0000AA300000}"/>
    <cellStyle name="Input 2 2 2 3" xfId="1872" xr:uid="{00000000-0005-0000-0000-0000AB300000}"/>
    <cellStyle name="Input 2 2 2 3 2" xfId="2252" xr:uid="{00000000-0005-0000-0000-0000AC300000}"/>
    <cellStyle name="Input 2 2 2 3 2 2" xfId="7235" xr:uid="{00000000-0005-0000-0000-0000AD300000}"/>
    <cellStyle name="Input 2 2 2 3 2 2 2" xfId="24751" xr:uid="{00000000-0005-0000-0000-0000AE300000}"/>
    <cellStyle name="Input 2 2 2 3 2 2 3" xfId="36871" xr:uid="{00000000-0005-0000-0000-0000AF300000}"/>
    <cellStyle name="Input 2 2 2 3 2 3" xfId="9791" xr:uid="{00000000-0005-0000-0000-0000B0300000}"/>
    <cellStyle name="Input 2 2 2 3 2 3 2" xfId="26937" xr:uid="{00000000-0005-0000-0000-0000B1300000}"/>
    <cellStyle name="Input 2 2 2 3 2 3 3" xfId="37527" xr:uid="{00000000-0005-0000-0000-0000B2300000}"/>
    <cellStyle name="Input 2 2 2 3 2 4" xfId="20625" xr:uid="{00000000-0005-0000-0000-0000B3300000}"/>
    <cellStyle name="Input 2 2 2 3 2 5" xfId="22366" xr:uid="{00000000-0005-0000-0000-0000B4300000}"/>
    <cellStyle name="Input 2 2 2 3 3" xfId="3109" xr:uid="{00000000-0005-0000-0000-0000B5300000}"/>
    <cellStyle name="Input 2 2 2 3 3 2" xfId="21346" xr:uid="{00000000-0005-0000-0000-0000B6300000}"/>
    <cellStyle name="Input 2 2 2 3 3 3" xfId="36538" xr:uid="{00000000-0005-0000-0000-0000B7300000}"/>
    <cellStyle name="Input 2 2 2 3 4" xfId="21322" xr:uid="{00000000-0005-0000-0000-0000B8300000}"/>
    <cellStyle name="Input 2 2 2 4" xfId="1861" xr:uid="{00000000-0005-0000-0000-0000B9300000}"/>
    <cellStyle name="Input 2 2 2 4 2" xfId="2244" xr:uid="{00000000-0005-0000-0000-0000BA300000}"/>
    <cellStyle name="Input 2 2 2 4 2 2" xfId="7236" xr:uid="{00000000-0005-0000-0000-0000BB300000}"/>
    <cellStyle name="Input 2 2 2 4 2 2 2" xfId="24752" xr:uid="{00000000-0005-0000-0000-0000BC300000}"/>
    <cellStyle name="Input 2 2 2 4 2 2 3" xfId="36872" xr:uid="{00000000-0005-0000-0000-0000BD300000}"/>
    <cellStyle name="Input 2 2 2 4 2 3" xfId="9792" xr:uid="{00000000-0005-0000-0000-0000BE300000}"/>
    <cellStyle name="Input 2 2 2 4 2 3 2" xfId="26938" xr:uid="{00000000-0005-0000-0000-0000BF300000}"/>
    <cellStyle name="Input 2 2 2 4 2 3 3" xfId="37528" xr:uid="{00000000-0005-0000-0000-0000C0300000}"/>
    <cellStyle name="Input 2 2 2 4 2 4" xfId="20617" xr:uid="{00000000-0005-0000-0000-0000C1300000}"/>
    <cellStyle name="Input 2 2 2 4 2 5" xfId="21116" xr:uid="{00000000-0005-0000-0000-0000C2300000}"/>
    <cellStyle name="Input 2 2 2 4 3" xfId="3110" xr:uid="{00000000-0005-0000-0000-0000C3300000}"/>
    <cellStyle name="Input 2 2 2 4 3 2" xfId="21347" xr:uid="{00000000-0005-0000-0000-0000C4300000}"/>
    <cellStyle name="Input 2 2 2 4 3 3" xfId="36539" xr:uid="{00000000-0005-0000-0000-0000C5300000}"/>
    <cellStyle name="Input 2 2 2 4 4" xfId="24958" xr:uid="{00000000-0005-0000-0000-0000C6300000}"/>
    <cellStyle name="Input 2 2 2 5" xfId="2081" xr:uid="{00000000-0005-0000-0000-0000C7300000}"/>
    <cellStyle name="Input 2 2 2 5 2" xfId="8129" xr:uid="{00000000-0005-0000-0000-0000C8300000}"/>
    <cellStyle name="Input 2 2 2 5 2 2" xfId="25358" xr:uid="{00000000-0005-0000-0000-0000C9300000}"/>
    <cellStyle name="Input 2 2 2 5 2 3" xfId="37107" xr:uid="{00000000-0005-0000-0000-0000CA300000}"/>
    <cellStyle name="Input 2 2 2 5 3" xfId="9986" xr:uid="{00000000-0005-0000-0000-0000CB300000}"/>
    <cellStyle name="Input 2 2 2 5 3 2" xfId="27132" xr:uid="{00000000-0005-0000-0000-0000CC300000}"/>
    <cellStyle name="Input 2 2 2 5 3 3" xfId="37721" xr:uid="{00000000-0005-0000-0000-0000CD300000}"/>
    <cellStyle name="Input 2 2 2 5 4" xfId="20454" xr:uid="{00000000-0005-0000-0000-0000CE300000}"/>
    <cellStyle name="Input 2 2 2 5 5" xfId="21243" xr:uid="{00000000-0005-0000-0000-0000CF300000}"/>
    <cellStyle name="Input 2 2 2 6" xfId="7233" xr:uid="{00000000-0005-0000-0000-0000D0300000}"/>
    <cellStyle name="Input 2 2 2 6 2" xfId="9789" xr:uid="{00000000-0005-0000-0000-0000D1300000}"/>
    <cellStyle name="Input 2 2 2 6 2 2" xfId="26935" xr:uid="{00000000-0005-0000-0000-0000D2300000}"/>
    <cellStyle name="Input 2 2 2 6 2 3" xfId="37525" xr:uid="{00000000-0005-0000-0000-0000D3300000}"/>
    <cellStyle name="Input 2 2 2 6 3" xfId="24749" xr:uid="{00000000-0005-0000-0000-0000D4300000}"/>
    <cellStyle name="Input 2 2 2 6 4" xfId="36869" xr:uid="{00000000-0005-0000-0000-0000D5300000}"/>
    <cellStyle name="Input 2 2 2 7" xfId="3107" xr:uid="{00000000-0005-0000-0000-0000D6300000}"/>
    <cellStyle name="Input 2 2 2 7 2" xfId="21344" xr:uid="{00000000-0005-0000-0000-0000D7300000}"/>
    <cellStyle name="Input 2 2 2 7 3" xfId="36536" xr:uid="{00000000-0005-0000-0000-0000D8300000}"/>
    <cellStyle name="Input 2 2 2 8" xfId="24970" xr:uid="{00000000-0005-0000-0000-0000D9300000}"/>
    <cellStyle name="Input 2 2 2 9" xfId="1645" xr:uid="{00000000-0005-0000-0000-0000DA300000}"/>
    <cellStyle name="Input 2 2 3" xfId="909" xr:uid="{00000000-0005-0000-0000-0000DB300000}"/>
    <cellStyle name="Input 2 2 3 2" xfId="1637" xr:uid="{00000000-0005-0000-0000-0000DC300000}"/>
    <cellStyle name="Input 2 2 3 2 2" xfId="2070" xr:uid="{00000000-0005-0000-0000-0000DD300000}"/>
    <cellStyle name="Input 2 2 3 2 2 2" xfId="7238" xr:uid="{00000000-0005-0000-0000-0000DE300000}"/>
    <cellStyle name="Input 2 2 3 2 2 2 2" xfId="24754" xr:uid="{00000000-0005-0000-0000-0000DF300000}"/>
    <cellStyle name="Input 2 2 3 2 2 2 3" xfId="36874" xr:uid="{00000000-0005-0000-0000-0000E0300000}"/>
    <cellStyle name="Input 2 2 3 2 2 3" xfId="9794" xr:uid="{00000000-0005-0000-0000-0000E1300000}"/>
    <cellStyle name="Input 2 2 3 2 2 3 2" xfId="26940" xr:uid="{00000000-0005-0000-0000-0000E2300000}"/>
    <cellStyle name="Input 2 2 3 2 2 3 3" xfId="37530" xr:uid="{00000000-0005-0000-0000-0000E3300000}"/>
    <cellStyle name="Input 2 2 3 2 2 4" xfId="20443" xr:uid="{00000000-0005-0000-0000-0000E4300000}"/>
    <cellStyle name="Input 2 2 3 2 2 5" xfId="24951" xr:uid="{00000000-0005-0000-0000-0000E5300000}"/>
    <cellStyle name="Input 2 2 3 2 3" xfId="3112" xr:uid="{00000000-0005-0000-0000-0000E6300000}"/>
    <cellStyle name="Input 2 2 3 2 3 2" xfId="21349" xr:uid="{00000000-0005-0000-0000-0000E7300000}"/>
    <cellStyle name="Input 2 2 3 2 3 3" xfId="36541" xr:uid="{00000000-0005-0000-0000-0000E8300000}"/>
    <cellStyle name="Input 2 2 3 2 4" xfId="26489" xr:uid="{00000000-0005-0000-0000-0000E9300000}"/>
    <cellStyle name="Input 2 2 3 3" xfId="1854" xr:uid="{00000000-0005-0000-0000-0000EA300000}"/>
    <cellStyle name="Input 2 2 3 3 2" xfId="2237" xr:uid="{00000000-0005-0000-0000-0000EB300000}"/>
    <cellStyle name="Input 2 2 3 3 2 2" xfId="7239" xr:uid="{00000000-0005-0000-0000-0000EC300000}"/>
    <cellStyle name="Input 2 2 3 3 2 2 2" xfId="24755" xr:uid="{00000000-0005-0000-0000-0000ED300000}"/>
    <cellStyle name="Input 2 2 3 3 2 2 3" xfId="36875" xr:uid="{00000000-0005-0000-0000-0000EE300000}"/>
    <cellStyle name="Input 2 2 3 3 2 3" xfId="9795" xr:uid="{00000000-0005-0000-0000-0000EF300000}"/>
    <cellStyle name="Input 2 2 3 3 2 3 2" xfId="26941" xr:uid="{00000000-0005-0000-0000-0000F0300000}"/>
    <cellStyle name="Input 2 2 3 3 2 3 3" xfId="37531" xr:uid="{00000000-0005-0000-0000-0000F1300000}"/>
    <cellStyle name="Input 2 2 3 3 2 4" xfId="20610" xr:uid="{00000000-0005-0000-0000-0000F2300000}"/>
    <cellStyle name="Input 2 2 3 3 2 5" xfId="19631" xr:uid="{00000000-0005-0000-0000-0000F3300000}"/>
    <cellStyle name="Input 2 2 3 3 3" xfId="3113" xr:uid="{00000000-0005-0000-0000-0000F4300000}"/>
    <cellStyle name="Input 2 2 3 3 3 2" xfId="21350" xr:uid="{00000000-0005-0000-0000-0000F5300000}"/>
    <cellStyle name="Input 2 2 3 3 3 3" xfId="36542" xr:uid="{00000000-0005-0000-0000-0000F6300000}"/>
    <cellStyle name="Input 2 2 3 3 4" xfId="19960" xr:uid="{00000000-0005-0000-0000-0000F7300000}"/>
    <cellStyle name="Input 2 2 3 4" xfId="1834" xr:uid="{00000000-0005-0000-0000-0000F8300000}"/>
    <cellStyle name="Input 2 2 3 4 2" xfId="2218" xr:uid="{00000000-0005-0000-0000-0000F9300000}"/>
    <cellStyle name="Input 2 2 3 4 2 2" xfId="7240" xr:uid="{00000000-0005-0000-0000-0000FA300000}"/>
    <cellStyle name="Input 2 2 3 4 2 2 2" xfId="24756" xr:uid="{00000000-0005-0000-0000-0000FB300000}"/>
    <cellStyle name="Input 2 2 3 4 2 2 3" xfId="36876" xr:uid="{00000000-0005-0000-0000-0000FC300000}"/>
    <cellStyle name="Input 2 2 3 4 2 3" xfId="9796" xr:uid="{00000000-0005-0000-0000-0000FD300000}"/>
    <cellStyle name="Input 2 2 3 4 2 3 2" xfId="26942" xr:uid="{00000000-0005-0000-0000-0000FE300000}"/>
    <cellStyle name="Input 2 2 3 4 2 3 3" xfId="37532" xr:uid="{00000000-0005-0000-0000-0000FF300000}"/>
    <cellStyle name="Input 2 2 3 4 2 4" xfId="20591" xr:uid="{00000000-0005-0000-0000-000000310000}"/>
    <cellStyle name="Input 2 2 3 4 2 5" xfId="19903" xr:uid="{00000000-0005-0000-0000-000001310000}"/>
    <cellStyle name="Input 2 2 3 4 3" xfId="3114" xr:uid="{00000000-0005-0000-0000-000002310000}"/>
    <cellStyle name="Input 2 2 3 4 3 2" xfId="21351" xr:uid="{00000000-0005-0000-0000-000003310000}"/>
    <cellStyle name="Input 2 2 3 4 3 3" xfId="36543" xr:uid="{00000000-0005-0000-0000-000004310000}"/>
    <cellStyle name="Input 2 2 3 4 4" xfId="20304" xr:uid="{00000000-0005-0000-0000-000005310000}"/>
    <cellStyle name="Input 2 2 3 5" xfId="2082" xr:uid="{00000000-0005-0000-0000-000006310000}"/>
    <cellStyle name="Input 2 2 3 5 2" xfId="9288" xr:uid="{00000000-0005-0000-0000-000007310000}"/>
    <cellStyle name="Input 2 2 3 5 2 2" xfId="26486" xr:uid="{00000000-0005-0000-0000-000008310000}"/>
    <cellStyle name="Input 2 2 3 5 2 3" xfId="37122" xr:uid="{00000000-0005-0000-0000-000009310000}"/>
    <cellStyle name="Input 2 2 3 5 3" xfId="10000" xr:uid="{00000000-0005-0000-0000-00000A310000}"/>
    <cellStyle name="Input 2 2 3 5 3 2" xfId="27146" xr:uid="{00000000-0005-0000-0000-00000B310000}"/>
    <cellStyle name="Input 2 2 3 5 3 3" xfId="37734" xr:uid="{00000000-0005-0000-0000-00000C310000}"/>
    <cellStyle name="Input 2 2 3 5 4" xfId="20455" xr:uid="{00000000-0005-0000-0000-00000D310000}"/>
    <cellStyle name="Input 2 2 3 5 5" xfId="21244" xr:uid="{00000000-0005-0000-0000-00000E310000}"/>
    <cellStyle name="Input 2 2 3 6" xfId="7237" xr:uid="{00000000-0005-0000-0000-00000F310000}"/>
    <cellStyle name="Input 2 2 3 6 2" xfId="9793" xr:uid="{00000000-0005-0000-0000-000010310000}"/>
    <cellStyle name="Input 2 2 3 6 2 2" xfId="26939" xr:uid="{00000000-0005-0000-0000-000011310000}"/>
    <cellStyle name="Input 2 2 3 6 2 3" xfId="37529" xr:uid="{00000000-0005-0000-0000-000012310000}"/>
    <cellStyle name="Input 2 2 3 6 3" xfId="24753" xr:uid="{00000000-0005-0000-0000-000013310000}"/>
    <cellStyle name="Input 2 2 3 6 4" xfId="36873" xr:uid="{00000000-0005-0000-0000-000014310000}"/>
    <cellStyle name="Input 2 2 3 7" xfId="3111" xr:uid="{00000000-0005-0000-0000-000015310000}"/>
    <cellStyle name="Input 2 2 3 7 2" xfId="21348" xr:uid="{00000000-0005-0000-0000-000016310000}"/>
    <cellStyle name="Input 2 2 3 7 3" xfId="36540" xr:uid="{00000000-0005-0000-0000-000017310000}"/>
    <cellStyle name="Input 2 2 3 8" xfId="23902" xr:uid="{00000000-0005-0000-0000-000018310000}"/>
    <cellStyle name="Input 2 2 3 9" xfId="1646" xr:uid="{00000000-0005-0000-0000-000019310000}"/>
    <cellStyle name="Input 2 2 4" xfId="1815" xr:uid="{00000000-0005-0000-0000-00001A310000}"/>
    <cellStyle name="Input 2 2 4 2" xfId="2199" xr:uid="{00000000-0005-0000-0000-00001B310000}"/>
    <cellStyle name="Input 2 2 4 2 2" xfId="7241" xr:uid="{00000000-0005-0000-0000-00001C310000}"/>
    <cellStyle name="Input 2 2 4 2 2 2" xfId="24757" xr:uid="{00000000-0005-0000-0000-00001D310000}"/>
    <cellStyle name="Input 2 2 4 2 2 3" xfId="36877" xr:uid="{00000000-0005-0000-0000-00001E310000}"/>
    <cellStyle name="Input 2 2 4 2 3" xfId="9797" xr:uid="{00000000-0005-0000-0000-00001F310000}"/>
    <cellStyle name="Input 2 2 4 2 3 2" xfId="26943" xr:uid="{00000000-0005-0000-0000-000020310000}"/>
    <cellStyle name="Input 2 2 4 2 3 3" xfId="37533" xr:uid="{00000000-0005-0000-0000-000021310000}"/>
    <cellStyle name="Input 2 2 4 2 4" xfId="20572" xr:uid="{00000000-0005-0000-0000-000022310000}"/>
    <cellStyle name="Input 2 2 4 2 5" xfId="21210" xr:uid="{00000000-0005-0000-0000-000023310000}"/>
    <cellStyle name="Input 2 2 4 3" xfId="3115" xr:uid="{00000000-0005-0000-0000-000024310000}"/>
    <cellStyle name="Input 2 2 4 3 2" xfId="21352" xr:uid="{00000000-0005-0000-0000-000025310000}"/>
    <cellStyle name="Input 2 2 4 3 3" xfId="36544" xr:uid="{00000000-0005-0000-0000-000026310000}"/>
    <cellStyle name="Input 2 2 4 4" xfId="20279" xr:uid="{00000000-0005-0000-0000-000027310000}"/>
    <cellStyle name="Input 2 2 5" xfId="1929" xr:uid="{00000000-0005-0000-0000-000028310000}"/>
    <cellStyle name="Input 2 2 5 2" xfId="2306" xr:uid="{00000000-0005-0000-0000-000029310000}"/>
    <cellStyle name="Input 2 2 5 2 2" xfId="7242" xr:uid="{00000000-0005-0000-0000-00002A310000}"/>
    <cellStyle name="Input 2 2 5 2 2 2" xfId="24758" xr:uid="{00000000-0005-0000-0000-00002B310000}"/>
    <cellStyle name="Input 2 2 5 2 2 3" xfId="36878" xr:uid="{00000000-0005-0000-0000-00002C310000}"/>
    <cellStyle name="Input 2 2 5 2 3" xfId="9798" xr:uid="{00000000-0005-0000-0000-00002D310000}"/>
    <cellStyle name="Input 2 2 5 2 3 2" xfId="26944" xr:uid="{00000000-0005-0000-0000-00002E310000}"/>
    <cellStyle name="Input 2 2 5 2 3 3" xfId="37534" xr:uid="{00000000-0005-0000-0000-00002F310000}"/>
    <cellStyle name="Input 2 2 5 2 4" xfId="20679" xr:uid="{00000000-0005-0000-0000-000030310000}"/>
    <cellStyle name="Input 2 2 5 2 5" xfId="23346" xr:uid="{00000000-0005-0000-0000-000031310000}"/>
    <cellStyle name="Input 2 2 5 3" xfId="3116" xr:uid="{00000000-0005-0000-0000-000032310000}"/>
    <cellStyle name="Input 2 2 5 3 2" xfId="21353" xr:uid="{00000000-0005-0000-0000-000033310000}"/>
    <cellStyle name="Input 2 2 5 3 3" xfId="36545" xr:uid="{00000000-0005-0000-0000-000034310000}"/>
    <cellStyle name="Input 2 2 5 4" xfId="24977" xr:uid="{00000000-0005-0000-0000-000035310000}"/>
    <cellStyle name="Input 2 2 6" xfId="1803" xr:uid="{00000000-0005-0000-0000-000036310000}"/>
    <cellStyle name="Input 2 2 6 2" xfId="2189" xr:uid="{00000000-0005-0000-0000-000037310000}"/>
    <cellStyle name="Input 2 2 6 2 2" xfId="7243" xr:uid="{00000000-0005-0000-0000-000038310000}"/>
    <cellStyle name="Input 2 2 6 2 2 2" xfId="24759" xr:uid="{00000000-0005-0000-0000-000039310000}"/>
    <cellStyle name="Input 2 2 6 2 2 3" xfId="36879" xr:uid="{00000000-0005-0000-0000-00003A310000}"/>
    <cellStyle name="Input 2 2 6 2 3" xfId="9799" xr:uid="{00000000-0005-0000-0000-00003B310000}"/>
    <cellStyle name="Input 2 2 6 2 3 2" xfId="26945" xr:uid="{00000000-0005-0000-0000-00003C310000}"/>
    <cellStyle name="Input 2 2 6 2 3 3" xfId="37535" xr:uid="{00000000-0005-0000-0000-00003D310000}"/>
    <cellStyle name="Input 2 2 6 2 4" xfId="20562" xr:uid="{00000000-0005-0000-0000-00003E310000}"/>
    <cellStyle name="Input 2 2 6 2 5" xfId="19647" xr:uid="{00000000-0005-0000-0000-00003F310000}"/>
    <cellStyle name="Input 2 2 6 3" xfId="3117" xr:uid="{00000000-0005-0000-0000-000040310000}"/>
    <cellStyle name="Input 2 2 6 3 2" xfId="21354" xr:uid="{00000000-0005-0000-0000-000041310000}"/>
    <cellStyle name="Input 2 2 6 3 3" xfId="36546" xr:uid="{00000000-0005-0000-0000-000042310000}"/>
    <cellStyle name="Input 2 2 6 4" xfId="20391" xr:uid="{00000000-0005-0000-0000-000043310000}"/>
    <cellStyle name="Input 2 2 7" xfId="2080" xr:uid="{00000000-0005-0000-0000-000044310000}"/>
    <cellStyle name="Input 2 2 7 2" xfId="9287" xr:uid="{00000000-0005-0000-0000-000045310000}"/>
    <cellStyle name="Input 2 2 7 2 2" xfId="9999" xr:uid="{00000000-0005-0000-0000-000046310000}"/>
    <cellStyle name="Input 2 2 7 2 2 2" xfId="27145" xr:uid="{00000000-0005-0000-0000-000047310000}"/>
    <cellStyle name="Input 2 2 7 2 2 3" xfId="37733" xr:uid="{00000000-0005-0000-0000-000048310000}"/>
    <cellStyle name="Input 2 2 7 2 3" xfId="26485" xr:uid="{00000000-0005-0000-0000-000049310000}"/>
    <cellStyle name="Input 2 2 7 2 4" xfId="37121" xr:uid="{00000000-0005-0000-0000-00004A310000}"/>
    <cellStyle name="Input 2 2 7 3" xfId="3118" xr:uid="{00000000-0005-0000-0000-00004B310000}"/>
    <cellStyle name="Input 2 2 7 3 2" xfId="21355" xr:uid="{00000000-0005-0000-0000-00004C310000}"/>
    <cellStyle name="Input 2 2 7 3 3" xfId="36547" xr:uid="{00000000-0005-0000-0000-00004D310000}"/>
    <cellStyle name="Input 2 2 7 4" xfId="20453" xr:uid="{00000000-0005-0000-0000-00004E310000}"/>
    <cellStyle name="Input 2 2 7 5" xfId="19658" xr:uid="{00000000-0005-0000-0000-00004F310000}"/>
    <cellStyle name="Input 2 2 8" xfId="9417" xr:uid="{00000000-0005-0000-0000-000050310000}"/>
    <cellStyle name="Input 2 2 8 2" xfId="10062" xr:uid="{00000000-0005-0000-0000-000051310000}"/>
    <cellStyle name="Input 2 2 8 2 2" xfId="27208" xr:uid="{00000000-0005-0000-0000-000052310000}"/>
    <cellStyle name="Input 2 2 8 2 3" xfId="37795" xr:uid="{00000000-0005-0000-0000-000053310000}"/>
    <cellStyle name="Input 2 2 8 3" xfId="26575" xr:uid="{00000000-0005-0000-0000-000054310000}"/>
    <cellStyle name="Input 2 2 8 4" xfId="37189" xr:uid="{00000000-0005-0000-0000-000055310000}"/>
    <cellStyle name="Input 2 2 9" xfId="9439" xr:uid="{00000000-0005-0000-0000-000056310000}"/>
    <cellStyle name="Input 2 2 9 2" xfId="10078" xr:uid="{00000000-0005-0000-0000-000057310000}"/>
    <cellStyle name="Input 2 2 9 2 2" xfId="27224" xr:uid="{00000000-0005-0000-0000-000058310000}"/>
    <cellStyle name="Input 2 2 9 2 3" xfId="37811" xr:uid="{00000000-0005-0000-0000-000059310000}"/>
    <cellStyle name="Input 2 2 9 3" xfId="26597" xr:uid="{00000000-0005-0000-0000-00005A310000}"/>
    <cellStyle name="Input 2 2 9 4" xfId="37208" xr:uid="{00000000-0005-0000-0000-00005B310000}"/>
    <cellStyle name="Input 2 3" xfId="910" xr:uid="{00000000-0005-0000-0000-00005C310000}"/>
    <cellStyle name="Input 2 3 10" xfId="23901" xr:uid="{00000000-0005-0000-0000-00005D310000}"/>
    <cellStyle name="Input 2 3 11" xfId="1647" xr:uid="{00000000-0005-0000-0000-00005E310000}"/>
    <cellStyle name="Input 2 3 2" xfId="911" xr:uid="{00000000-0005-0000-0000-00005F310000}"/>
    <cellStyle name="Input 2 3 2 2" xfId="1941" xr:uid="{00000000-0005-0000-0000-000060310000}"/>
    <cellStyle name="Input 2 3 2 2 2" xfId="2317" xr:uid="{00000000-0005-0000-0000-000061310000}"/>
    <cellStyle name="Input 2 3 2 2 2 2" xfId="7246" xr:uid="{00000000-0005-0000-0000-000062310000}"/>
    <cellStyle name="Input 2 3 2 2 2 2 2" xfId="24762" xr:uid="{00000000-0005-0000-0000-000063310000}"/>
    <cellStyle name="Input 2 3 2 2 2 2 3" xfId="36882" xr:uid="{00000000-0005-0000-0000-000064310000}"/>
    <cellStyle name="Input 2 3 2 2 2 3" xfId="9802" xr:uid="{00000000-0005-0000-0000-000065310000}"/>
    <cellStyle name="Input 2 3 2 2 2 3 2" xfId="26948" xr:uid="{00000000-0005-0000-0000-000066310000}"/>
    <cellStyle name="Input 2 3 2 2 2 3 3" xfId="37538" xr:uid="{00000000-0005-0000-0000-000067310000}"/>
    <cellStyle name="Input 2 3 2 2 2 4" xfId="20690" xr:uid="{00000000-0005-0000-0000-000068310000}"/>
    <cellStyle name="Input 2 3 2 2 2 5" xfId="25072" xr:uid="{00000000-0005-0000-0000-000069310000}"/>
    <cellStyle name="Input 2 3 2 2 3" xfId="3121" xr:uid="{00000000-0005-0000-0000-00006A310000}"/>
    <cellStyle name="Input 2 3 2 2 3 2" xfId="21358" xr:uid="{00000000-0005-0000-0000-00006B310000}"/>
    <cellStyle name="Input 2 3 2 2 3 3" xfId="36550" xr:uid="{00000000-0005-0000-0000-00006C310000}"/>
    <cellStyle name="Input 2 3 2 2 4" xfId="32158" xr:uid="{00000000-0005-0000-0000-00006D310000}"/>
    <cellStyle name="Input 2 3 2 3" xfId="1797" xr:uid="{00000000-0005-0000-0000-00006E310000}"/>
    <cellStyle name="Input 2 3 2 3 2" xfId="2183" xr:uid="{00000000-0005-0000-0000-00006F310000}"/>
    <cellStyle name="Input 2 3 2 3 2 2" xfId="7247" xr:uid="{00000000-0005-0000-0000-000070310000}"/>
    <cellStyle name="Input 2 3 2 3 2 2 2" xfId="24763" xr:uid="{00000000-0005-0000-0000-000071310000}"/>
    <cellStyle name="Input 2 3 2 3 2 2 3" xfId="36883" xr:uid="{00000000-0005-0000-0000-000072310000}"/>
    <cellStyle name="Input 2 3 2 3 2 3" xfId="9803" xr:uid="{00000000-0005-0000-0000-000073310000}"/>
    <cellStyle name="Input 2 3 2 3 2 3 2" xfId="26949" xr:uid="{00000000-0005-0000-0000-000074310000}"/>
    <cellStyle name="Input 2 3 2 3 2 3 3" xfId="37539" xr:uid="{00000000-0005-0000-0000-000075310000}"/>
    <cellStyle name="Input 2 3 2 3 2 4" xfId="20556" xr:uid="{00000000-0005-0000-0000-000076310000}"/>
    <cellStyle name="Input 2 3 2 3 2 5" xfId="19577" xr:uid="{00000000-0005-0000-0000-000077310000}"/>
    <cellStyle name="Input 2 3 2 3 3" xfId="3122" xr:uid="{00000000-0005-0000-0000-000078310000}"/>
    <cellStyle name="Input 2 3 2 3 3 2" xfId="21359" xr:uid="{00000000-0005-0000-0000-000079310000}"/>
    <cellStyle name="Input 2 3 2 3 3 3" xfId="36551" xr:uid="{00000000-0005-0000-0000-00007A310000}"/>
    <cellStyle name="Input 2 3 2 3 4" xfId="19976" xr:uid="{00000000-0005-0000-0000-00007B310000}"/>
    <cellStyle name="Input 2 3 2 4" xfId="2018" xr:uid="{00000000-0005-0000-0000-00007C310000}"/>
    <cellStyle name="Input 2 3 2 4 2" xfId="2389" xr:uid="{00000000-0005-0000-0000-00007D310000}"/>
    <cellStyle name="Input 2 3 2 4 2 2" xfId="7248" xr:uid="{00000000-0005-0000-0000-00007E310000}"/>
    <cellStyle name="Input 2 3 2 4 2 2 2" xfId="24764" xr:uid="{00000000-0005-0000-0000-00007F310000}"/>
    <cellStyle name="Input 2 3 2 4 2 2 3" xfId="36884" xr:uid="{00000000-0005-0000-0000-000080310000}"/>
    <cellStyle name="Input 2 3 2 4 2 3" xfId="9804" xr:uid="{00000000-0005-0000-0000-000081310000}"/>
    <cellStyle name="Input 2 3 2 4 2 3 2" xfId="26950" xr:uid="{00000000-0005-0000-0000-000082310000}"/>
    <cellStyle name="Input 2 3 2 4 2 3 3" xfId="37540" xr:uid="{00000000-0005-0000-0000-000083310000}"/>
    <cellStyle name="Input 2 3 2 4 2 4" xfId="20762" xr:uid="{00000000-0005-0000-0000-000084310000}"/>
    <cellStyle name="Input 2 3 2 4 2 5" xfId="22386" xr:uid="{00000000-0005-0000-0000-000085310000}"/>
    <cellStyle name="Input 2 3 2 4 3" xfId="3123" xr:uid="{00000000-0005-0000-0000-000086310000}"/>
    <cellStyle name="Input 2 3 2 4 3 2" xfId="21360" xr:uid="{00000000-0005-0000-0000-000087310000}"/>
    <cellStyle name="Input 2 3 2 4 3 3" xfId="36552" xr:uid="{00000000-0005-0000-0000-000088310000}"/>
    <cellStyle name="Input 2 3 2 4 4" xfId="22473" xr:uid="{00000000-0005-0000-0000-000089310000}"/>
    <cellStyle name="Input 2 3 2 5" xfId="2084" xr:uid="{00000000-0005-0000-0000-00008A310000}"/>
    <cellStyle name="Input 2 3 2 5 2" xfId="9392" xr:uid="{00000000-0005-0000-0000-00008B310000}"/>
    <cellStyle name="Input 2 3 2 5 2 2" xfId="26555" xr:uid="{00000000-0005-0000-0000-00008C310000}"/>
    <cellStyle name="Input 2 3 2 5 2 3" xfId="37177" xr:uid="{00000000-0005-0000-0000-00008D310000}"/>
    <cellStyle name="Input 2 3 2 5 3" xfId="10051" xr:uid="{00000000-0005-0000-0000-00008E310000}"/>
    <cellStyle name="Input 2 3 2 5 3 2" xfId="27197" xr:uid="{00000000-0005-0000-0000-00008F310000}"/>
    <cellStyle name="Input 2 3 2 5 3 3" xfId="37784" xr:uid="{00000000-0005-0000-0000-000090310000}"/>
    <cellStyle name="Input 2 3 2 5 4" xfId="20457" xr:uid="{00000000-0005-0000-0000-000091310000}"/>
    <cellStyle name="Input 2 3 2 5 5" xfId="19664" xr:uid="{00000000-0005-0000-0000-000092310000}"/>
    <cellStyle name="Input 2 3 2 6" xfId="7245" xr:uid="{00000000-0005-0000-0000-000093310000}"/>
    <cellStyle name="Input 2 3 2 6 2" xfId="9801" xr:uid="{00000000-0005-0000-0000-000094310000}"/>
    <cellStyle name="Input 2 3 2 6 2 2" xfId="26947" xr:uid="{00000000-0005-0000-0000-000095310000}"/>
    <cellStyle name="Input 2 3 2 6 2 3" xfId="37537" xr:uid="{00000000-0005-0000-0000-000096310000}"/>
    <cellStyle name="Input 2 3 2 6 3" xfId="24761" xr:uid="{00000000-0005-0000-0000-000097310000}"/>
    <cellStyle name="Input 2 3 2 6 4" xfId="36881" xr:uid="{00000000-0005-0000-0000-000098310000}"/>
    <cellStyle name="Input 2 3 2 7" xfId="3120" xr:uid="{00000000-0005-0000-0000-000099310000}"/>
    <cellStyle name="Input 2 3 2 7 2" xfId="21357" xr:uid="{00000000-0005-0000-0000-00009A310000}"/>
    <cellStyle name="Input 2 3 2 7 3" xfId="36549" xr:uid="{00000000-0005-0000-0000-00009B310000}"/>
    <cellStyle name="Input 2 3 2 8" xfId="21522" xr:uid="{00000000-0005-0000-0000-00009C310000}"/>
    <cellStyle name="Input 2 3 2 9" xfId="1648" xr:uid="{00000000-0005-0000-0000-00009D310000}"/>
    <cellStyle name="Input 2 3 3" xfId="912" xr:uid="{00000000-0005-0000-0000-00009E310000}"/>
    <cellStyle name="Input 2 3 3 2" xfId="1881" xr:uid="{00000000-0005-0000-0000-00009F310000}"/>
    <cellStyle name="Input 2 3 3 2 2" xfId="2261" xr:uid="{00000000-0005-0000-0000-0000A0310000}"/>
    <cellStyle name="Input 2 3 3 2 2 2" xfId="7250" xr:uid="{00000000-0005-0000-0000-0000A1310000}"/>
    <cellStyle name="Input 2 3 3 2 2 2 2" xfId="24766" xr:uid="{00000000-0005-0000-0000-0000A2310000}"/>
    <cellStyle name="Input 2 3 3 2 2 2 3" xfId="36886" xr:uid="{00000000-0005-0000-0000-0000A3310000}"/>
    <cellStyle name="Input 2 3 3 2 2 3" xfId="9806" xr:uid="{00000000-0005-0000-0000-0000A4310000}"/>
    <cellStyle name="Input 2 3 3 2 2 3 2" xfId="26952" xr:uid="{00000000-0005-0000-0000-0000A5310000}"/>
    <cellStyle name="Input 2 3 3 2 2 3 3" xfId="37542" xr:uid="{00000000-0005-0000-0000-0000A6310000}"/>
    <cellStyle name="Input 2 3 3 2 2 4" xfId="20634" xr:uid="{00000000-0005-0000-0000-0000A7310000}"/>
    <cellStyle name="Input 2 3 3 2 2 5" xfId="21099" xr:uid="{00000000-0005-0000-0000-0000A8310000}"/>
    <cellStyle name="Input 2 3 3 2 3" xfId="3125" xr:uid="{00000000-0005-0000-0000-0000A9310000}"/>
    <cellStyle name="Input 2 3 3 2 3 2" xfId="21362" xr:uid="{00000000-0005-0000-0000-0000AA310000}"/>
    <cellStyle name="Input 2 3 3 2 3 3" xfId="36554" xr:uid="{00000000-0005-0000-0000-0000AB310000}"/>
    <cellStyle name="Input 2 3 3 2 4" xfId="21319" xr:uid="{00000000-0005-0000-0000-0000AC310000}"/>
    <cellStyle name="Input 2 3 3 3" xfId="1925" xr:uid="{00000000-0005-0000-0000-0000AD310000}"/>
    <cellStyle name="Input 2 3 3 3 2" xfId="2302" xr:uid="{00000000-0005-0000-0000-0000AE310000}"/>
    <cellStyle name="Input 2 3 3 3 2 2" xfId="7251" xr:uid="{00000000-0005-0000-0000-0000AF310000}"/>
    <cellStyle name="Input 2 3 3 3 2 2 2" xfId="24767" xr:uid="{00000000-0005-0000-0000-0000B0310000}"/>
    <cellStyle name="Input 2 3 3 3 2 2 3" xfId="36887" xr:uid="{00000000-0005-0000-0000-0000B1310000}"/>
    <cellStyle name="Input 2 3 3 3 2 3" xfId="9807" xr:uid="{00000000-0005-0000-0000-0000B2310000}"/>
    <cellStyle name="Input 2 3 3 3 2 3 2" xfId="26953" xr:uid="{00000000-0005-0000-0000-0000B3310000}"/>
    <cellStyle name="Input 2 3 3 3 2 3 3" xfId="37543" xr:uid="{00000000-0005-0000-0000-0000B4310000}"/>
    <cellStyle name="Input 2 3 3 3 2 4" xfId="20675" xr:uid="{00000000-0005-0000-0000-0000B5310000}"/>
    <cellStyle name="Input 2 3 3 3 2 5" xfId="23347" xr:uid="{00000000-0005-0000-0000-0000B6310000}"/>
    <cellStyle name="Input 2 3 3 3 3" xfId="3126" xr:uid="{00000000-0005-0000-0000-0000B7310000}"/>
    <cellStyle name="Input 2 3 3 3 3 2" xfId="21363" xr:uid="{00000000-0005-0000-0000-0000B8310000}"/>
    <cellStyle name="Input 2 3 3 3 3 3" xfId="36555" xr:uid="{00000000-0005-0000-0000-0000B9310000}"/>
    <cellStyle name="Input 2 3 3 3 4" xfId="21306" xr:uid="{00000000-0005-0000-0000-0000BA310000}"/>
    <cellStyle name="Input 2 3 3 4" xfId="2010" xr:uid="{00000000-0005-0000-0000-0000BB310000}"/>
    <cellStyle name="Input 2 3 3 4 2" xfId="2381" xr:uid="{00000000-0005-0000-0000-0000BC310000}"/>
    <cellStyle name="Input 2 3 3 4 2 2" xfId="7252" xr:uid="{00000000-0005-0000-0000-0000BD310000}"/>
    <cellStyle name="Input 2 3 3 4 2 2 2" xfId="24768" xr:uid="{00000000-0005-0000-0000-0000BE310000}"/>
    <cellStyle name="Input 2 3 3 4 2 2 3" xfId="36888" xr:uid="{00000000-0005-0000-0000-0000BF310000}"/>
    <cellStyle name="Input 2 3 3 4 2 3" xfId="9808" xr:uid="{00000000-0005-0000-0000-0000C0310000}"/>
    <cellStyle name="Input 2 3 3 4 2 3 2" xfId="26954" xr:uid="{00000000-0005-0000-0000-0000C1310000}"/>
    <cellStyle name="Input 2 3 3 4 2 3 3" xfId="37544" xr:uid="{00000000-0005-0000-0000-0000C2310000}"/>
    <cellStyle name="Input 2 3 3 4 2 4" xfId="20754" xr:uid="{00000000-0005-0000-0000-0000C3310000}"/>
    <cellStyle name="Input 2 3 3 4 2 5" xfId="19869" xr:uid="{00000000-0005-0000-0000-0000C4310000}"/>
    <cellStyle name="Input 2 3 3 4 3" xfId="3127" xr:uid="{00000000-0005-0000-0000-0000C5310000}"/>
    <cellStyle name="Input 2 3 3 4 3 2" xfId="21364" xr:uid="{00000000-0005-0000-0000-0000C6310000}"/>
    <cellStyle name="Input 2 3 3 4 3 3" xfId="36556" xr:uid="{00000000-0005-0000-0000-0000C7310000}"/>
    <cellStyle name="Input 2 3 3 4 4" xfId="19461" xr:uid="{00000000-0005-0000-0000-0000C8310000}"/>
    <cellStyle name="Input 2 3 3 5" xfId="2085" xr:uid="{00000000-0005-0000-0000-0000C9310000}"/>
    <cellStyle name="Input 2 3 3 5 2" xfId="9309" xr:uid="{00000000-0005-0000-0000-0000CA310000}"/>
    <cellStyle name="Input 2 3 3 5 2 2" xfId="26500" xr:uid="{00000000-0005-0000-0000-0000CB310000}"/>
    <cellStyle name="Input 2 3 3 5 2 3" xfId="37133" xr:uid="{00000000-0005-0000-0000-0000CC310000}"/>
    <cellStyle name="Input 2 3 3 5 3" xfId="10009" xr:uid="{00000000-0005-0000-0000-0000CD310000}"/>
    <cellStyle name="Input 2 3 3 5 3 2" xfId="27155" xr:uid="{00000000-0005-0000-0000-0000CE310000}"/>
    <cellStyle name="Input 2 3 3 5 3 3" xfId="37743" xr:uid="{00000000-0005-0000-0000-0000CF310000}"/>
    <cellStyle name="Input 2 3 3 5 4" xfId="20458" xr:uid="{00000000-0005-0000-0000-0000D0310000}"/>
    <cellStyle name="Input 2 3 3 5 5" xfId="21240" xr:uid="{00000000-0005-0000-0000-0000D1310000}"/>
    <cellStyle name="Input 2 3 3 6" xfId="7249" xr:uid="{00000000-0005-0000-0000-0000D2310000}"/>
    <cellStyle name="Input 2 3 3 6 2" xfId="9805" xr:uid="{00000000-0005-0000-0000-0000D3310000}"/>
    <cellStyle name="Input 2 3 3 6 2 2" xfId="26951" xr:uid="{00000000-0005-0000-0000-0000D4310000}"/>
    <cellStyle name="Input 2 3 3 6 2 3" xfId="37541" xr:uid="{00000000-0005-0000-0000-0000D5310000}"/>
    <cellStyle name="Input 2 3 3 6 3" xfId="24765" xr:uid="{00000000-0005-0000-0000-0000D6310000}"/>
    <cellStyle name="Input 2 3 3 6 4" xfId="36885" xr:uid="{00000000-0005-0000-0000-0000D7310000}"/>
    <cellStyle name="Input 2 3 3 7" xfId="3124" xr:uid="{00000000-0005-0000-0000-0000D8310000}"/>
    <cellStyle name="Input 2 3 3 7 2" xfId="21361" xr:uid="{00000000-0005-0000-0000-0000D9310000}"/>
    <cellStyle name="Input 2 3 3 7 3" xfId="36553" xr:uid="{00000000-0005-0000-0000-0000DA310000}"/>
    <cellStyle name="Input 2 3 3 8" xfId="23900" xr:uid="{00000000-0005-0000-0000-0000DB310000}"/>
    <cellStyle name="Input 2 3 3 9" xfId="1649" xr:uid="{00000000-0005-0000-0000-0000DC310000}"/>
    <cellStyle name="Input 2 3 4" xfId="1882" xr:uid="{00000000-0005-0000-0000-0000DD310000}"/>
    <cellStyle name="Input 2 3 4 2" xfId="2262" xr:uid="{00000000-0005-0000-0000-0000DE310000}"/>
    <cellStyle name="Input 2 3 4 2 2" xfId="7253" xr:uid="{00000000-0005-0000-0000-0000DF310000}"/>
    <cellStyle name="Input 2 3 4 2 2 2" xfId="24769" xr:uid="{00000000-0005-0000-0000-0000E0310000}"/>
    <cellStyle name="Input 2 3 4 2 2 3" xfId="36889" xr:uid="{00000000-0005-0000-0000-0000E1310000}"/>
    <cellStyle name="Input 2 3 4 2 3" xfId="9809" xr:uid="{00000000-0005-0000-0000-0000E2310000}"/>
    <cellStyle name="Input 2 3 4 2 3 2" xfId="26955" xr:uid="{00000000-0005-0000-0000-0000E3310000}"/>
    <cellStyle name="Input 2 3 4 2 3 3" xfId="37545" xr:uid="{00000000-0005-0000-0000-0000E4310000}"/>
    <cellStyle name="Input 2 3 4 2 4" xfId="20635" xr:uid="{00000000-0005-0000-0000-0000E5310000}"/>
    <cellStyle name="Input 2 3 4 2 5" xfId="21103" xr:uid="{00000000-0005-0000-0000-0000E6310000}"/>
    <cellStyle name="Input 2 3 4 3" xfId="3128" xr:uid="{00000000-0005-0000-0000-0000E7310000}"/>
    <cellStyle name="Input 2 3 4 3 2" xfId="21365" xr:uid="{00000000-0005-0000-0000-0000E8310000}"/>
    <cellStyle name="Input 2 3 4 3 3" xfId="36557" xr:uid="{00000000-0005-0000-0000-0000E9310000}"/>
    <cellStyle name="Input 2 3 4 4" xfId="19955" xr:uid="{00000000-0005-0000-0000-0000EA310000}"/>
    <cellStyle name="Input 2 3 5" xfId="1791" xr:uid="{00000000-0005-0000-0000-0000EB310000}"/>
    <cellStyle name="Input 2 3 5 2" xfId="2177" xr:uid="{00000000-0005-0000-0000-0000EC310000}"/>
    <cellStyle name="Input 2 3 5 2 2" xfId="7254" xr:uid="{00000000-0005-0000-0000-0000ED310000}"/>
    <cellStyle name="Input 2 3 5 2 2 2" xfId="24770" xr:uid="{00000000-0005-0000-0000-0000EE310000}"/>
    <cellStyle name="Input 2 3 5 2 2 3" xfId="36890" xr:uid="{00000000-0005-0000-0000-0000EF310000}"/>
    <cellStyle name="Input 2 3 5 2 3" xfId="9810" xr:uid="{00000000-0005-0000-0000-0000F0310000}"/>
    <cellStyle name="Input 2 3 5 2 3 2" xfId="26956" xr:uid="{00000000-0005-0000-0000-0000F1310000}"/>
    <cellStyle name="Input 2 3 5 2 3 3" xfId="37546" xr:uid="{00000000-0005-0000-0000-0000F2310000}"/>
    <cellStyle name="Input 2 3 5 2 4" xfId="20550" xr:uid="{00000000-0005-0000-0000-0000F3310000}"/>
    <cellStyle name="Input 2 3 5 2 5" xfId="21215" xr:uid="{00000000-0005-0000-0000-0000F4310000}"/>
    <cellStyle name="Input 2 3 5 3" xfId="3129" xr:uid="{00000000-0005-0000-0000-0000F5310000}"/>
    <cellStyle name="Input 2 3 5 3 2" xfId="21366" xr:uid="{00000000-0005-0000-0000-0000F6310000}"/>
    <cellStyle name="Input 2 3 5 3 3" xfId="36558" xr:uid="{00000000-0005-0000-0000-0000F7310000}"/>
    <cellStyle name="Input 2 3 5 4" xfId="20394" xr:uid="{00000000-0005-0000-0000-0000F8310000}"/>
    <cellStyle name="Input 2 3 6" xfId="1979" xr:uid="{00000000-0005-0000-0000-0000F9310000}"/>
    <cellStyle name="Input 2 3 6 2" xfId="2351" xr:uid="{00000000-0005-0000-0000-0000FA310000}"/>
    <cellStyle name="Input 2 3 6 2 2" xfId="7255" xr:uid="{00000000-0005-0000-0000-0000FB310000}"/>
    <cellStyle name="Input 2 3 6 2 2 2" xfId="24771" xr:uid="{00000000-0005-0000-0000-0000FC310000}"/>
    <cellStyle name="Input 2 3 6 2 2 3" xfId="36891" xr:uid="{00000000-0005-0000-0000-0000FD310000}"/>
    <cellStyle name="Input 2 3 6 2 3" xfId="9811" xr:uid="{00000000-0005-0000-0000-0000FE310000}"/>
    <cellStyle name="Input 2 3 6 2 3 2" xfId="26957" xr:uid="{00000000-0005-0000-0000-0000FF310000}"/>
    <cellStyle name="Input 2 3 6 2 3 3" xfId="37547" xr:uid="{00000000-0005-0000-0000-000000320000}"/>
    <cellStyle name="Input 2 3 6 2 4" xfId="20724" xr:uid="{00000000-0005-0000-0000-000001320000}"/>
    <cellStyle name="Input 2 3 6 2 5" xfId="19877" xr:uid="{00000000-0005-0000-0000-000002320000}"/>
    <cellStyle name="Input 2 3 6 3" xfId="3130" xr:uid="{00000000-0005-0000-0000-000003320000}"/>
    <cellStyle name="Input 2 3 6 3 2" xfId="21367" xr:uid="{00000000-0005-0000-0000-000004320000}"/>
    <cellStyle name="Input 2 3 6 3 3" xfId="36559" xr:uid="{00000000-0005-0000-0000-000005320000}"/>
    <cellStyle name="Input 2 3 6 4" xfId="19501" xr:uid="{00000000-0005-0000-0000-000006320000}"/>
    <cellStyle name="Input 2 3 7" xfId="2083" xr:uid="{00000000-0005-0000-0000-000007320000}"/>
    <cellStyle name="Input 2 3 7 2" xfId="9315" xr:uid="{00000000-0005-0000-0000-000008320000}"/>
    <cellStyle name="Input 2 3 7 2 2" xfId="26505" xr:uid="{00000000-0005-0000-0000-000009320000}"/>
    <cellStyle name="Input 2 3 7 2 3" xfId="37137" xr:uid="{00000000-0005-0000-0000-00000A320000}"/>
    <cellStyle name="Input 2 3 7 3" xfId="10012" xr:uid="{00000000-0005-0000-0000-00000B320000}"/>
    <cellStyle name="Input 2 3 7 3 2" xfId="27158" xr:uid="{00000000-0005-0000-0000-00000C320000}"/>
    <cellStyle name="Input 2 3 7 3 3" xfId="37746" xr:uid="{00000000-0005-0000-0000-00000D320000}"/>
    <cellStyle name="Input 2 3 7 4" xfId="20456" xr:uid="{00000000-0005-0000-0000-00000E320000}"/>
    <cellStyle name="Input 2 3 7 5" xfId="19665" xr:uid="{00000000-0005-0000-0000-00000F320000}"/>
    <cellStyle name="Input 2 3 8" xfId="7244" xr:uid="{00000000-0005-0000-0000-000010320000}"/>
    <cellStyle name="Input 2 3 8 2" xfId="9800" xr:uid="{00000000-0005-0000-0000-000011320000}"/>
    <cellStyle name="Input 2 3 8 2 2" xfId="26946" xr:uid="{00000000-0005-0000-0000-000012320000}"/>
    <cellStyle name="Input 2 3 8 2 3" xfId="37536" xr:uid="{00000000-0005-0000-0000-000013320000}"/>
    <cellStyle name="Input 2 3 8 3" xfId="24760" xr:uid="{00000000-0005-0000-0000-000014320000}"/>
    <cellStyle name="Input 2 3 8 4" xfId="36880" xr:uid="{00000000-0005-0000-0000-000015320000}"/>
    <cellStyle name="Input 2 3 9" xfId="3119" xr:uid="{00000000-0005-0000-0000-000016320000}"/>
    <cellStyle name="Input 2 3 9 2" xfId="21356" xr:uid="{00000000-0005-0000-0000-000017320000}"/>
    <cellStyle name="Input 2 3 9 3" xfId="36548" xr:uid="{00000000-0005-0000-0000-000018320000}"/>
    <cellStyle name="Input 2 4" xfId="913" xr:uid="{00000000-0005-0000-0000-000019320000}"/>
    <cellStyle name="Input 2 4 2" xfId="1789" xr:uid="{00000000-0005-0000-0000-00001A320000}"/>
    <cellStyle name="Input 2 4 2 2" xfId="2175" xr:uid="{00000000-0005-0000-0000-00001B320000}"/>
    <cellStyle name="Input 2 4 2 2 2" xfId="7257" xr:uid="{00000000-0005-0000-0000-00001C320000}"/>
    <cellStyle name="Input 2 4 2 2 2 2" xfId="24773" xr:uid="{00000000-0005-0000-0000-00001D320000}"/>
    <cellStyle name="Input 2 4 2 2 2 3" xfId="36893" xr:uid="{00000000-0005-0000-0000-00001E320000}"/>
    <cellStyle name="Input 2 4 2 2 3" xfId="9813" xr:uid="{00000000-0005-0000-0000-00001F320000}"/>
    <cellStyle name="Input 2 4 2 2 3 2" xfId="26959" xr:uid="{00000000-0005-0000-0000-000020320000}"/>
    <cellStyle name="Input 2 4 2 2 3 3" xfId="37549" xr:uid="{00000000-0005-0000-0000-000021320000}"/>
    <cellStyle name="Input 2 4 2 2 4" xfId="20548" xr:uid="{00000000-0005-0000-0000-000022320000}"/>
    <cellStyle name="Input 2 4 2 2 5" xfId="23369" xr:uid="{00000000-0005-0000-0000-000023320000}"/>
    <cellStyle name="Input 2 4 2 3" xfId="3132" xr:uid="{00000000-0005-0000-0000-000024320000}"/>
    <cellStyle name="Input 2 4 2 3 2" xfId="21369" xr:uid="{00000000-0005-0000-0000-000025320000}"/>
    <cellStyle name="Input 2 4 2 3 3" xfId="36561" xr:uid="{00000000-0005-0000-0000-000026320000}"/>
    <cellStyle name="Input 2 4 2 4" xfId="19580" xr:uid="{00000000-0005-0000-0000-000027320000}"/>
    <cellStyle name="Input 2 4 3" xfId="1763" xr:uid="{00000000-0005-0000-0000-000028320000}"/>
    <cellStyle name="Input 2 4 3 2" xfId="2149" xr:uid="{00000000-0005-0000-0000-000029320000}"/>
    <cellStyle name="Input 2 4 3 2 2" xfId="7258" xr:uid="{00000000-0005-0000-0000-00002A320000}"/>
    <cellStyle name="Input 2 4 3 2 2 2" xfId="24774" xr:uid="{00000000-0005-0000-0000-00002B320000}"/>
    <cellStyle name="Input 2 4 3 2 2 3" xfId="36894" xr:uid="{00000000-0005-0000-0000-00002C320000}"/>
    <cellStyle name="Input 2 4 3 2 3" xfId="9814" xr:uid="{00000000-0005-0000-0000-00002D320000}"/>
    <cellStyle name="Input 2 4 3 2 3 2" xfId="26960" xr:uid="{00000000-0005-0000-0000-00002E320000}"/>
    <cellStyle name="Input 2 4 3 2 3 3" xfId="37550" xr:uid="{00000000-0005-0000-0000-00002F320000}"/>
    <cellStyle name="Input 2 4 3 2 4" xfId="20522" xr:uid="{00000000-0005-0000-0000-000030320000}"/>
    <cellStyle name="Input 2 4 3 2 5" xfId="19653" xr:uid="{00000000-0005-0000-0000-000031320000}"/>
    <cellStyle name="Input 2 4 3 3" xfId="3133" xr:uid="{00000000-0005-0000-0000-000032320000}"/>
    <cellStyle name="Input 2 4 3 3 2" xfId="21370" xr:uid="{00000000-0005-0000-0000-000033320000}"/>
    <cellStyle name="Input 2 4 3 3 3" xfId="36562" xr:uid="{00000000-0005-0000-0000-000034320000}"/>
    <cellStyle name="Input 2 4 3 4" xfId="19696" xr:uid="{00000000-0005-0000-0000-000035320000}"/>
    <cellStyle name="Input 2 4 4" xfId="1856" xr:uid="{00000000-0005-0000-0000-000036320000}"/>
    <cellStyle name="Input 2 4 4 2" xfId="2239" xr:uid="{00000000-0005-0000-0000-000037320000}"/>
    <cellStyle name="Input 2 4 4 2 2" xfId="7259" xr:uid="{00000000-0005-0000-0000-000038320000}"/>
    <cellStyle name="Input 2 4 4 2 2 2" xfId="24775" xr:uid="{00000000-0005-0000-0000-000039320000}"/>
    <cellStyle name="Input 2 4 4 2 2 3" xfId="36895" xr:uid="{00000000-0005-0000-0000-00003A320000}"/>
    <cellStyle name="Input 2 4 4 2 3" xfId="9815" xr:uid="{00000000-0005-0000-0000-00003B320000}"/>
    <cellStyle name="Input 2 4 4 2 3 2" xfId="26961" xr:uid="{00000000-0005-0000-0000-00003C320000}"/>
    <cellStyle name="Input 2 4 4 2 3 3" xfId="37551" xr:uid="{00000000-0005-0000-0000-00003D320000}"/>
    <cellStyle name="Input 2 4 4 2 4" xfId="20612" xr:uid="{00000000-0005-0000-0000-00003E320000}"/>
    <cellStyle name="Input 2 4 4 2 5" xfId="21134" xr:uid="{00000000-0005-0000-0000-00003F320000}"/>
    <cellStyle name="Input 2 4 4 3" xfId="3134" xr:uid="{00000000-0005-0000-0000-000040320000}"/>
    <cellStyle name="Input 2 4 4 3 2" xfId="21371" xr:uid="{00000000-0005-0000-0000-000041320000}"/>
    <cellStyle name="Input 2 4 4 3 3" xfId="36563" xr:uid="{00000000-0005-0000-0000-000042320000}"/>
    <cellStyle name="Input 2 4 4 4" xfId="21325" xr:uid="{00000000-0005-0000-0000-000043320000}"/>
    <cellStyle name="Input 2 4 5" xfId="2086" xr:uid="{00000000-0005-0000-0000-000044320000}"/>
    <cellStyle name="Input 2 4 5 2" xfId="8627" xr:uid="{00000000-0005-0000-0000-000045320000}"/>
    <cellStyle name="Input 2 4 5 2 2" xfId="25849" xr:uid="{00000000-0005-0000-0000-000046320000}"/>
    <cellStyle name="Input 2 4 5 2 3" xfId="37111" xr:uid="{00000000-0005-0000-0000-000047320000}"/>
    <cellStyle name="Input 2 4 5 3" xfId="9989" xr:uid="{00000000-0005-0000-0000-000048320000}"/>
    <cellStyle name="Input 2 4 5 3 2" xfId="27135" xr:uid="{00000000-0005-0000-0000-000049320000}"/>
    <cellStyle name="Input 2 4 5 3 3" xfId="37724" xr:uid="{00000000-0005-0000-0000-00004A320000}"/>
    <cellStyle name="Input 2 4 5 4" xfId="20459" xr:uid="{00000000-0005-0000-0000-00004B320000}"/>
    <cellStyle name="Input 2 4 5 5" xfId="21242" xr:uid="{00000000-0005-0000-0000-00004C320000}"/>
    <cellStyle name="Input 2 4 6" xfId="7256" xr:uid="{00000000-0005-0000-0000-00004D320000}"/>
    <cellStyle name="Input 2 4 6 2" xfId="9812" xr:uid="{00000000-0005-0000-0000-00004E320000}"/>
    <cellStyle name="Input 2 4 6 2 2" xfId="26958" xr:uid="{00000000-0005-0000-0000-00004F320000}"/>
    <cellStyle name="Input 2 4 6 2 3" xfId="37548" xr:uid="{00000000-0005-0000-0000-000050320000}"/>
    <cellStyle name="Input 2 4 6 3" xfId="24772" xr:uid="{00000000-0005-0000-0000-000051320000}"/>
    <cellStyle name="Input 2 4 6 4" xfId="36892" xr:uid="{00000000-0005-0000-0000-000052320000}"/>
    <cellStyle name="Input 2 4 7" xfId="3131" xr:uid="{00000000-0005-0000-0000-000053320000}"/>
    <cellStyle name="Input 2 4 7 2" xfId="21368" xr:uid="{00000000-0005-0000-0000-000054320000}"/>
    <cellStyle name="Input 2 4 7 3" xfId="36560" xr:uid="{00000000-0005-0000-0000-000055320000}"/>
    <cellStyle name="Input 2 4 8" xfId="23899" xr:uid="{00000000-0005-0000-0000-000056320000}"/>
    <cellStyle name="Input 2 4 9" xfId="1650" xr:uid="{00000000-0005-0000-0000-000057320000}"/>
    <cellStyle name="Input 2 5" xfId="914" xr:uid="{00000000-0005-0000-0000-000058320000}"/>
    <cellStyle name="Input 2 5 2" xfId="1940" xr:uid="{00000000-0005-0000-0000-000059320000}"/>
    <cellStyle name="Input 2 5 2 2" xfId="2316" xr:uid="{00000000-0005-0000-0000-00005A320000}"/>
    <cellStyle name="Input 2 5 2 2 2" xfId="7261" xr:uid="{00000000-0005-0000-0000-00005B320000}"/>
    <cellStyle name="Input 2 5 2 2 2 2" xfId="24777" xr:uid="{00000000-0005-0000-0000-00005C320000}"/>
    <cellStyle name="Input 2 5 2 2 2 3" xfId="36897" xr:uid="{00000000-0005-0000-0000-00005D320000}"/>
    <cellStyle name="Input 2 5 2 2 3" xfId="9817" xr:uid="{00000000-0005-0000-0000-00005E320000}"/>
    <cellStyle name="Input 2 5 2 2 3 2" xfId="26963" xr:uid="{00000000-0005-0000-0000-00005F320000}"/>
    <cellStyle name="Input 2 5 2 2 3 3" xfId="37553" xr:uid="{00000000-0005-0000-0000-000060320000}"/>
    <cellStyle name="Input 2 5 2 2 4" xfId="20689" xr:uid="{00000000-0005-0000-0000-000061320000}"/>
    <cellStyle name="Input 2 5 2 2 5" xfId="23342" xr:uid="{00000000-0005-0000-0000-000062320000}"/>
    <cellStyle name="Input 2 5 2 3" xfId="3136" xr:uid="{00000000-0005-0000-0000-000063320000}"/>
    <cellStyle name="Input 2 5 2 3 2" xfId="21373" xr:uid="{00000000-0005-0000-0000-000064320000}"/>
    <cellStyle name="Input 2 5 2 3 3" xfId="36565" xr:uid="{00000000-0005-0000-0000-000065320000}"/>
    <cellStyle name="Input 2 5 2 4" xfId="19680" xr:uid="{00000000-0005-0000-0000-000066320000}"/>
    <cellStyle name="Input 2 5 3" xfId="1983" xr:uid="{00000000-0005-0000-0000-000067320000}"/>
    <cellStyle name="Input 2 5 3 2" xfId="2355" xr:uid="{00000000-0005-0000-0000-000068320000}"/>
    <cellStyle name="Input 2 5 3 2 2" xfId="7262" xr:uid="{00000000-0005-0000-0000-000069320000}"/>
    <cellStyle name="Input 2 5 3 2 2 2" xfId="24778" xr:uid="{00000000-0005-0000-0000-00006A320000}"/>
    <cellStyle name="Input 2 5 3 2 2 3" xfId="36898" xr:uid="{00000000-0005-0000-0000-00006B320000}"/>
    <cellStyle name="Input 2 5 3 2 3" xfId="9818" xr:uid="{00000000-0005-0000-0000-00006C320000}"/>
    <cellStyle name="Input 2 5 3 2 3 2" xfId="26964" xr:uid="{00000000-0005-0000-0000-00006D320000}"/>
    <cellStyle name="Input 2 5 3 2 3 3" xfId="37554" xr:uid="{00000000-0005-0000-0000-00006E320000}"/>
    <cellStyle name="Input 2 5 3 2 4" xfId="20728" xr:uid="{00000000-0005-0000-0000-00006F320000}"/>
    <cellStyle name="Input 2 5 3 2 5" xfId="19454" xr:uid="{00000000-0005-0000-0000-000070320000}"/>
    <cellStyle name="Input 2 5 3 3" xfId="3137" xr:uid="{00000000-0005-0000-0000-000071320000}"/>
    <cellStyle name="Input 2 5 3 3 2" xfId="21374" xr:uid="{00000000-0005-0000-0000-000072320000}"/>
    <cellStyle name="Input 2 5 3 3 3" xfId="36566" xr:uid="{00000000-0005-0000-0000-000073320000}"/>
    <cellStyle name="Input 2 5 3 4" xfId="19677" xr:uid="{00000000-0005-0000-0000-000074320000}"/>
    <cellStyle name="Input 2 5 4" xfId="1936" xr:uid="{00000000-0005-0000-0000-000075320000}"/>
    <cellStyle name="Input 2 5 4 2" xfId="2312" xr:uid="{00000000-0005-0000-0000-000076320000}"/>
    <cellStyle name="Input 2 5 4 2 2" xfId="7263" xr:uid="{00000000-0005-0000-0000-000077320000}"/>
    <cellStyle name="Input 2 5 4 2 2 2" xfId="24779" xr:uid="{00000000-0005-0000-0000-000078320000}"/>
    <cellStyle name="Input 2 5 4 2 2 3" xfId="36899" xr:uid="{00000000-0005-0000-0000-000079320000}"/>
    <cellStyle name="Input 2 5 4 2 3" xfId="9819" xr:uid="{00000000-0005-0000-0000-00007A320000}"/>
    <cellStyle name="Input 2 5 4 2 3 2" xfId="26965" xr:uid="{00000000-0005-0000-0000-00007B320000}"/>
    <cellStyle name="Input 2 5 4 2 3 3" xfId="37555" xr:uid="{00000000-0005-0000-0000-00007C320000}"/>
    <cellStyle name="Input 2 5 4 2 4" xfId="20685" xr:uid="{00000000-0005-0000-0000-00007D320000}"/>
    <cellStyle name="Input 2 5 4 2 5" xfId="23345" xr:uid="{00000000-0005-0000-0000-00007E320000}"/>
    <cellStyle name="Input 2 5 4 3" xfId="3138" xr:uid="{00000000-0005-0000-0000-00007F320000}"/>
    <cellStyle name="Input 2 5 4 3 2" xfId="21375" xr:uid="{00000000-0005-0000-0000-000080320000}"/>
    <cellStyle name="Input 2 5 4 3 3" xfId="36567" xr:uid="{00000000-0005-0000-0000-000081320000}"/>
    <cellStyle name="Input 2 5 4 4" xfId="19944" xr:uid="{00000000-0005-0000-0000-000082320000}"/>
    <cellStyle name="Input 2 5 5" xfId="2087" xr:uid="{00000000-0005-0000-0000-000083320000}"/>
    <cellStyle name="Input 2 5 5 2" xfId="9375" xr:uid="{00000000-0005-0000-0000-000084320000}"/>
    <cellStyle name="Input 2 5 5 2 2" xfId="26545" xr:uid="{00000000-0005-0000-0000-000085320000}"/>
    <cellStyle name="Input 2 5 5 2 3" xfId="37170" xr:uid="{00000000-0005-0000-0000-000086320000}"/>
    <cellStyle name="Input 2 5 5 3" xfId="10045" xr:uid="{00000000-0005-0000-0000-000087320000}"/>
    <cellStyle name="Input 2 5 5 3 2" xfId="27191" xr:uid="{00000000-0005-0000-0000-000088320000}"/>
    <cellStyle name="Input 2 5 5 3 3" xfId="37778" xr:uid="{00000000-0005-0000-0000-000089320000}"/>
    <cellStyle name="Input 2 5 5 4" xfId="20460" xr:uid="{00000000-0005-0000-0000-00008A320000}"/>
    <cellStyle name="Input 2 5 5 5" xfId="21241" xr:uid="{00000000-0005-0000-0000-00008B320000}"/>
    <cellStyle name="Input 2 5 6" xfId="7260" xr:uid="{00000000-0005-0000-0000-00008C320000}"/>
    <cellStyle name="Input 2 5 6 2" xfId="9816" xr:uid="{00000000-0005-0000-0000-00008D320000}"/>
    <cellStyle name="Input 2 5 6 2 2" xfId="26962" xr:uid="{00000000-0005-0000-0000-00008E320000}"/>
    <cellStyle name="Input 2 5 6 2 3" xfId="37552" xr:uid="{00000000-0005-0000-0000-00008F320000}"/>
    <cellStyle name="Input 2 5 6 3" xfId="24776" xr:uid="{00000000-0005-0000-0000-000090320000}"/>
    <cellStyle name="Input 2 5 6 4" xfId="36896" xr:uid="{00000000-0005-0000-0000-000091320000}"/>
    <cellStyle name="Input 2 5 7" xfId="3135" xr:uid="{00000000-0005-0000-0000-000092320000}"/>
    <cellStyle name="Input 2 5 7 2" xfId="21372" xr:uid="{00000000-0005-0000-0000-000093320000}"/>
    <cellStyle name="Input 2 5 7 3" xfId="36564" xr:uid="{00000000-0005-0000-0000-000094320000}"/>
    <cellStyle name="Input 2 5 8" xfId="23008" xr:uid="{00000000-0005-0000-0000-000095320000}"/>
    <cellStyle name="Input 2 5 9" xfId="1651" xr:uid="{00000000-0005-0000-0000-000096320000}"/>
    <cellStyle name="Input 2 6" xfId="1832" xr:uid="{00000000-0005-0000-0000-000097320000}"/>
    <cellStyle name="Input 2 6 2" xfId="2216" xr:uid="{00000000-0005-0000-0000-000098320000}"/>
    <cellStyle name="Input 2 6 2 2" xfId="7264" xr:uid="{00000000-0005-0000-0000-000099320000}"/>
    <cellStyle name="Input 2 6 2 2 2" xfId="24780" xr:uid="{00000000-0005-0000-0000-00009A320000}"/>
    <cellStyle name="Input 2 6 2 2 3" xfId="36900" xr:uid="{00000000-0005-0000-0000-00009B320000}"/>
    <cellStyle name="Input 2 6 2 3" xfId="9820" xr:uid="{00000000-0005-0000-0000-00009C320000}"/>
    <cellStyle name="Input 2 6 2 3 2" xfId="26966" xr:uid="{00000000-0005-0000-0000-00009D320000}"/>
    <cellStyle name="Input 2 6 2 3 3" xfId="37556" xr:uid="{00000000-0005-0000-0000-00009E320000}"/>
    <cellStyle name="Input 2 6 2 4" xfId="20589" xr:uid="{00000000-0005-0000-0000-00009F320000}"/>
    <cellStyle name="Input 2 6 2 5" xfId="21198" xr:uid="{00000000-0005-0000-0000-0000A0320000}"/>
    <cellStyle name="Input 2 6 3" xfId="3139" xr:uid="{00000000-0005-0000-0000-0000A1320000}"/>
    <cellStyle name="Input 2 6 3 2" xfId="21376" xr:uid="{00000000-0005-0000-0000-0000A2320000}"/>
    <cellStyle name="Input 2 6 3 3" xfId="36568" xr:uid="{00000000-0005-0000-0000-0000A3320000}"/>
    <cellStyle name="Input 2 6 4" xfId="20260" xr:uid="{00000000-0005-0000-0000-0000A4320000}"/>
    <cellStyle name="Input 2 7" xfId="2017" xr:uid="{00000000-0005-0000-0000-0000A5320000}"/>
    <cellStyle name="Input 2 7 2" xfId="2388" xr:uid="{00000000-0005-0000-0000-0000A6320000}"/>
    <cellStyle name="Input 2 7 2 2" xfId="7265" xr:uid="{00000000-0005-0000-0000-0000A7320000}"/>
    <cellStyle name="Input 2 7 2 2 2" xfId="24781" xr:uid="{00000000-0005-0000-0000-0000A8320000}"/>
    <cellStyle name="Input 2 7 2 2 3" xfId="36901" xr:uid="{00000000-0005-0000-0000-0000A9320000}"/>
    <cellStyle name="Input 2 7 2 3" xfId="9821" xr:uid="{00000000-0005-0000-0000-0000AA320000}"/>
    <cellStyle name="Input 2 7 2 3 2" xfId="26967" xr:uid="{00000000-0005-0000-0000-0000AB320000}"/>
    <cellStyle name="Input 2 7 2 3 3" xfId="37557" xr:uid="{00000000-0005-0000-0000-0000AC320000}"/>
    <cellStyle name="Input 2 7 2 4" xfId="20761" xr:uid="{00000000-0005-0000-0000-0000AD320000}"/>
    <cellStyle name="Input 2 7 2 5" xfId="19603" xr:uid="{00000000-0005-0000-0000-0000AE320000}"/>
    <cellStyle name="Input 2 7 3" xfId="3140" xr:uid="{00000000-0005-0000-0000-0000AF320000}"/>
    <cellStyle name="Input 2 7 3 2" xfId="21377" xr:uid="{00000000-0005-0000-0000-0000B0320000}"/>
    <cellStyle name="Input 2 7 3 3" xfId="36569" xr:uid="{00000000-0005-0000-0000-0000B1320000}"/>
    <cellStyle name="Input 2 7 4" xfId="21273" xr:uid="{00000000-0005-0000-0000-0000B2320000}"/>
    <cellStyle name="Input 2 8" xfId="2016" xr:uid="{00000000-0005-0000-0000-0000B3320000}"/>
    <cellStyle name="Input 2 8 2" xfId="2387" xr:uid="{00000000-0005-0000-0000-0000B4320000}"/>
    <cellStyle name="Input 2 8 2 2" xfId="7266" xr:uid="{00000000-0005-0000-0000-0000B5320000}"/>
    <cellStyle name="Input 2 8 2 2 2" xfId="24782" xr:uid="{00000000-0005-0000-0000-0000B6320000}"/>
    <cellStyle name="Input 2 8 2 2 3" xfId="36902" xr:uid="{00000000-0005-0000-0000-0000B7320000}"/>
    <cellStyle name="Input 2 8 2 3" xfId="9822" xr:uid="{00000000-0005-0000-0000-0000B8320000}"/>
    <cellStyle name="Input 2 8 2 3 2" xfId="26968" xr:uid="{00000000-0005-0000-0000-0000B9320000}"/>
    <cellStyle name="Input 2 8 2 3 3" xfId="37558" xr:uid="{00000000-0005-0000-0000-0000BA320000}"/>
    <cellStyle name="Input 2 8 2 4" xfId="20760" xr:uid="{00000000-0005-0000-0000-0000BB320000}"/>
    <cellStyle name="Input 2 8 2 5" xfId="19453" xr:uid="{00000000-0005-0000-0000-0000BC320000}"/>
    <cellStyle name="Input 2 8 3" xfId="3141" xr:uid="{00000000-0005-0000-0000-0000BD320000}"/>
    <cellStyle name="Input 2 8 3 2" xfId="21378" xr:uid="{00000000-0005-0000-0000-0000BE320000}"/>
    <cellStyle name="Input 2 8 3 3" xfId="36570" xr:uid="{00000000-0005-0000-0000-0000BF320000}"/>
    <cellStyle name="Input 2 8 4" xfId="23522" xr:uid="{00000000-0005-0000-0000-0000C0320000}"/>
    <cellStyle name="Input 2 9" xfId="2041" xr:uid="{00000000-0005-0000-0000-0000C1320000}"/>
    <cellStyle name="Input 2 9 2" xfId="7470" xr:uid="{00000000-0005-0000-0000-0000C2320000}"/>
    <cellStyle name="Input 2 9 3" xfId="3142" xr:uid="{00000000-0005-0000-0000-0000C3320000}"/>
    <cellStyle name="Input 2 9 3 2" xfId="21379" xr:uid="{00000000-0005-0000-0000-0000C4320000}"/>
    <cellStyle name="Input 2 9 3 3" xfId="36571" xr:uid="{00000000-0005-0000-0000-0000C5320000}"/>
    <cellStyle name="Input 2 9 4" xfId="9481" xr:uid="{00000000-0005-0000-0000-0000C6320000}"/>
    <cellStyle name="Input 2 9 4 2" xfId="26639" xr:uid="{00000000-0005-0000-0000-0000C7320000}"/>
    <cellStyle name="Input 2 9 4 3" xfId="37239" xr:uid="{00000000-0005-0000-0000-0000C8320000}"/>
    <cellStyle name="Input 2 9 5" xfId="10406" xr:uid="{00000000-0005-0000-0000-0000C9320000}"/>
    <cellStyle name="Input 2 9 5 2" xfId="27551" xr:uid="{00000000-0005-0000-0000-0000CA320000}"/>
    <cellStyle name="Input 2 9 5 3" xfId="37835" xr:uid="{00000000-0005-0000-0000-0000CB320000}"/>
    <cellStyle name="Input 2 9 6" xfId="20414" xr:uid="{00000000-0005-0000-0000-0000CC320000}"/>
    <cellStyle name="Input 2 9 7" xfId="36523" xr:uid="{00000000-0005-0000-0000-0000CD320000}"/>
    <cellStyle name="Input 3" xfId="915" xr:uid="{00000000-0005-0000-0000-0000CE320000}"/>
    <cellStyle name="Input 3 2" xfId="916" xr:uid="{00000000-0005-0000-0000-0000CF320000}"/>
    <cellStyle name="Input 3 3" xfId="3144" xr:uid="{00000000-0005-0000-0000-0000D0320000}"/>
    <cellStyle name="Input 3 4" xfId="9406" xr:uid="{00000000-0005-0000-0000-0000D1320000}"/>
    <cellStyle name="Input 3 4 2" xfId="10057" xr:uid="{00000000-0005-0000-0000-0000D2320000}"/>
    <cellStyle name="Input 3 4 2 2" xfId="27203" xr:uid="{00000000-0005-0000-0000-0000D3320000}"/>
    <cellStyle name="Input 3 4 2 3" xfId="37790" xr:uid="{00000000-0005-0000-0000-0000D4320000}"/>
    <cellStyle name="Input 3 4 3" xfId="26566" xr:uid="{00000000-0005-0000-0000-0000D5320000}"/>
    <cellStyle name="Input 3 4 4" xfId="37183" xr:uid="{00000000-0005-0000-0000-0000D6320000}"/>
    <cellStyle name="Input 3 5" xfId="9440" xr:uid="{00000000-0005-0000-0000-0000D7320000}"/>
    <cellStyle name="Input 3 5 2" xfId="10079" xr:uid="{00000000-0005-0000-0000-0000D8320000}"/>
    <cellStyle name="Input 3 5 2 2" xfId="27225" xr:uid="{00000000-0005-0000-0000-0000D9320000}"/>
    <cellStyle name="Input 3 5 2 3" xfId="37812" xr:uid="{00000000-0005-0000-0000-0000DA320000}"/>
    <cellStyle name="Input 3 5 3" xfId="26598" xr:uid="{00000000-0005-0000-0000-0000DB320000}"/>
    <cellStyle name="Input 3 5 4" xfId="37209" xr:uid="{00000000-0005-0000-0000-0000DC320000}"/>
    <cellStyle name="Input 3 6" xfId="9442" xr:uid="{00000000-0005-0000-0000-0000DD320000}"/>
    <cellStyle name="Input 3 6 2" xfId="10081" xr:uid="{00000000-0005-0000-0000-0000DE320000}"/>
    <cellStyle name="Input 3 6 2 2" xfId="27227" xr:uid="{00000000-0005-0000-0000-0000DF320000}"/>
    <cellStyle name="Input 3 6 2 3" xfId="37814" xr:uid="{00000000-0005-0000-0000-0000E0320000}"/>
    <cellStyle name="Input 3 6 3" xfId="26600" xr:uid="{00000000-0005-0000-0000-0000E1320000}"/>
    <cellStyle name="Input 3 6 4" xfId="37211" xr:uid="{00000000-0005-0000-0000-0000E2320000}"/>
    <cellStyle name="Input 3 7" xfId="5718" xr:uid="{00000000-0005-0000-0000-0000E3320000}"/>
    <cellStyle name="Input 3 7 2" xfId="9725" xr:uid="{00000000-0005-0000-0000-0000E4320000}"/>
    <cellStyle name="Input 3 7 2 2" xfId="26871" xr:uid="{00000000-0005-0000-0000-0000E5320000}"/>
    <cellStyle name="Input 3 7 2 3" xfId="37465" xr:uid="{00000000-0005-0000-0000-0000E6320000}"/>
    <cellStyle name="Input 3 7 3" xfId="23530" xr:uid="{00000000-0005-0000-0000-0000E7320000}"/>
    <cellStyle name="Input 3 7 4" xfId="36807" xr:uid="{00000000-0005-0000-0000-0000E8320000}"/>
    <cellStyle name="Input 3 8" xfId="3143" xr:uid="{00000000-0005-0000-0000-0000E9320000}"/>
    <cellStyle name="Input 3 8 2" xfId="21380" xr:uid="{00000000-0005-0000-0000-0000EA320000}"/>
    <cellStyle name="Input 3 8 3" xfId="36572" xr:uid="{00000000-0005-0000-0000-0000EB320000}"/>
    <cellStyle name="Input 4" xfId="917" xr:uid="{00000000-0005-0000-0000-0000EC320000}"/>
    <cellStyle name="Input 4 10" xfId="26497" xr:uid="{00000000-0005-0000-0000-0000ED320000}"/>
    <cellStyle name="Input 4 11" xfId="1652" xr:uid="{00000000-0005-0000-0000-0000EE320000}"/>
    <cellStyle name="Input 4 2" xfId="1846" xr:uid="{00000000-0005-0000-0000-0000EF320000}"/>
    <cellStyle name="Input 4 2 2" xfId="2230" xr:uid="{00000000-0005-0000-0000-0000F0320000}"/>
    <cellStyle name="Input 4 2 2 2" xfId="7268" xr:uid="{00000000-0005-0000-0000-0000F1320000}"/>
    <cellStyle name="Input 4 2 2 2 2" xfId="24784" xr:uid="{00000000-0005-0000-0000-0000F2320000}"/>
    <cellStyle name="Input 4 2 2 2 3" xfId="36904" xr:uid="{00000000-0005-0000-0000-0000F3320000}"/>
    <cellStyle name="Input 4 2 2 3" xfId="9824" xr:uid="{00000000-0005-0000-0000-0000F4320000}"/>
    <cellStyle name="Input 4 2 2 3 2" xfId="26970" xr:uid="{00000000-0005-0000-0000-0000F5320000}"/>
    <cellStyle name="Input 4 2 2 3 3" xfId="37560" xr:uid="{00000000-0005-0000-0000-0000F6320000}"/>
    <cellStyle name="Input 4 2 2 4" xfId="20603" xr:uid="{00000000-0005-0000-0000-0000F7320000}"/>
    <cellStyle name="Input 4 2 2 5" xfId="21161" xr:uid="{00000000-0005-0000-0000-0000F8320000}"/>
    <cellStyle name="Input 4 2 3" xfId="3146" xr:uid="{00000000-0005-0000-0000-0000F9320000}"/>
    <cellStyle name="Input 4 2 3 2" xfId="21383" xr:uid="{00000000-0005-0000-0000-0000FA320000}"/>
    <cellStyle name="Input 4 2 3 3" xfId="36574" xr:uid="{00000000-0005-0000-0000-0000FB320000}"/>
    <cellStyle name="Input 4 2 4" xfId="21327" xr:uid="{00000000-0005-0000-0000-0000FC320000}"/>
    <cellStyle name="Input 4 3" xfId="1914" xr:uid="{00000000-0005-0000-0000-0000FD320000}"/>
    <cellStyle name="Input 4 3 2" xfId="2291" xr:uid="{00000000-0005-0000-0000-0000FE320000}"/>
    <cellStyle name="Input 4 3 2 2" xfId="7269" xr:uid="{00000000-0005-0000-0000-0000FF320000}"/>
    <cellStyle name="Input 4 3 2 2 2" xfId="24785" xr:uid="{00000000-0005-0000-0000-000000330000}"/>
    <cellStyle name="Input 4 3 2 2 3" xfId="36905" xr:uid="{00000000-0005-0000-0000-000001330000}"/>
    <cellStyle name="Input 4 3 2 3" xfId="9825" xr:uid="{00000000-0005-0000-0000-000002330000}"/>
    <cellStyle name="Input 4 3 2 3 2" xfId="26971" xr:uid="{00000000-0005-0000-0000-000003330000}"/>
    <cellStyle name="Input 4 3 2 3 3" xfId="37561" xr:uid="{00000000-0005-0000-0000-000004330000}"/>
    <cellStyle name="Input 4 3 2 4" xfId="20664" xr:uid="{00000000-0005-0000-0000-000005330000}"/>
    <cellStyle name="Input 4 3 2 5" xfId="20393" xr:uid="{00000000-0005-0000-0000-000006330000}"/>
    <cellStyle name="Input 4 3 3" xfId="3147" xr:uid="{00000000-0005-0000-0000-000007330000}"/>
    <cellStyle name="Input 4 3 3 2" xfId="21384" xr:uid="{00000000-0005-0000-0000-000008330000}"/>
    <cellStyle name="Input 4 3 3 3" xfId="36575" xr:uid="{00000000-0005-0000-0000-000009330000}"/>
    <cellStyle name="Input 4 3 4" xfId="19949" xr:uid="{00000000-0005-0000-0000-00000A330000}"/>
    <cellStyle name="Input 4 4" xfId="1991" xr:uid="{00000000-0005-0000-0000-00000B330000}"/>
    <cellStyle name="Input 4 4 2" xfId="2362" xr:uid="{00000000-0005-0000-0000-00000C330000}"/>
    <cellStyle name="Input 4 4 2 2" xfId="7270" xr:uid="{00000000-0005-0000-0000-00000D330000}"/>
    <cellStyle name="Input 4 4 2 2 2" xfId="24786" xr:uid="{00000000-0005-0000-0000-00000E330000}"/>
    <cellStyle name="Input 4 4 2 2 3" xfId="36906" xr:uid="{00000000-0005-0000-0000-00000F330000}"/>
    <cellStyle name="Input 4 4 2 3" xfId="9826" xr:uid="{00000000-0005-0000-0000-000010330000}"/>
    <cellStyle name="Input 4 4 2 3 2" xfId="26972" xr:uid="{00000000-0005-0000-0000-000011330000}"/>
    <cellStyle name="Input 4 4 2 3 3" xfId="37562" xr:uid="{00000000-0005-0000-0000-000012330000}"/>
    <cellStyle name="Input 4 4 2 4" xfId="20735" xr:uid="{00000000-0005-0000-0000-000013330000}"/>
    <cellStyle name="Input 4 4 2 5" xfId="21008" xr:uid="{00000000-0005-0000-0000-000014330000}"/>
    <cellStyle name="Input 4 4 3" xfId="3148" xr:uid="{00000000-0005-0000-0000-000015330000}"/>
    <cellStyle name="Input 4 4 3 2" xfId="21385" xr:uid="{00000000-0005-0000-0000-000016330000}"/>
    <cellStyle name="Input 4 4 3 3" xfId="36576" xr:uid="{00000000-0005-0000-0000-000017330000}"/>
    <cellStyle name="Input 4 4 4" xfId="23526" xr:uid="{00000000-0005-0000-0000-000018330000}"/>
    <cellStyle name="Input 4 5" xfId="2088" xr:uid="{00000000-0005-0000-0000-000019330000}"/>
    <cellStyle name="Input 4 5 2" xfId="9369" xr:uid="{00000000-0005-0000-0000-00001A330000}"/>
    <cellStyle name="Input 4 5 2 2" xfId="10042" xr:uid="{00000000-0005-0000-0000-00001B330000}"/>
    <cellStyle name="Input 4 5 2 2 2" xfId="27188" xr:uid="{00000000-0005-0000-0000-00001C330000}"/>
    <cellStyle name="Input 4 5 2 2 3" xfId="37775" xr:uid="{00000000-0005-0000-0000-00001D330000}"/>
    <cellStyle name="Input 4 5 2 3" xfId="26542" xr:uid="{00000000-0005-0000-0000-00001E330000}"/>
    <cellStyle name="Input 4 5 2 4" xfId="37167" xr:uid="{00000000-0005-0000-0000-00001F330000}"/>
    <cellStyle name="Input 4 5 3" xfId="3149" xr:uid="{00000000-0005-0000-0000-000020330000}"/>
    <cellStyle name="Input 4 5 3 2" xfId="21386" xr:uid="{00000000-0005-0000-0000-000021330000}"/>
    <cellStyle name="Input 4 5 3 3" xfId="36577" xr:uid="{00000000-0005-0000-0000-000022330000}"/>
    <cellStyle name="Input 4 5 4" xfId="20461" xr:uid="{00000000-0005-0000-0000-000023330000}"/>
    <cellStyle name="Input 4 5 5" xfId="19663" xr:uid="{00000000-0005-0000-0000-000024330000}"/>
    <cellStyle name="Input 4 6" xfId="7267" xr:uid="{00000000-0005-0000-0000-000025330000}"/>
    <cellStyle name="Input 4 6 2" xfId="9823" xr:uid="{00000000-0005-0000-0000-000026330000}"/>
    <cellStyle name="Input 4 6 2 2" xfId="26969" xr:uid="{00000000-0005-0000-0000-000027330000}"/>
    <cellStyle name="Input 4 6 2 3" xfId="37559" xr:uid="{00000000-0005-0000-0000-000028330000}"/>
    <cellStyle name="Input 4 6 3" xfId="24783" xr:uid="{00000000-0005-0000-0000-000029330000}"/>
    <cellStyle name="Input 4 6 4" xfId="36903" xr:uid="{00000000-0005-0000-0000-00002A330000}"/>
    <cellStyle name="Input 4 7" xfId="3145" xr:uid="{00000000-0005-0000-0000-00002B330000}"/>
    <cellStyle name="Input 4 7 2" xfId="21382" xr:uid="{00000000-0005-0000-0000-00002C330000}"/>
    <cellStyle name="Input 4 7 3" xfId="36573" xr:uid="{00000000-0005-0000-0000-00002D330000}"/>
    <cellStyle name="Input 4 8" xfId="9482" xr:uid="{00000000-0005-0000-0000-00002E330000}"/>
    <cellStyle name="Input 4 8 2" xfId="26640" xr:uid="{00000000-0005-0000-0000-00002F330000}"/>
    <cellStyle name="Input 4 8 3" xfId="37240" xr:uid="{00000000-0005-0000-0000-000030330000}"/>
    <cellStyle name="Input 4 9" xfId="10407" xr:uid="{00000000-0005-0000-0000-000031330000}"/>
    <cellStyle name="Input 4 9 2" xfId="27552" xr:uid="{00000000-0005-0000-0000-000032330000}"/>
    <cellStyle name="Input 4 9 3" xfId="37836" xr:uid="{00000000-0005-0000-0000-000033330000}"/>
    <cellStyle name="Input 5" xfId="918" xr:uid="{00000000-0005-0000-0000-000034330000}"/>
    <cellStyle name="Input 5 2" xfId="1638" xr:uid="{00000000-0005-0000-0000-000035330000}"/>
    <cellStyle name="Input 5 2 2" xfId="2071" xr:uid="{00000000-0005-0000-0000-000036330000}"/>
    <cellStyle name="Input 5 2 2 2" xfId="7272" xr:uid="{00000000-0005-0000-0000-000037330000}"/>
    <cellStyle name="Input 5 2 2 2 2" xfId="24788" xr:uid="{00000000-0005-0000-0000-000038330000}"/>
    <cellStyle name="Input 5 2 2 2 3" xfId="36908" xr:uid="{00000000-0005-0000-0000-000039330000}"/>
    <cellStyle name="Input 5 2 2 3" xfId="9828" xr:uid="{00000000-0005-0000-0000-00003A330000}"/>
    <cellStyle name="Input 5 2 2 3 2" xfId="26974" xr:uid="{00000000-0005-0000-0000-00003B330000}"/>
    <cellStyle name="Input 5 2 2 3 3" xfId="37564" xr:uid="{00000000-0005-0000-0000-00003C330000}"/>
    <cellStyle name="Input 5 2 2 4" xfId="20444" xr:uid="{00000000-0005-0000-0000-00003D330000}"/>
    <cellStyle name="Input 5 2 2 5" xfId="23409" xr:uid="{00000000-0005-0000-0000-00003E330000}"/>
    <cellStyle name="Input 5 2 3" xfId="3151" xr:uid="{00000000-0005-0000-0000-00003F330000}"/>
    <cellStyle name="Input 5 2 3 2" xfId="21388" xr:uid="{00000000-0005-0000-0000-000040330000}"/>
    <cellStyle name="Input 5 2 3 3" xfId="36579" xr:uid="{00000000-0005-0000-0000-000041330000}"/>
    <cellStyle name="Input 5 2 4" xfId="25029" xr:uid="{00000000-0005-0000-0000-000042330000}"/>
    <cellStyle name="Input 5 3" xfId="2020" xr:uid="{00000000-0005-0000-0000-000043330000}"/>
    <cellStyle name="Input 5 3 2" xfId="2390" xr:uid="{00000000-0005-0000-0000-000044330000}"/>
    <cellStyle name="Input 5 3 2 2" xfId="7273" xr:uid="{00000000-0005-0000-0000-000045330000}"/>
    <cellStyle name="Input 5 3 2 2 2" xfId="24789" xr:uid="{00000000-0005-0000-0000-000046330000}"/>
    <cellStyle name="Input 5 3 2 2 3" xfId="36909" xr:uid="{00000000-0005-0000-0000-000047330000}"/>
    <cellStyle name="Input 5 3 2 3" xfId="9829" xr:uid="{00000000-0005-0000-0000-000048330000}"/>
    <cellStyle name="Input 5 3 2 3 2" xfId="26975" xr:uid="{00000000-0005-0000-0000-000049330000}"/>
    <cellStyle name="Input 5 3 2 3 3" xfId="37565" xr:uid="{00000000-0005-0000-0000-00004A330000}"/>
    <cellStyle name="Input 5 3 2 4" xfId="20763" xr:uid="{00000000-0005-0000-0000-00004B330000}"/>
    <cellStyle name="Input 5 3 2 5" xfId="20995" xr:uid="{00000000-0005-0000-0000-00004C330000}"/>
    <cellStyle name="Input 5 3 3" xfId="3152" xr:uid="{00000000-0005-0000-0000-00004D330000}"/>
    <cellStyle name="Input 5 3 3 2" xfId="21389" xr:uid="{00000000-0005-0000-0000-00004E330000}"/>
    <cellStyle name="Input 5 3 3 3" xfId="36580" xr:uid="{00000000-0005-0000-0000-00004F330000}"/>
    <cellStyle name="Input 5 3 4" xfId="25012" xr:uid="{00000000-0005-0000-0000-000050330000}"/>
    <cellStyle name="Input 5 4" xfId="1903" xr:uid="{00000000-0005-0000-0000-000051330000}"/>
    <cellStyle name="Input 5 4 2" xfId="2282" xr:uid="{00000000-0005-0000-0000-000052330000}"/>
    <cellStyle name="Input 5 4 2 2" xfId="7274" xr:uid="{00000000-0005-0000-0000-000053330000}"/>
    <cellStyle name="Input 5 4 2 2 2" xfId="24790" xr:uid="{00000000-0005-0000-0000-000054330000}"/>
    <cellStyle name="Input 5 4 2 2 3" xfId="36910" xr:uid="{00000000-0005-0000-0000-000055330000}"/>
    <cellStyle name="Input 5 4 2 3" xfId="9830" xr:uid="{00000000-0005-0000-0000-000056330000}"/>
    <cellStyle name="Input 5 4 2 3 2" xfId="26976" xr:uid="{00000000-0005-0000-0000-000057330000}"/>
    <cellStyle name="Input 5 4 2 3 3" xfId="37566" xr:uid="{00000000-0005-0000-0000-000058330000}"/>
    <cellStyle name="Input 5 4 2 4" xfId="20655" xr:uid="{00000000-0005-0000-0000-000059330000}"/>
    <cellStyle name="Input 5 4 2 5" xfId="21049" xr:uid="{00000000-0005-0000-0000-00005A330000}"/>
    <cellStyle name="Input 5 4 3" xfId="3153" xr:uid="{00000000-0005-0000-0000-00005B330000}"/>
    <cellStyle name="Input 5 4 3 2" xfId="21390" xr:uid="{00000000-0005-0000-0000-00005C330000}"/>
    <cellStyle name="Input 5 4 3 3" xfId="36581" xr:uid="{00000000-0005-0000-0000-00005D330000}"/>
    <cellStyle name="Input 5 4 4" xfId="21311" xr:uid="{00000000-0005-0000-0000-00005E330000}"/>
    <cellStyle name="Input 5 5" xfId="2089" xr:uid="{00000000-0005-0000-0000-00005F330000}"/>
    <cellStyle name="Input 5 5 2" xfId="7575" xr:uid="{00000000-0005-0000-0000-000060330000}"/>
    <cellStyle name="Input 5 5 2 2" xfId="24996" xr:uid="{00000000-0005-0000-0000-000061330000}"/>
    <cellStyle name="Input 5 5 2 3" xfId="37069" xr:uid="{00000000-0005-0000-0000-000062330000}"/>
    <cellStyle name="Input 5 5 3" xfId="9950" xr:uid="{00000000-0005-0000-0000-000063330000}"/>
    <cellStyle name="Input 5 5 3 2" xfId="27096" xr:uid="{00000000-0005-0000-0000-000064330000}"/>
    <cellStyle name="Input 5 5 3 3" xfId="37686" xr:uid="{00000000-0005-0000-0000-000065330000}"/>
    <cellStyle name="Input 5 5 4" xfId="20462" xr:uid="{00000000-0005-0000-0000-000066330000}"/>
    <cellStyle name="Input 5 5 5" xfId="32132" xr:uid="{00000000-0005-0000-0000-000067330000}"/>
    <cellStyle name="Input 5 6" xfId="7271" xr:uid="{00000000-0005-0000-0000-000068330000}"/>
    <cellStyle name="Input 5 6 2" xfId="9827" xr:uid="{00000000-0005-0000-0000-000069330000}"/>
    <cellStyle name="Input 5 6 2 2" xfId="26973" xr:uid="{00000000-0005-0000-0000-00006A330000}"/>
    <cellStyle name="Input 5 6 2 3" xfId="37563" xr:uid="{00000000-0005-0000-0000-00006B330000}"/>
    <cellStyle name="Input 5 6 3" xfId="24787" xr:uid="{00000000-0005-0000-0000-00006C330000}"/>
    <cellStyle name="Input 5 6 4" xfId="36907" xr:uid="{00000000-0005-0000-0000-00006D330000}"/>
    <cellStyle name="Input 5 7" xfId="3150" xr:uid="{00000000-0005-0000-0000-00006E330000}"/>
    <cellStyle name="Input 5 7 2" xfId="21387" xr:uid="{00000000-0005-0000-0000-00006F330000}"/>
    <cellStyle name="Input 5 7 3" xfId="36578" xr:uid="{00000000-0005-0000-0000-000070330000}"/>
    <cellStyle name="Input 5 8" xfId="25068" xr:uid="{00000000-0005-0000-0000-000071330000}"/>
    <cellStyle name="Input 5 9" xfId="1653" xr:uid="{00000000-0005-0000-0000-000072330000}"/>
    <cellStyle name="Input 6" xfId="4340" xr:uid="{00000000-0005-0000-0000-000073330000}"/>
    <cellStyle name="Input 6 2" xfId="7454" xr:uid="{00000000-0005-0000-0000-000074330000}"/>
    <cellStyle name="Input 6 2 2" xfId="9946" xr:uid="{00000000-0005-0000-0000-000075330000}"/>
    <cellStyle name="Input 6 2 2 2" xfId="27092" xr:uid="{00000000-0005-0000-0000-000076330000}"/>
    <cellStyle name="Input 6 2 2 3" xfId="37682" xr:uid="{00000000-0005-0000-0000-000077330000}"/>
    <cellStyle name="Input 6 2 3" xfId="24952" xr:uid="{00000000-0005-0000-0000-000078330000}"/>
    <cellStyle name="Input 6 2 4" xfId="37065" xr:uid="{00000000-0005-0000-0000-000079330000}"/>
    <cellStyle name="Input 6 3" xfId="9704" xr:uid="{00000000-0005-0000-0000-00007A330000}"/>
    <cellStyle name="Input 6 3 2" xfId="26850" xr:uid="{00000000-0005-0000-0000-00007B330000}"/>
    <cellStyle name="Input 6 3 3" xfId="37448" xr:uid="{00000000-0005-0000-0000-00007C330000}"/>
    <cellStyle name="Input 6 4" xfId="11128" xr:uid="{00000000-0005-0000-0000-00007D330000}"/>
    <cellStyle name="Input 6 4 2" xfId="28260" xr:uid="{00000000-0005-0000-0000-00007E330000}"/>
    <cellStyle name="Input 6 4 3" xfId="37843" xr:uid="{00000000-0005-0000-0000-00007F330000}"/>
    <cellStyle name="Input 6 5" xfId="22395" xr:uid="{00000000-0005-0000-0000-000080330000}"/>
    <cellStyle name="Input 6 6" xfId="36789" xr:uid="{00000000-0005-0000-0000-000081330000}"/>
    <cellStyle name="Input 7" xfId="5058" xr:uid="{00000000-0005-0000-0000-000082330000}"/>
    <cellStyle name="Input 7 2" xfId="7495" xr:uid="{00000000-0005-0000-0000-000083330000}"/>
    <cellStyle name="Input 7 2 2" xfId="9948" xr:uid="{00000000-0005-0000-0000-000084330000}"/>
    <cellStyle name="Input 7 2 2 2" xfId="27094" xr:uid="{00000000-0005-0000-0000-000085330000}"/>
    <cellStyle name="Input 7 2 2 3" xfId="37684" xr:uid="{00000000-0005-0000-0000-000086330000}"/>
    <cellStyle name="Input 7 2 3" xfId="24966" xr:uid="{00000000-0005-0000-0000-000087330000}"/>
    <cellStyle name="Input 7 2 4" xfId="37067" xr:uid="{00000000-0005-0000-0000-000088330000}"/>
    <cellStyle name="Input 7 3" xfId="9720" xr:uid="{00000000-0005-0000-0000-000089330000}"/>
    <cellStyle name="Input 7 3 2" xfId="26866" xr:uid="{00000000-0005-0000-0000-00008A330000}"/>
    <cellStyle name="Input 7 3 3" xfId="37460" xr:uid="{00000000-0005-0000-0000-00008B330000}"/>
    <cellStyle name="Input 7 4" xfId="11602" xr:uid="{00000000-0005-0000-0000-00008C330000}"/>
    <cellStyle name="Input 7 4 2" xfId="28734" xr:uid="{00000000-0005-0000-0000-00008D330000}"/>
    <cellStyle name="Input 7 4 3" xfId="37850" xr:uid="{00000000-0005-0000-0000-00008E330000}"/>
    <cellStyle name="Input 7 5" xfId="22958" xr:uid="{00000000-0005-0000-0000-00008F330000}"/>
    <cellStyle name="Input 7 6" xfId="36802" xr:uid="{00000000-0005-0000-0000-000090330000}"/>
    <cellStyle name="Input 8" xfId="9399" xr:uid="{00000000-0005-0000-0000-000091330000}"/>
    <cellStyle name="Input 8 2" xfId="10053" xr:uid="{00000000-0005-0000-0000-000092330000}"/>
    <cellStyle name="Input 8 2 2" xfId="27199" xr:uid="{00000000-0005-0000-0000-000093330000}"/>
    <cellStyle name="Input 8 2 3" xfId="37786" xr:uid="{00000000-0005-0000-0000-000094330000}"/>
    <cellStyle name="Input 8 3" xfId="26562" xr:uid="{00000000-0005-0000-0000-000095330000}"/>
    <cellStyle name="Input 8 4" xfId="37179" xr:uid="{00000000-0005-0000-0000-000096330000}"/>
    <cellStyle name="Input 9" xfId="9414" xr:uid="{00000000-0005-0000-0000-000097330000}"/>
    <cellStyle name="Input 9 2" xfId="10060" xr:uid="{00000000-0005-0000-0000-000098330000}"/>
    <cellStyle name="Input 9 2 2" xfId="27206" xr:uid="{00000000-0005-0000-0000-000099330000}"/>
    <cellStyle name="Input 9 2 3" xfId="37793" xr:uid="{00000000-0005-0000-0000-00009A330000}"/>
    <cellStyle name="Input 9 3" xfId="26572" xr:uid="{00000000-0005-0000-0000-00009B330000}"/>
    <cellStyle name="Input 9 4" xfId="37187" xr:uid="{00000000-0005-0000-0000-00009C330000}"/>
    <cellStyle name="Intermediate Calculations" xfId="1450" xr:uid="{00000000-0005-0000-0000-00009D330000}"/>
    <cellStyle name="ITALIC" xfId="7531" xr:uid="{00000000-0005-0000-0000-00009E330000}"/>
    <cellStyle name="ITALIC 2" xfId="8379" xr:uid="{00000000-0005-0000-0000-00009F330000}"/>
    <cellStyle name="Label - Style3" xfId="206" xr:uid="{00000000-0005-0000-0000-0000A0330000}"/>
    <cellStyle name="Labels - Style3" xfId="207" xr:uid="{00000000-0005-0000-0000-0000A1330000}"/>
    <cellStyle name="Labels - Style3 10" xfId="9441" xr:uid="{00000000-0005-0000-0000-0000A2330000}"/>
    <cellStyle name="Labels - Style3 10 2" xfId="10080" xr:uid="{00000000-0005-0000-0000-0000A3330000}"/>
    <cellStyle name="Labels - Style3 10 2 2" xfId="27226" xr:uid="{00000000-0005-0000-0000-0000A4330000}"/>
    <cellStyle name="Labels - Style3 10 2 3" xfId="37813" xr:uid="{00000000-0005-0000-0000-0000A5330000}"/>
    <cellStyle name="Labels - Style3 10 3" xfId="26599" xr:uid="{00000000-0005-0000-0000-0000A6330000}"/>
    <cellStyle name="Labels - Style3 10 4" xfId="37210" xr:uid="{00000000-0005-0000-0000-0000A7330000}"/>
    <cellStyle name="Labels - Style3 11" xfId="5064" xr:uid="{00000000-0005-0000-0000-0000A8330000}"/>
    <cellStyle name="Labels - Style3 11 2" xfId="9721" xr:uid="{00000000-0005-0000-0000-0000A9330000}"/>
    <cellStyle name="Labels - Style3 11 2 2" xfId="26867" xr:uid="{00000000-0005-0000-0000-0000AA330000}"/>
    <cellStyle name="Labels - Style3 11 2 3" xfId="37461" xr:uid="{00000000-0005-0000-0000-0000AB330000}"/>
    <cellStyle name="Labels - Style3 11 3" xfId="22964" xr:uid="{00000000-0005-0000-0000-0000AC330000}"/>
    <cellStyle name="Labels - Style3 11 4" xfId="36803" xr:uid="{00000000-0005-0000-0000-0000AD330000}"/>
    <cellStyle name="Labels - Style3 12" xfId="3154" xr:uid="{00000000-0005-0000-0000-0000AE330000}"/>
    <cellStyle name="Labels - Style3 12 2" xfId="21391" xr:uid="{00000000-0005-0000-0000-0000AF330000}"/>
    <cellStyle name="Labels - Style3 12 3" xfId="36582" xr:uid="{00000000-0005-0000-0000-0000B0330000}"/>
    <cellStyle name="Labels - Style3 13" xfId="9483" xr:uid="{00000000-0005-0000-0000-0000B1330000}"/>
    <cellStyle name="Labels - Style3 13 2" xfId="26641" xr:uid="{00000000-0005-0000-0000-0000B2330000}"/>
    <cellStyle name="Labels - Style3 13 3" xfId="37241" xr:uid="{00000000-0005-0000-0000-0000B3330000}"/>
    <cellStyle name="Labels - Style3 14" xfId="19979" xr:uid="{00000000-0005-0000-0000-0000B4330000}"/>
    <cellStyle name="Labels - Style3 15" xfId="23898" xr:uid="{00000000-0005-0000-0000-0000B5330000}"/>
    <cellStyle name="Labels - Style3 16" xfId="1654" xr:uid="{00000000-0005-0000-0000-0000B6330000}"/>
    <cellStyle name="Labels - Style3 2" xfId="919" xr:uid="{00000000-0005-0000-0000-0000B7330000}"/>
    <cellStyle name="Labels - Style3 2 10" xfId="9484" xr:uid="{00000000-0005-0000-0000-0000B8330000}"/>
    <cellStyle name="Labels - Style3 2 10 2" xfId="26642" xr:uid="{00000000-0005-0000-0000-0000B9330000}"/>
    <cellStyle name="Labels - Style3 2 10 3" xfId="37242" xr:uid="{00000000-0005-0000-0000-0000BA330000}"/>
    <cellStyle name="Labels - Style3 2 11" xfId="19980" xr:uid="{00000000-0005-0000-0000-0000BB330000}"/>
    <cellStyle name="Labels - Style3 2 12" xfId="24969" xr:uid="{00000000-0005-0000-0000-0000BC330000}"/>
    <cellStyle name="Labels - Style3 2 13" xfId="1655" xr:uid="{00000000-0005-0000-0000-0000BD330000}"/>
    <cellStyle name="Labels - Style3 2 2" xfId="920" xr:uid="{00000000-0005-0000-0000-0000BE330000}"/>
    <cellStyle name="Labels - Style3 2 2 10" xfId="21520" xr:uid="{00000000-0005-0000-0000-0000BF330000}"/>
    <cellStyle name="Labels - Style3 2 2 11" xfId="1656" xr:uid="{00000000-0005-0000-0000-0000C0330000}"/>
    <cellStyle name="Labels - Style3 2 2 2" xfId="1813" xr:uid="{00000000-0005-0000-0000-0000C1330000}"/>
    <cellStyle name="Labels - Style3 2 2 2 2" xfId="2197" xr:uid="{00000000-0005-0000-0000-0000C2330000}"/>
    <cellStyle name="Labels - Style3 2 2 2 2 2" xfId="7277" xr:uid="{00000000-0005-0000-0000-0000C3330000}"/>
    <cellStyle name="Labels - Style3 2 2 2 2 2 2" xfId="24793" xr:uid="{00000000-0005-0000-0000-0000C4330000}"/>
    <cellStyle name="Labels - Style3 2 2 2 2 2 3" xfId="36913" xr:uid="{00000000-0005-0000-0000-0000C5330000}"/>
    <cellStyle name="Labels - Style3 2 2 2 2 3" xfId="9833" xr:uid="{00000000-0005-0000-0000-0000C6330000}"/>
    <cellStyle name="Labels - Style3 2 2 2 2 3 2" xfId="26979" xr:uid="{00000000-0005-0000-0000-0000C7330000}"/>
    <cellStyle name="Labels - Style3 2 2 2 2 3 3" xfId="37569" xr:uid="{00000000-0005-0000-0000-0000C8330000}"/>
    <cellStyle name="Labels - Style3 2 2 2 2 4" xfId="20570" xr:uid="{00000000-0005-0000-0000-0000C9330000}"/>
    <cellStyle name="Labels - Style3 2 2 2 2 5" xfId="22476" xr:uid="{00000000-0005-0000-0000-0000CA330000}"/>
    <cellStyle name="Labels - Style3 2 2 2 3" xfId="3157" xr:uid="{00000000-0005-0000-0000-0000CB330000}"/>
    <cellStyle name="Labels - Style3 2 2 2 3 2" xfId="21394" xr:uid="{00000000-0005-0000-0000-0000CC330000}"/>
    <cellStyle name="Labels - Style3 2 2 2 3 3" xfId="36585" xr:uid="{00000000-0005-0000-0000-0000CD330000}"/>
    <cellStyle name="Labels - Style3 2 2 2 4" xfId="9486" xr:uid="{00000000-0005-0000-0000-0000CE330000}"/>
    <cellStyle name="Labels - Style3 2 2 2 4 2" xfId="26644" xr:uid="{00000000-0005-0000-0000-0000CF330000}"/>
    <cellStyle name="Labels - Style3 2 2 2 4 3" xfId="37244" xr:uid="{00000000-0005-0000-0000-0000D0330000}"/>
    <cellStyle name="Labels - Style3 2 2 2 5" xfId="20221" xr:uid="{00000000-0005-0000-0000-0000D1330000}"/>
    <cellStyle name="Labels - Style3 2 2 2 6" xfId="20356" xr:uid="{00000000-0005-0000-0000-0000D2330000}"/>
    <cellStyle name="Labels - Style3 2 2 3" xfId="1816" xr:uid="{00000000-0005-0000-0000-0000D3330000}"/>
    <cellStyle name="Labels - Style3 2 2 3 2" xfId="2200" xr:uid="{00000000-0005-0000-0000-0000D4330000}"/>
    <cellStyle name="Labels - Style3 2 2 3 2 2" xfId="7278" xr:uid="{00000000-0005-0000-0000-0000D5330000}"/>
    <cellStyle name="Labels - Style3 2 2 3 2 2 2" xfId="24794" xr:uid="{00000000-0005-0000-0000-0000D6330000}"/>
    <cellStyle name="Labels - Style3 2 2 3 2 2 3" xfId="36914" xr:uid="{00000000-0005-0000-0000-0000D7330000}"/>
    <cellStyle name="Labels - Style3 2 2 3 2 3" xfId="9834" xr:uid="{00000000-0005-0000-0000-0000D8330000}"/>
    <cellStyle name="Labels - Style3 2 2 3 2 3 2" xfId="26980" xr:uid="{00000000-0005-0000-0000-0000D9330000}"/>
    <cellStyle name="Labels - Style3 2 2 3 2 3 3" xfId="37570" xr:uid="{00000000-0005-0000-0000-0000DA330000}"/>
    <cellStyle name="Labels - Style3 2 2 3 2 4" xfId="20573" xr:uid="{00000000-0005-0000-0000-0000DB330000}"/>
    <cellStyle name="Labels - Style3 2 2 3 2 5" xfId="19645" xr:uid="{00000000-0005-0000-0000-0000DC330000}"/>
    <cellStyle name="Labels - Style3 2 2 3 3" xfId="3158" xr:uid="{00000000-0005-0000-0000-0000DD330000}"/>
    <cellStyle name="Labels - Style3 2 2 3 3 2" xfId="21395" xr:uid="{00000000-0005-0000-0000-0000DE330000}"/>
    <cellStyle name="Labels - Style3 2 2 3 3 3" xfId="36586" xr:uid="{00000000-0005-0000-0000-0000DF330000}"/>
    <cellStyle name="Labels - Style3 2 2 3 4" xfId="9487" xr:uid="{00000000-0005-0000-0000-0000E0330000}"/>
    <cellStyle name="Labels - Style3 2 2 3 4 2" xfId="26645" xr:uid="{00000000-0005-0000-0000-0000E1330000}"/>
    <cellStyle name="Labels - Style3 2 2 3 4 3" xfId="37245" xr:uid="{00000000-0005-0000-0000-0000E2330000}"/>
    <cellStyle name="Labels - Style3 2 2 3 5" xfId="20224" xr:uid="{00000000-0005-0000-0000-0000E3330000}"/>
    <cellStyle name="Labels - Style3 2 2 3 6" xfId="20384" xr:uid="{00000000-0005-0000-0000-0000E4330000}"/>
    <cellStyle name="Labels - Style3 2 2 4" xfId="1891" xr:uid="{00000000-0005-0000-0000-0000E5330000}"/>
    <cellStyle name="Labels - Style3 2 2 4 2" xfId="2270" xr:uid="{00000000-0005-0000-0000-0000E6330000}"/>
    <cellStyle name="Labels - Style3 2 2 4 2 2" xfId="7279" xr:uid="{00000000-0005-0000-0000-0000E7330000}"/>
    <cellStyle name="Labels - Style3 2 2 4 2 2 2" xfId="24795" xr:uid="{00000000-0005-0000-0000-0000E8330000}"/>
    <cellStyle name="Labels - Style3 2 2 4 2 2 3" xfId="36915" xr:uid="{00000000-0005-0000-0000-0000E9330000}"/>
    <cellStyle name="Labels - Style3 2 2 4 2 3" xfId="9835" xr:uid="{00000000-0005-0000-0000-0000EA330000}"/>
    <cellStyle name="Labels - Style3 2 2 4 2 3 2" xfId="26981" xr:uid="{00000000-0005-0000-0000-0000EB330000}"/>
    <cellStyle name="Labels - Style3 2 2 4 2 3 3" xfId="37571" xr:uid="{00000000-0005-0000-0000-0000EC330000}"/>
    <cellStyle name="Labels - Style3 2 2 4 2 4" xfId="20643" xr:uid="{00000000-0005-0000-0000-0000ED330000}"/>
    <cellStyle name="Labels - Style3 2 2 4 2 5" xfId="21085" xr:uid="{00000000-0005-0000-0000-0000EE330000}"/>
    <cellStyle name="Labels - Style3 2 2 4 3" xfId="3159" xr:uid="{00000000-0005-0000-0000-0000EF330000}"/>
    <cellStyle name="Labels - Style3 2 2 4 3 2" xfId="21396" xr:uid="{00000000-0005-0000-0000-0000F0330000}"/>
    <cellStyle name="Labels - Style3 2 2 4 3 3" xfId="36587" xr:uid="{00000000-0005-0000-0000-0000F1330000}"/>
    <cellStyle name="Labels - Style3 2 2 4 4" xfId="9488" xr:uid="{00000000-0005-0000-0000-0000F2330000}"/>
    <cellStyle name="Labels - Style3 2 2 4 4 2" xfId="26646" xr:uid="{00000000-0005-0000-0000-0000F3330000}"/>
    <cellStyle name="Labels - Style3 2 2 4 4 3" xfId="37246" xr:uid="{00000000-0005-0000-0000-0000F4330000}"/>
    <cellStyle name="Labels - Style3 2 2 4 5" xfId="20285" xr:uid="{00000000-0005-0000-0000-0000F5330000}"/>
    <cellStyle name="Labels - Style3 2 2 4 6" xfId="32160" xr:uid="{00000000-0005-0000-0000-0000F6330000}"/>
    <cellStyle name="Labels - Style3 2 2 5" xfId="2092" xr:uid="{00000000-0005-0000-0000-0000F7330000}"/>
    <cellStyle name="Labels - Style3 2 2 5 2" xfId="9302" xr:uid="{00000000-0005-0000-0000-0000F8330000}"/>
    <cellStyle name="Labels - Style3 2 2 5 2 2" xfId="26495" xr:uid="{00000000-0005-0000-0000-0000F9330000}"/>
    <cellStyle name="Labels - Style3 2 2 5 2 3" xfId="37129" xr:uid="{00000000-0005-0000-0000-0000FA330000}"/>
    <cellStyle name="Labels - Style3 2 2 5 3" xfId="10005" xr:uid="{00000000-0005-0000-0000-0000FB330000}"/>
    <cellStyle name="Labels - Style3 2 2 5 3 2" xfId="27151" xr:uid="{00000000-0005-0000-0000-0000FC330000}"/>
    <cellStyle name="Labels - Style3 2 2 5 3 3" xfId="37739" xr:uid="{00000000-0005-0000-0000-0000FD330000}"/>
    <cellStyle name="Labels - Style3 2 2 5 4" xfId="20465" xr:uid="{00000000-0005-0000-0000-0000FE330000}"/>
    <cellStyle name="Labels - Style3 2 2 5 5" xfId="19662" xr:uid="{00000000-0005-0000-0000-0000FF330000}"/>
    <cellStyle name="Labels - Style3 2 2 6" xfId="7276" xr:uid="{00000000-0005-0000-0000-000000340000}"/>
    <cellStyle name="Labels - Style3 2 2 6 2" xfId="9832" xr:uid="{00000000-0005-0000-0000-000001340000}"/>
    <cellStyle name="Labels - Style3 2 2 6 2 2" xfId="26978" xr:uid="{00000000-0005-0000-0000-000002340000}"/>
    <cellStyle name="Labels - Style3 2 2 6 2 3" xfId="37568" xr:uid="{00000000-0005-0000-0000-000003340000}"/>
    <cellStyle name="Labels - Style3 2 2 6 3" xfId="24792" xr:uid="{00000000-0005-0000-0000-000004340000}"/>
    <cellStyle name="Labels - Style3 2 2 6 4" xfId="36912" xr:uid="{00000000-0005-0000-0000-000005340000}"/>
    <cellStyle name="Labels - Style3 2 2 7" xfId="3156" xr:uid="{00000000-0005-0000-0000-000006340000}"/>
    <cellStyle name="Labels - Style3 2 2 7 2" xfId="21393" xr:uid="{00000000-0005-0000-0000-000007340000}"/>
    <cellStyle name="Labels - Style3 2 2 7 3" xfId="36584" xr:uid="{00000000-0005-0000-0000-000008340000}"/>
    <cellStyle name="Labels - Style3 2 2 8" xfId="9485" xr:uid="{00000000-0005-0000-0000-000009340000}"/>
    <cellStyle name="Labels - Style3 2 2 8 2" xfId="26643" xr:uid="{00000000-0005-0000-0000-00000A340000}"/>
    <cellStyle name="Labels - Style3 2 2 8 3" xfId="37243" xr:uid="{00000000-0005-0000-0000-00000B340000}"/>
    <cellStyle name="Labels - Style3 2 2 9" xfId="19981" xr:uid="{00000000-0005-0000-0000-00000C340000}"/>
    <cellStyle name="Labels - Style3 2 3" xfId="921" xr:uid="{00000000-0005-0000-0000-00000D340000}"/>
    <cellStyle name="Labels - Style3 2 3 10" xfId="23897" xr:uid="{00000000-0005-0000-0000-00000E340000}"/>
    <cellStyle name="Labels - Style3 2 3 11" xfId="1657" xr:uid="{00000000-0005-0000-0000-00000F340000}"/>
    <cellStyle name="Labels - Style3 2 3 2" xfId="1910" xr:uid="{00000000-0005-0000-0000-000010340000}"/>
    <cellStyle name="Labels - Style3 2 3 2 2" xfId="2287" xr:uid="{00000000-0005-0000-0000-000011340000}"/>
    <cellStyle name="Labels - Style3 2 3 2 2 2" xfId="7281" xr:uid="{00000000-0005-0000-0000-000012340000}"/>
    <cellStyle name="Labels - Style3 2 3 2 2 2 2" xfId="24797" xr:uid="{00000000-0005-0000-0000-000013340000}"/>
    <cellStyle name="Labels - Style3 2 3 2 2 2 3" xfId="36917" xr:uid="{00000000-0005-0000-0000-000014340000}"/>
    <cellStyle name="Labels - Style3 2 3 2 2 3" xfId="9837" xr:uid="{00000000-0005-0000-0000-000015340000}"/>
    <cellStyle name="Labels - Style3 2 3 2 2 3 2" xfId="26983" xr:uid="{00000000-0005-0000-0000-000016340000}"/>
    <cellStyle name="Labels - Style3 2 3 2 2 3 3" xfId="37573" xr:uid="{00000000-0005-0000-0000-000017340000}"/>
    <cellStyle name="Labels - Style3 2 3 2 2 4" xfId="20660" xr:uid="{00000000-0005-0000-0000-000018340000}"/>
    <cellStyle name="Labels - Style3 2 3 2 2 5" xfId="36526" xr:uid="{00000000-0005-0000-0000-000019340000}"/>
    <cellStyle name="Labels - Style3 2 3 2 3" xfId="3161" xr:uid="{00000000-0005-0000-0000-00001A340000}"/>
    <cellStyle name="Labels - Style3 2 3 2 3 2" xfId="21398" xr:uid="{00000000-0005-0000-0000-00001B340000}"/>
    <cellStyle name="Labels - Style3 2 3 2 3 3" xfId="36589" xr:uid="{00000000-0005-0000-0000-00001C340000}"/>
    <cellStyle name="Labels - Style3 2 3 2 4" xfId="9490" xr:uid="{00000000-0005-0000-0000-00001D340000}"/>
    <cellStyle name="Labels - Style3 2 3 2 4 2" xfId="26648" xr:uid="{00000000-0005-0000-0000-00001E340000}"/>
    <cellStyle name="Labels - Style3 2 3 2 4 3" xfId="37248" xr:uid="{00000000-0005-0000-0000-00001F340000}"/>
    <cellStyle name="Labels - Style3 2 3 2 5" xfId="20303" xr:uid="{00000000-0005-0000-0000-000020340000}"/>
    <cellStyle name="Labels - Style3 2 3 2 6" xfId="21310" xr:uid="{00000000-0005-0000-0000-000021340000}"/>
    <cellStyle name="Labels - Style3 2 3 3" xfId="1800" xr:uid="{00000000-0005-0000-0000-000022340000}"/>
    <cellStyle name="Labels - Style3 2 3 3 2" xfId="2186" xr:uid="{00000000-0005-0000-0000-000023340000}"/>
    <cellStyle name="Labels - Style3 2 3 3 2 2" xfId="7282" xr:uid="{00000000-0005-0000-0000-000024340000}"/>
    <cellStyle name="Labels - Style3 2 3 3 2 2 2" xfId="24798" xr:uid="{00000000-0005-0000-0000-000025340000}"/>
    <cellStyle name="Labels - Style3 2 3 3 2 2 3" xfId="36918" xr:uid="{00000000-0005-0000-0000-000026340000}"/>
    <cellStyle name="Labels - Style3 2 3 3 2 3" xfId="9838" xr:uid="{00000000-0005-0000-0000-000027340000}"/>
    <cellStyle name="Labels - Style3 2 3 3 2 3 2" xfId="26984" xr:uid="{00000000-0005-0000-0000-000028340000}"/>
    <cellStyle name="Labels - Style3 2 3 3 2 3 3" xfId="37574" xr:uid="{00000000-0005-0000-0000-000029340000}"/>
    <cellStyle name="Labels - Style3 2 3 3 2 4" xfId="20559" xr:uid="{00000000-0005-0000-0000-00002A340000}"/>
    <cellStyle name="Labels - Style3 2 3 3 2 5" xfId="19648" xr:uid="{00000000-0005-0000-0000-00002B340000}"/>
    <cellStyle name="Labels - Style3 2 3 3 3" xfId="3162" xr:uid="{00000000-0005-0000-0000-00002C340000}"/>
    <cellStyle name="Labels - Style3 2 3 3 3 2" xfId="21399" xr:uid="{00000000-0005-0000-0000-00002D340000}"/>
    <cellStyle name="Labels - Style3 2 3 3 3 3" xfId="36590" xr:uid="{00000000-0005-0000-0000-00002E340000}"/>
    <cellStyle name="Labels - Style3 2 3 3 4" xfId="9491" xr:uid="{00000000-0005-0000-0000-00002F340000}"/>
    <cellStyle name="Labels - Style3 2 3 3 4 2" xfId="26649" xr:uid="{00000000-0005-0000-0000-000030340000}"/>
    <cellStyle name="Labels - Style3 2 3 3 4 3" xfId="37249" xr:uid="{00000000-0005-0000-0000-000031340000}"/>
    <cellStyle name="Labels - Style3 2 3 3 5" xfId="20211" xr:uid="{00000000-0005-0000-0000-000032340000}"/>
    <cellStyle name="Labels - Style3 2 3 3 6" xfId="19695" xr:uid="{00000000-0005-0000-0000-000033340000}"/>
    <cellStyle name="Labels - Style3 2 3 4" xfId="1826" xr:uid="{00000000-0005-0000-0000-000034340000}"/>
    <cellStyle name="Labels - Style3 2 3 4 2" xfId="2210" xr:uid="{00000000-0005-0000-0000-000035340000}"/>
    <cellStyle name="Labels - Style3 2 3 4 2 2" xfId="7283" xr:uid="{00000000-0005-0000-0000-000036340000}"/>
    <cellStyle name="Labels - Style3 2 3 4 2 2 2" xfId="24799" xr:uid="{00000000-0005-0000-0000-000037340000}"/>
    <cellStyle name="Labels - Style3 2 3 4 2 2 3" xfId="36919" xr:uid="{00000000-0005-0000-0000-000038340000}"/>
    <cellStyle name="Labels - Style3 2 3 4 2 3" xfId="9839" xr:uid="{00000000-0005-0000-0000-000039340000}"/>
    <cellStyle name="Labels - Style3 2 3 4 2 3 2" xfId="26985" xr:uid="{00000000-0005-0000-0000-00003A340000}"/>
    <cellStyle name="Labels - Style3 2 3 4 2 3 3" xfId="37575" xr:uid="{00000000-0005-0000-0000-00003B340000}"/>
    <cellStyle name="Labels - Style3 2 3 4 2 4" xfId="20583" xr:uid="{00000000-0005-0000-0000-00003C340000}"/>
    <cellStyle name="Labels - Style3 2 3 4 2 5" xfId="25002" xr:uid="{00000000-0005-0000-0000-00003D340000}"/>
    <cellStyle name="Labels - Style3 2 3 4 3" xfId="3163" xr:uid="{00000000-0005-0000-0000-00003E340000}"/>
    <cellStyle name="Labels - Style3 2 3 4 3 2" xfId="21400" xr:uid="{00000000-0005-0000-0000-00003F340000}"/>
    <cellStyle name="Labels - Style3 2 3 4 3 3" xfId="36591" xr:uid="{00000000-0005-0000-0000-000040340000}"/>
    <cellStyle name="Labels - Style3 2 3 4 4" xfId="9492" xr:uid="{00000000-0005-0000-0000-000041340000}"/>
    <cellStyle name="Labels - Style3 2 3 4 4 2" xfId="26650" xr:uid="{00000000-0005-0000-0000-000042340000}"/>
    <cellStyle name="Labels - Style3 2 3 4 4 3" xfId="37250" xr:uid="{00000000-0005-0000-0000-000043340000}"/>
    <cellStyle name="Labels - Style3 2 3 4 5" xfId="20231" xr:uid="{00000000-0005-0000-0000-000044340000}"/>
    <cellStyle name="Labels - Style3 2 3 4 6" xfId="20319" xr:uid="{00000000-0005-0000-0000-000045340000}"/>
    <cellStyle name="Labels - Style3 2 3 5" xfId="2093" xr:uid="{00000000-0005-0000-0000-000046340000}"/>
    <cellStyle name="Labels - Style3 2 3 5 2" xfId="9270" xr:uid="{00000000-0005-0000-0000-000047340000}"/>
    <cellStyle name="Labels - Style3 2 3 5 2 2" xfId="26480" xr:uid="{00000000-0005-0000-0000-000048340000}"/>
    <cellStyle name="Labels - Style3 2 3 5 2 3" xfId="37118" xr:uid="{00000000-0005-0000-0000-000049340000}"/>
    <cellStyle name="Labels - Style3 2 3 5 3" xfId="9996" xr:uid="{00000000-0005-0000-0000-00004A340000}"/>
    <cellStyle name="Labels - Style3 2 3 5 3 2" xfId="27142" xr:uid="{00000000-0005-0000-0000-00004B340000}"/>
    <cellStyle name="Labels - Style3 2 3 5 3 3" xfId="37731" xr:uid="{00000000-0005-0000-0000-00004C340000}"/>
    <cellStyle name="Labels - Style3 2 3 5 4" xfId="20466" xr:uid="{00000000-0005-0000-0000-00004D340000}"/>
    <cellStyle name="Labels - Style3 2 3 5 5" xfId="19661" xr:uid="{00000000-0005-0000-0000-00004E340000}"/>
    <cellStyle name="Labels - Style3 2 3 6" xfId="7280" xr:uid="{00000000-0005-0000-0000-00004F340000}"/>
    <cellStyle name="Labels - Style3 2 3 6 2" xfId="9836" xr:uid="{00000000-0005-0000-0000-000050340000}"/>
    <cellStyle name="Labels - Style3 2 3 6 2 2" xfId="26982" xr:uid="{00000000-0005-0000-0000-000051340000}"/>
    <cellStyle name="Labels - Style3 2 3 6 2 3" xfId="37572" xr:uid="{00000000-0005-0000-0000-000052340000}"/>
    <cellStyle name="Labels - Style3 2 3 6 3" xfId="24796" xr:uid="{00000000-0005-0000-0000-000053340000}"/>
    <cellStyle name="Labels - Style3 2 3 6 4" xfId="36916" xr:uid="{00000000-0005-0000-0000-000054340000}"/>
    <cellStyle name="Labels - Style3 2 3 7" xfId="3160" xr:uid="{00000000-0005-0000-0000-000055340000}"/>
    <cellStyle name="Labels - Style3 2 3 7 2" xfId="21397" xr:uid="{00000000-0005-0000-0000-000056340000}"/>
    <cellStyle name="Labels - Style3 2 3 7 3" xfId="36588" xr:uid="{00000000-0005-0000-0000-000057340000}"/>
    <cellStyle name="Labels - Style3 2 3 8" xfId="9489" xr:uid="{00000000-0005-0000-0000-000058340000}"/>
    <cellStyle name="Labels - Style3 2 3 8 2" xfId="26647" xr:uid="{00000000-0005-0000-0000-000059340000}"/>
    <cellStyle name="Labels - Style3 2 3 8 3" xfId="37247" xr:uid="{00000000-0005-0000-0000-00005A340000}"/>
    <cellStyle name="Labels - Style3 2 3 9" xfId="19982" xr:uid="{00000000-0005-0000-0000-00005B340000}"/>
    <cellStyle name="Labels - Style3 2 4" xfId="1814" xr:uid="{00000000-0005-0000-0000-00005C340000}"/>
    <cellStyle name="Labels - Style3 2 4 2" xfId="2198" xr:uid="{00000000-0005-0000-0000-00005D340000}"/>
    <cellStyle name="Labels - Style3 2 4 2 2" xfId="7284" xr:uid="{00000000-0005-0000-0000-00005E340000}"/>
    <cellStyle name="Labels - Style3 2 4 2 2 2" xfId="24800" xr:uid="{00000000-0005-0000-0000-00005F340000}"/>
    <cellStyle name="Labels - Style3 2 4 2 2 3" xfId="36920" xr:uid="{00000000-0005-0000-0000-000060340000}"/>
    <cellStyle name="Labels - Style3 2 4 2 3" xfId="9840" xr:uid="{00000000-0005-0000-0000-000061340000}"/>
    <cellStyle name="Labels - Style3 2 4 2 3 2" xfId="26986" xr:uid="{00000000-0005-0000-0000-000062340000}"/>
    <cellStyle name="Labels - Style3 2 4 2 3 3" xfId="37576" xr:uid="{00000000-0005-0000-0000-000063340000}"/>
    <cellStyle name="Labels - Style3 2 4 2 4" xfId="20571" xr:uid="{00000000-0005-0000-0000-000064340000}"/>
    <cellStyle name="Labels - Style3 2 4 2 5" xfId="23364" xr:uid="{00000000-0005-0000-0000-000065340000}"/>
    <cellStyle name="Labels - Style3 2 4 3" xfId="3164" xr:uid="{00000000-0005-0000-0000-000066340000}"/>
    <cellStyle name="Labels - Style3 2 4 3 2" xfId="21401" xr:uid="{00000000-0005-0000-0000-000067340000}"/>
    <cellStyle name="Labels - Style3 2 4 3 3" xfId="36592" xr:uid="{00000000-0005-0000-0000-000068340000}"/>
    <cellStyle name="Labels - Style3 2 4 4" xfId="9493" xr:uid="{00000000-0005-0000-0000-000069340000}"/>
    <cellStyle name="Labels - Style3 2 4 4 2" xfId="26651" xr:uid="{00000000-0005-0000-0000-00006A340000}"/>
    <cellStyle name="Labels - Style3 2 4 4 3" xfId="37251" xr:uid="{00000000-0005-0000-0000-00006B340000}"/>
    <cellStyle name="Labels - Style3 2 4 5" xfId="20222" xr:uid="{00000000-0005-0000-0000-00006C340000}"/>
    <cellStyle name="Labels - Style3 2 4 6" xfId="20202" xr:uid="{00000000-0005-0000-0000-00006D340000}"/>
    <cellStyle name="Labels - Style3 2 5" xfId="1924" xr:uid="{00000000-0005-0000-0000-00006E340000}"/>
    <cellStyle name="Labels - Style3 2 5 2" xfId="2301" xr:uid="{00000000-0005-0000-0000-00006F340000}"/>
    <cellStyle name="Labels - Style3 2 5 2 2" xfId="7285" xr:uid="{00000000-0005-0000-0000-000070340000}"/>
    <cellStyle name="Labels - Style3 2 5 2 2 2" xfId="24801" xr:uid="{00000000-0005-0000-0000-000071340000}"/>
    <cellStyle name="Labels - Style3 2 5 2 2 3" xfId="36921" xr:uid="{00000000-0005-0000-0000-000072340000}"/>
    <cellStyle name="Labels - Style3 2 5 2 3" xfId="9841" xr:uid="{00000000-0005-0000-0000-000073340000}"/>
    <cellStyle name="Labels - Style3 2 5 2 3 2" xfId="26987" xr:uid="{00000000-0005-0000-0000-000074340000}"/>
    <cellStyle name="Labels - Style3 2 5 2 3 3" xfId="37577" xr:uid="{00000000-0005-0000-0000-000075340000}"/>
    <cellStyle name="Labels - Style3 2 5 2 4" xfId="20674" xr:uid="{00000000-0005-0000-0000-000076340000}"/>
    <cellStyle name="Labels - Style3 2 5 2 5" xfId="21030" xr:uid="{00000000-0005-0000-0000-000077340000}"/>
    <cellStyle name="Labels - Style3 2 5 3" xfId="3165" xr:uid="{00000000-0005-0000-0000-000078340000}"/>
    <cellStyle name="Labels - Style3 2 5 3 2" xfId="21402" xr:uid="{00000000-0005-0000-0000-000079340000}"/>
    <cellStyle name="Labels - Style3 2 5 3 3" xfId="36593" xr:uid="{00000000-0005-0000-0000-00007A340000}"/>
    <cellStyle name="Labels - Style3 2 5 4" xfId="9494" xr:uid="{00000000-0005-0000-0000-00007B340000}"/>
    <cellStyle name="Labels - Style3 2 5 4 2" xfId="26652" xr:uid="{00000000-0005-0000-0000-00007C340000}"/>
    <cellStyle name="Labels - Style3 2 5 4 3" xfId="37252" xr:uid="{00000000-0005-0000-0000-00007D340000}"/>
    <cellStyle name="Labels - Style3 2 5 5" xfId="20314" xr:uid="{00000000-0005-0000-0000-00007E340000}"/>
    <cellStyle name="Labels - Style3 2 5 6" xfId="24949" xr:uid="{00000000-0005-0000-0000-00007F340000}"/>
    <cellStyle name="Labels - Style3 2 6" xfId="1972" xr:uid="{00000000-0005-0000-0000-000080340000}"/>
    <cellStyle name="Labels - Style3 2 6 2" xfId="2345" xr:uid="{00000000-0005-0000-0000-000081340000}"/>
    <cellStyle name="Labels - Style3 2 6 2 2" xfId="7286" xr:uid="{00000000-0005-0000-0000-000082340000}"/>
    <cellStyle name="Labels - Style3 2 6 2 2 2" xfId="24802" xr:uid="{00000000-0005-0000-0000-000083340000}"/>
    <cellStyle name="Labels - Style3 2 6 2 2 3" xfId="36922" xr:uid="{00000000-0005-0000-0000-000084340000}"/>
    <cellStyle name="Labels - Style3 2 6 2 3" xfId="9842" xr:uid="{00000000-0005-0000-0000-000085340000}"/>
    <cellStyle name="Labels - Style3 2 6 2 3 2" xfId="26988" xr:uid="{00000000-0005-0000-0000-000086340000}"/>
    <cellStyle name="Labels - Style3 2 6 2 3 3" xfId="37578" xr:uid="{00000000-0005-0000-0000-000087340000}"/>
    <cellStyle name="Labels - Style3 2 6 2 4" xfId="20718" xr:uid="{00000000-0005-0000-0000-000088340000}"/>
    <cellStyle name="Labels - Style3 2 6 2 5" xfId="21015" xr:uid="{00000000-0005-0000-0000-000089340000}"/>
    <cellStyle name="Labels - Style3 2 6 3" xfId="3166" xr:uid="{00000000-0005-0000-0000-00008A340000}"/>
    <cellStyle name="Labels - Style3 2 6 3 2" xfId="21403" xr:uid="{00000000-0005-0000-0000-00008B340000}"/>
    <cellStyle name="Labels - Style3 2 6 3 3" xfId="36594" xr:uid="{00000000-0005-0000-0000-00008C340000}"/>
    <cellStyle name="Labels - Style3 2 6 4" xfId="9495" xr:uid="{00000000-0005-0000-0000-00008D340000}"/>
    <cellStyle name="Labels - Style3 2 6 4 2" xfId="26653" xr:uid="{00000000-0005-0000-0000-00008E340000}"/>
    <cellStyle name="Labels - Style3 2 6 4 3" xfId="37253" xr:uid="{00000000-0005-0000-0000-00008F340000}"/>
    <cellStyle name="Labels - Style3 2 6 5" xfId="20350" xr:uid="{00000000-0005-0000-0000-000090340000}"/>
    <cellStyle name="Labels - Style3 2 6 6" xfId="19678" xr:uid="{00000000-0005-0000-0000-000091340000}"/>
    <cellStyle name="Labels - Style3 2 7" xfId="2091" xr:uid="{00000000-0005-0000-0000-000092340000}"/>
    <cellStyle name="Labels - Style3 2 7 2" xfId="9366" xr:uid="{00000000-0005-0000-0000-000093340000}"/>
    <cellStyle name="Labels - Style3 2 7 2 2" xfId="26540" xr:uid="{00000000-0005-0000-0000-000094340000}"/>
    <cellStyle name="Labels - Style3 2 7 2 3" xfId="37165" xr:uid="{00000000-0005-0000-0000-000095340000}"/>
    <cellStyle name="Labels - Style3 2 7 3" xfId="10040" xr:uid="{00000000-0005-0000-0000-000096340000}"/>
    <cellStyle name="Labels - Style3 2 7 3 2" xfId="27186" xr:uid="{00000000-0005-0000-0000-000097340000}"/>
    <cellStyle name="Labels - Style3 2 7 3 3" xfId="37773" xr:uid="{00000000-0005-0000-0000-000098340000}"/>
    <cellStyle name="Labels - Style3 2 7 4" xfId="20464" xr:uid="{00000000-0005-0000-0000-000099340000}"/>
    <cellStyle name="Labels - Style3 2 7 5" xfId="19913" xr:uid="{00000000-0005-0000-0000-00009A340000}"/>
    <cellStyle name="Labels - Style3 2 8" xfId="7275" xr:uid="{00000000-0005-0000-0000-00009B340000}"/>
    <cellStyle name="Labels - Style3 2 8 2" xfId="9831" xr:uid="{00000000-0005-0000-0000-00009C340000}"/>
    <cellStyle name="Labels - Style3 2 8 2 2" xfId="26977" xr:uid="{00000000-0005-0000-0000-00009D340000}"/>
    <cellStyle name="Labels - Style3 2 8 2 3" xfId="37567" xr:uid="{00000000-0005-0000-0000-00009E340000}"/>
    <cellStyle name="Labels - Style3 2 8 3" xfId="24791" xr:uid="{00000000-0005-0000-0000-00009F340000}"/>
    <cellStyle name="Labels - Style3 2 8 4" xfId="36911" xr:uid="{00000000-0005-0000-0000-0000A0340000}"/>
    <cellStyle name="Labels - Style3 2 9" xfId="3155" xr:uid="{00000000-0005-0000-0000-0000A1340000}"/>
    <cellStyle name="Labels - Style3 2 9 2" xfId="21392" xr:uid="{00000000-0005-0000-0000-0000A2340000}"/>
    <cellStyle name="Labels - Style3 2 9 3" xfId="36583" xr:uid="{00000000-0005-0000-0000-0000A3340000}"/>
    <cellStyle name="Labels - Style3 3" xfId="922" xr:uid="{00000000-0005-0000-0000-0000A4340000}"/>
    <cellStyle name="Labels - Style3 3 10" xfId="25095" xr:uid="{00000000-0005-0000-0000-0000A5340000}"/>
    <cellStyle name="Labels - Style3 3 11" xfId="1658" xr:uid="{00000000-0005-0000-0000-0000A6340000}"/>
    <cellStyle name="Labels - Style3 3 2" xfId="1812" xr:uid="{00000000-0005-0000-0000-0000A7340000}"/>
    <cellStyle name="Labels - Style3 3 2 2" xfId="2196" xr:uid="{00000000-0005-0000-0000-0000A8340000}"/>
    <cellStyle name="Labels - Style3 3 2 2 2" xfId="7288" xr:uid="{00000000-0005-0000-0000-0000A9340000}"/>
    <cellStyle name="Labels - Style3 3 2 2 2 2" xfId="24804" xr:uid="{00000000-0005-0000-0000-0000AA340000}"/>
    <cellStyle name="Labels - Style3 3 2 2 2 3" xfId="36924" xr:uid="{00000000-0005-0000-0000-0000AB340000}"/>
    <cellStyle name="Labels - Style3 3 2 2 3" xfId="9844" xr:uid="{00000000-0005-0000-0000-0000AC340000}"/>
    <cellStyle name="Labels - Style3 3 2 2 3 2" xfId="26990" xr:uid="{00000000-0005-0000-0000-0000AD340000}"/>
    <cellStyle name="Labels - Style3 3 2 2 3 3" xfId="37580" xr:uid="{00000000-0005-0000-0000-0000AE340000}"/>
    <cellStyle name="Labels - Style3 3 2 2 4" xfId="20569" xr:uid="{00000000-0005-0000-0000-0000AF340000}"/>
    <cellStyle name="Labels - Style3 3 2 2 5" xfId="19904" xr:uid="{00000000-0005-0000-0000-0000B0340000}"/>
    <cellStyle name="Labels - Style3 3 2 3" xfId="3168" xr:uid="{00000000-0005-0000-0000-0000B1340000}"/>
    <cellStyle name="Labels - Style3 3 2 3 2" xfId="21405" xr:uid="{00000000-0005-0000-0000-0000B2340000}"/>
    <cellStyle name="Labels - Style3 3 2 3 3" xfId="36596" xr:uid="{00000000-0005-0000-0000-0000B3340000}"/>
    <cellStyle name="Labels - Style3 3 2 4" xfId="9497" xr:uid="{00000000-0005-0000-0000-0000B4340000}"/>
    <cellStyle name="Labels - Style3 3 2 4 2" xfId="26655" xr:uid="{00000000-0005-0000-0000-0000B5340000}"/>
    <cellStyle name="Labels - Style3 3 2 4 3" xfId="37255" xr:uid="{00000000-0005-0000-0000-0000B6340000}"/>
    <cellStyle name="Labels - Style3 3 2 5" xfId="20220" xr:uid="{00000000-0005-0000-0000-0000B7340000}"/>
    <cellStyle name="Labels - Style3 3 2 6" xfId="19973" xr:uid="{00000000-0005-0000-0000-0000B8340000}"/>
    <cellStyle name="Labels - Style3 3 3" xfId="1901" xr:uid="{00000000-0005-0000-0000-0000B9340000}"/>
    <cellStyle name="Labels - Style3 3 3 2" xfId="2280" xr:uid="{00000000-0005-0000-0000-0000BA340000}"/>
    <cellStyle name="Labels - Style3 3 3 2 2" xfId="7289" xr:uid="{00000000-0005-0000-0000-0000BB340000}"/>
    <cellStyle name="Labels - Style3 3 3 2 2 2" xfId="24805" xr:uid="{00000000-0005-0000-0000-0000BC340000}"/>
    <cellStyle name="Labels - Style3 3 3 2 2 3" xfId="36925" xr:uid="{00000000-0005-0000-0000-0000BD340000}"/>
    <cellStyle name="Labels - Style3 3 3 2 3" xfId="9845" xr:uid="{00000000-0005-0000-0000-0000BE340000}"/>
    <cellStyle name="Labels - Style3 3 3 2 3 2" xfId="26991" xr:uid="{00000000-0005-0000-0000-0000BF340000}"/>
    <cellStyle name="Labels - Style3 3 3 2 3 3" xfId="37581" xr:uid="{00000000-0005-0000-0000-0000C0340000}"/>
    <cellStyle name="Labels - Style3 3 3 2 4" xfId="20653" xr:uid="{00000000-0005-0000-0000-0000C1340000}"/>
    <cellStyle name="Labels - Style3 3 3 2 5" xfId="21056" xr:uid="{00000000-0005-0000-0000-0000C2340000}"/>
    <cellStyle name="Labels - Style3 3 3 3" xfId="3169" xr:uid="{00000000-0005-0000-0000-0000C3340000}"/>
    <cellStyle name="Labels - Style3 3 3 3 2" xfId="21406" xr:uid="{00000000-0005-0000-0000-0000C4340000}"/>
    <cellStyle name="Labels - Style3 3 3 3 3" xfId="36597" xr:uid="{00000000-0005-0000-0000-0000C5340000}"/>
    <cellStyle name="Labels - Style3 3 3 4" xfId="9498" xr:uid="{00000000-0005-0000-0000-0000C6340000}"/>
    <cellStyle name="Labels - Style3 3 3 4 2" xfId="26656" xr:uid="{00000000-0005-0000-0000-0000C7340000}"/>
    <cellStyle name="Labels - Style3 3 3 4 3" xfId="37256" xr:uid="{00000000-0005-0000-0000-0000C8340000}"/>
    <cellStyle name="Labels - Style3 3 3 5" xfId="20295" xr:uid="{00000000-0005-0000-0000-0000C9340000}"/>
    <cellStyle name="Labels - Style3 3 3 6" xfId="22393" xr:uid="{00000000-0005-0000-0000-0000CA340000}"/>
    <cellStyle name="Labels - Style3 3 4" xfId="1909" xr:uid="{00000000-0005-0000-0000-0000CB340000}"/>
    <cellStyle name="Labels - Style3 3 4 2" xfId="2286" xr:uid="{00000000-0005-0000-0000-0000CC340000}"/>
    <cellStyle name="Labels - Style3 3 4 2 2" xfId="7290" xr:uid="{00000000-0005-0000-0000-0000CD340000}"/>
    <cellStyle name="Labels - Style3 3 4 2 2 2" xfId="24806" xr:uid="{00000000-0005-0000-0000-0000CE340000}"/>
    <cellStyle name="Labels - Style3 3 4 2 2 3" xfId="36926" xr:uid="{00000000-0005-0000-0000-0000CF340000}"/>
    <cellStyle name="Labels - Style3 3 4 2 3" xfId="9846" xr:uid="{00000000-0005-0000-0000-0000D0340000}"/>
    <cellStyle name="Labels - Style3 3 4 2 3 2" xfId="26992" xr:uid="{00000000-0005-0000-0000-0000D1340000}"/>
    <cellStyle name="Labels - Style3 3 4 2 3 3" xfId="37582" xr:uid="{00000000-0005-0000-0000-0000D2340000}"/>
    <cellStyle name="Labels - Style3 3 4 2 4" xfId="20659" xr:uid="{00000000-0005-0000-0000-0000D3340000}"/>
    <cellStyle name="Labels - Style3 3 4 2 5" xfId="19563" xr:uid="{00000000-0005-0000-0000-0000D4340000}"/>
    <cellStyle name="Labels - Style3 3 4 3" xfId="3170" xr:uid="{00000000-0005-0000-0000-0000D5340000}"/>
    <cellStyle name="Labels - Style3 3 4 3 2" xfId="21407" xr:uid="{00000000-0005-0000-0000-0000D6340000}"/>
    <cellStyle name="Labels - Style3 3 4 3 3" xfId="36598" xr:uid="{00000000-0005-0000-0000-0000D7340000}"/>
    <cellStyle name="Labels - Style3 3 4 4" xfId="9499" xr:uid="{00000000-0005-0000-0000-0000D8340000}"/>
    <cellStyle name="Labels - Style3 3 4 4 2" xfId="26657" xr:uid="{00000000-0005-0000-0000-0000D9340000}"/>
    <cellStyle name="Labels - Style3 3 4 4 3" xfId="37257" xr:uid="{00000000-0005-0000-0000-0000DA340000}"/>
    <cellStyle name="Labels - Style3 3 4 5" xfId="20302" xr:uid="{00000000-0005-0000-0000-0000DB340000}"/>
    <cellStyle name="Labels - Style3 3 4 6" xfId="24955" xr:uid="{00000000-0005-0000-0000-0000DC340000}"/>
    <cellStyle name="Labels - Style3 3 5" xfId="2094" xr:uid="{00000000-0005-0000-0000-0000DD340000}"/>
    <cellStyle name="Labels - Style3 3 5 2" xfId="8184" xr:uid="{00000000-0005-0000-0000-0000DE340000}"/>
    <cellStyle name="Labels - Style3 3 5 2 2" xfId="25408" xr:uid="{00000000-0005-0000-0000-0000DF340000}"/>
    <cellStyle name="Labels - Style3 3 5 2 3" xfId="37108" xr:uid="{00000000-0005-0000-0000-0000E0340000}"/>
    <cellStyle name="Labels - Style3 3 5 3" xfId="9987" xr:uid="{00000000-0005-0000-0000-0000E1340000}"/>
    <cellStyle name="Labels - Style3 3 5 3 2" xfId="27133" xr:uid="{00000000-0005-0000-0000-0000E2340000}"/>
    <cellStyle name="Labels - Style3 3 5 3 3" xfId="37722" xr:uid="{00000000-0005-0000-0000-0000E3340000}"/>
    <cellStyle name="Labels - Style3 3 5 4" xfId="20467" xr:uid="{00000000-0005-0000-0000-0000E4340000}"/>
    <cellStyle name="Labels - Style3 3 5 5" xfId="21238" xr:uid="{00000000-0005-0000-0000-0000E5340000}"/>
    <cellStyle name="Labels - Style3 3 6" xfId="7287" xr:uid="{00000000-0005-0000-0000-0000E6340000}"/>
    <cellStyle name="Labels - Style3 3 6 2" xfId="9843" xr:uid="{00000000-0005-0000-0000-0000E7340000}"/>
    <cellStyle name="Labels - Style3 3 6 2 2" xfId="26989" xr:uid="{00000000-0005-0000-0000-0000E8340000}"/>
    <cellStyle name="Labels - Style3 3 6 2 3" xfId="37579" xr:uid="{00000000-0005-0000-0000-0000E9340000}"/>
    <cellStyle name="Labels - Style3 3 6 3" xfId="24803" xr:uid="{00000000-0005-0000-0000-0000EA340000}"/>
    <cellStyle name="Labels - Style3 3 6 4" xfId="36923" xr:uid="{00000000-0005-0000-0000-0000EB340000}"/>
    <cellStyle name="Labels - Style3 3 7" xfId="3167" xr:uid="{00000000-0005-0000-0000-0000EC340000}"/>
    <cellStyle name="Labels - Style3 3 7 2" xfId="21404" xr:uid="{00000000-0005-0000-0000-0000ED340000}"/>
    <cellStyle name="Labels - Style3 3 7 3" xfId="36595" xr:uid="{00000000-0005-0000-0000-0000EE340000}"/>
    <cellStyle name="Labels - Style3 3 8" xfId="9496" xr:uid="{00000000-0005-0000-0000-0000EF340000}"/>
    <cellStyle name="Labels - Style3 3 8 2" xfId="26654" xr:uid="{00000000-0005-0000-0000-0000F0340000}"/>
    <cellStyle name="Labels - Style3 3 8 3" xfId="37254" xr:uid="{00000000-0005-0000-0000-0000F1340000}"/>
    <cellStyle name="Labels - Style3 3 9" xfId="19983" xr:uid="{00000000-0005-0000-0000-0000F2340000}"/>
    <cellStyle name="Labels - Style3 4" xfId="923" xr:uid="{00000000-0005-0000-0000-0000F3340000}"/>
    <cellStyle name="Labels - Style3 4 10" xfId="24968" xr:uid="{00000000-0005-0000-0000-0000F4340000}"/>
    <cellStyle name="Labels - Style3 4 11" xfId="1659" xr:uid="{00000000-0005-0000-0000-0000F5340000}"/>
    <cellStyle name="Labels - Style3 4 2" xfId="1880" xr:uid="{00000000-0005-0000-0000-0000F6340000}"/>
    <cellStyle name="Labels - Style3 4 2 2" xfId="2260" xr:uid="{00000000-0005-0000-0000-0000F7340000}"/>
    <cellStyle name="Labels - Style3 4 2 2 2" xfId="7292" xr:uid="{00000000-0005-0000-0000-0000F8340000}"/>
    <cellStyle name="Labels - Style3 4 2 2 2 2" xfId="24808" xr:uid="{00000000-0005-0000-0000-0000F9340000}"/>
    <cellStyle name="Labels - Style3 4 2 2 2 3" xfId="36928" xr:uid="{00000000-0005-0000-0000-0000FA340000}"/>
    <cellStyle name="Labels - Style3 4 2 2 3" xfId="9848" xr:uid="{00000000-0005-0000-0000-0000FB340000}"/>
    <cellStyle name="Labels - Style3 4 2 2 3 2" xfId="26994" xr:uid="{00000000-0005-0000-0000-0000FC340000}"/>
    <cellStyle name="Labels - Style3 4 2 2 3 3" xfId="37584" xr:uid="{00000000-0005-0000-0000-0000FD340000}"/>
    <cellStyle name="Labels - Style3 4 2 2 4" xfId="20633" xr:uid="{00000000-0005-0000-0000-0000FE340000}"/>
    <cellStyle name="Labels - Style3 4 2 2 5" xfId="25188" xr:uid="{00000000-0005-0000-0000-0000FF340000}"/>
    <cellStyle name="Labels - Style3 4 2 3" xfId="3172" xr:uid="{00000000-0005-0000-0000-000000350000}"/>
    <cellStyle name="Labels - Style3 4 2 3 2" xfId="21409" xr:uid="{00000000-0005-0000-0000-000001350000}"/>
    <cellStyle name="Labels - Style3 4 2 3 3" xfId="36600" xr:uid="{00000000-0005-0000-0000-000002350000}"/>
    <cellStyle name="Labels - Style3 4 2 4" xfId="9501" xr:uid="{00000000-0005-0000-0000-000003350000}"/>
    <cellStyle name="Labels - Style3 4 2 4 2" xfId="26659" xr:uid="{00000000-0005-0000-0000-000004350000}"/>
    <cellStyle name="Labels - Style3 4 2 4 3" xfId="37259" xr:uid="{00000000-0005-0000-0000-000005350000}"/>
    <cellStyle name="Labels - Style3 4 2 5" xfId="20277" xr:uid="{00000000-0005-0000-0000-000006350000}"/>
    <cellStyle name="Labels - Style3 4 2 6" xfId="21318" xr:uid="{00000000-0005-0000-0000-000007350000}"/>
    <cellStyle name="Labels - Style3 4 3" xfId="1937" xr:uid="{00000000-0005-0000-0000-000008350000}"/>
    <cellStyle name="Labels - Style3 4 3 2" xfId="2313" xr:uid="{00000000-0005-0000-0000-000009350000}"/>
    <cellStyle name="Labels - Style3 4 3 2 2" xfId="7293" xr:uid="{00000000-0005-0000-0000-00000A350000}"/>
    <cellStyle name="Labels - Style3 4 3 2 2 2" xfId="24809" xr:uid="{00000000-0005-0000-0000-00000B350000}"/>
    <cellStyle name="Labels - Style3 4 3 2 2 3" xfId="36929" xr:uid="{00000000-0005-0000-0000-00000C350000}"/>
    <cellStyle name="Labels - Style3 4 3 2 3" xfId="9849" xr:uid="{00000000-0005-0000-0000-00000D350000}"/>
    <cellStyle name="Labels - Style3 4 3 2 3 2" xfId="26995" xr:uid="{00000000-0005-0000-0000-00000E350000}"/>
    <cellStyle name="Labels - Style3 4 3 2 3 3" xfId="37585" xr:uid="{00000000-0005-0000-0000-00000F350000}"/>
    <cellStyle name="Labels - Style3 4 3 2 4" xfId="20686" xr:uid="{00000000-0005-0000-0000-000010350000}"/>
    <cellStyle name="Labels - Style3 4 3 2 5" xfId="21027" xr:uid="{00000000-0005-0000-0000-000011350000}"/>
    <cellStyle name="Labels - Style3 4 3 3" xfId="3173" xr:uid="{00000000-0005-0000-0000-000012350000}"/>
    <cellStyle name="Labels - Style3 4 3 3 2" xfId="21410" xr:uid="{00000000-0005-0000-0000-000013350000}"/>
    <cellStyle name="Labels - Style3 4 3 3 3" xfId="36601" xr:uid="{00000000-0005-0000-0000-000014350000}"/>
    <cellStyle name="Labels - Style3 4 3 4" xfId="9502" xr:uid="{00000000-0005-0000-0000-000015350000}"/>
    <cellStyle name="Labels - Style3 4 3 4 2" xfId="26660" xr:uid="{00000000-0005-0000-0000-000016350000}"/>
    <cellStyle name="Labels - Style3 4 3 4 3" xfId="37260" xr:uid="{00000000-0005-0000-0000-000017350000}"/>
    <cellStyle name="Labels - Style3 4 3 5" xfId="20324" xr:uid="{00000000-0005-0000-0000-000018350000}"/>
    <cellStyle name="Labels - Style3 4 3 6" xfId="21301" xr:uid="{00000000-0005-0000-0000-000019350000}"/>
    <cellStyle name="Labels - Style3 4 4" xfId="1823" xr:uid="{00000000-0005-0000-0000-00001A350000}"/>
    <cellStyle name="Labels - Style3 4 4 2" xfId="2207" xr:uid="{00000000-0005-0000-0000-00001B350000}"/>
    <cellStyle name="Labels - Style3 4 4 2 2" xfId="7294" xr:uid="{00000000-0005-0000-0000-00001C350000}"/>
    <cellStyle name="Labels - Style3 4 4 2 2 2" xfId="24810" xr:uid="{00000000-0005-0000-0000-00001D350000}"/>
    <cellStyle name="Labels - Style3 4 4 2 2 3" xfId="36930" xr:uid="{00000000-0005-0000-0000-00001E350000}"/>
    <cellStyle name="Labels - Style3 4 4 2 3" xfId="9850" xr:uid="{00000000-0005-0000-0000-00001F350000}"/>
    <cellStyle name="Labels - Style3 4 4 2 3 2" xfId="26996" xr:uid="{00000000-0005-0000-0000-000020350000}"/>
    <cellStyle name="Labels - Style3 4 4 2 3 3" xfId="37586" xr:uid="{00000000-0005-0000-0000-000021350000}"/>
    <cellStyle name="Labels - Style3 4 4 2 4" xfId="20580" xr:uid="{00000000-0005-0000-0000-000022350000}"/>
    <cellStyle name="Labels - Style3 4 4 2 5" xfId="21205" xr:uid="{00000000-0005-0000-0000-000023350000}"/>
    <cellStyle name="Labels - Style3 4 4 3" xfId="3174" xr:uid="{00000000-0005-0000-0000-000024350000}"/>
    <cellStyle name="Labels - Style3 4 4 3 2" xfId="21411" xr:uid="{00000000-0005-0000-0000-000025350000}"/>
    <cellStyle name="Labels - Style3 4 4 3 3" xfId="36602" xr:uid="{00000000-0005-0000-0000-000026350000}"/>
    <cellStyle name="Labels - Style3 4 4 4" xfId="9503" xr:uid="{00000000-0005-0000-0000-000027350000}"/>
    <cellStyle name="Labels - Style3 4 4 4 2" xfId="26661" xr:uid="{00000000-0005-0000-0000-000028350000}"/>
    <cellStyle name="Labels - Style3 4 4 4 3" xfId="37261" xr:uid="{00000000-0005-0000-0000-000029350000}"/>
    <cellStyle name="Labels - Style3 4 4 5" xfId="20228" xr:uid="{00000000-0005-0000-0000-00002A350000}"/>
    <cellStyle name="Labels - Style3 4 4 6" xfId="19971" xr:uid="{00000000-0005-0000-0000-00002B350000}"/>
    <cellStyle name="Labels - Style3 4 5" xfId="2095" xr:uid="{00000000-0005-0000-0000-00002C350000}"/>
    <cellStyle name="Labels - Style3 4 5 2" xfId="9329" xr:uid="{00000000-0005-0000-0000-00002D350000}"/>
    <cellStyle name="Labels - Style3 4 5 2 2" xfId="26517" xr:uid="{00000000-0005-0000-0000-00002E350000}"/>
    <cellStyle name="Labels - Style3 4 5 2 3" xfId="37147" xr:uid="{00000000-0005-0000-0000-00002F350000}"/>
    <cellStyle name="Labels - Style3 4 5 3" xfId="10021" xr:uid="{00000000-0005-0000-0000-000030350000}"/>
    <cellStyle name="Labels - Style3 4 5 3 2" xfId="27167" xr:uid="{00000000-0005-0000-0000-000031350000}"/>
    <cellStyle name="Labels - Style3 4 5 3 3" xfId="37755" xr:uid="{00000000-0005-0000-0000-000032350000}"/>
    <cellStyle name="Labels - Style3 4 5 4" xfId="20468" xr:uid="{00000000-0005-0000-0000-000033350000}"/>
    <cellStyle name="Labels - Style3 4 5 5" xfId="21239" xr:uid="{00000000-0005-0000-0000-000034350000}"/>
    <cellStyle name="Labels - Style3 4 6" xfId="7291" xr:uid="{00000000-0005-0000-0000-000035350000}"/>
    <cellStyle name="Labels - Style3 4 6 2" xfId="9847" xr:uid="{00000000-0005-0000-0000-000036350000}"/>
    <cellStyle name="Labels - Style3 4 6 2 2" xfId="26993" xr:uid="{00000000-0005-0000-0000-000037350000}"/>
    <cellStyle name="Labels - Style3 4 6 2 3" xfId="37583" xr:uid="{00000000-0005-0000-0000-000038350000}"/>
    <cellStyle name="Labels - Style3 4 6 3" xfId="24807" xr:uid="{00000000-0005-0000-0000-000039350000}"/>
    <cellStyle name="Labels - Style3 4 6 4" xfId="36927" xr:uid="{00000000-0005-0000-0000-00003A350000}"/>
    <cellStyle name="Labels - Style3 4 7" xfId="3171" xr:uid="{00000000-0005-0000-0000-00003B350000}"/>
    <cellStyle name="Labels - Style3 4 7 2" xfId="21408" xr:uid="{00000000-0005-0000-0000-00003C350000}"/>
    <cellStyle name="Labels - Style3 4 7 3" xfId="36599" xr:uid="{00000000-0005-0000-0000-00003D350000}"/>
    <cellStyle name="Labels - Style3 4 8" xfId="9500" xr:uid="{00000000-0005-0000-0000-00003E350000}"/>
    <cellStyle name="Labels - Style3 4 8 2" xfId="26658" xr:uid="{00000000-0005-0000-0000-00003F350000}"/>
    <cellStyle name="Labels - Style3 4 8 3" xfId="37258" xr:uid="{00000000-0005-0000-0000-000040350000}"/>
    <cellStyle name="Labels - Style3 4 9" xfId="19984" xr:uid="{00000000-0005-0000-0000-000041350000}"/>
    <cellStyle name="Labels - Style3 5" xfId="1966" xr:uid="{00000000-0005-0000-0000-000042350000}"/>
    <cellStyle name="Labels - Style3 5 2" xfId="2339" xr:uid="{00000000-0005-0000-0000-000043350000}"/>
    <cellStyle name="Labels - Style3 5 2 2" xfId="7295" xr:uid="{00000000-0005-0000-0000-000044350000}"/>
    <cellStyle name="Labels - Style3 5 2 2 2" xfId="24811" xr:uid="{00000000-0005-0000-0000-000045350000}"/>
    <cellStyle name="Labels - Style3 5 2 2 3" xfId="36931" xr:uid="{00000000-0005-0000-0000-000046350000}"/>
    <cellStyle name="Labels - Style3 5 2 3" xfId="9851" xr:uid="{00000000-0005-0000-0000-000047350000}"/>
    <cellStyle name="Labels - Style3 5 2 3 2" xfId="26997" xr:uid="{00000000-0005-0000-0000-000048350000}"/>
    <cellStyle name="Labels - Style3 5 2 3 3" xfId="37587" xr:uid="{00000000-0005-0000-0000-000049350000}"/>
    <cellStyle name="Labels - Style3 5 2 4" xfId="20712" xr:uid="{00000000-0005-0000-0000-00004A350000}"/>
    <cellStyle name="Labels - Style3 5 2 5" xfId="19576" xr:uid="{00000000-0005-0000-0000-00004B350000}"/>
    <cellStyle name="Labels - Style3 5 3" xfId="3175" xr:uid="{00000000-0005-0000-0000-00004C350000}"/>
    <cellStyle name="Labels - Style3 5 3 2" xfId="21412" xr:uid="{00000000-0005-0000-0000-00004D350000}"/>
    <cellStyle name="Labels - Style3 5 3 3" xfId="36603" xr:uid="{00000000-0005-0000-0000-00004E350000}"/>
    <cellStyle name="Labels - Style3 5 4" xfId="9504" xr:uid="{00000000-0005-0000-0000-00004F350000}"/>
    <cellStyle name="Labels - Style3 5 4 2" xfId="26662" xr:uid="{00000000-0005-0000-0000-000050350000}"/>
    <cellStyle name="Labels - Style3 5 4 3" xfId="37262" xr:uid="{00000000-0005-0000-0000-000051350000}"/>
    <cellStyle name="Labels - Style3 5 5" xfId="20345" xr:uid="{00000000-0005-0000-0000-000052350000}"/>
    <cellStyle name="Labels - Style3 5 6" xfId="19933" xr:uid="{00000000-0005-0000-0000-000053350000}"/>
    <cellStyle name="Labels - Style3 6" xfId="1917" xr:uid="{00000000-0005-0000-0000-000054350000}"/>
    <cellStyle name="Labels - Style3 6 2" xfId="2294" xr:uid="{00000000-0005-0000-0000-000055350000}"/>
    <cellStyle name="Labels - Style3 6 2 2" xfId="7296" xr:uid="{00000000-0005-0000-0000-000056350000}"/>
    <cellStyle name="Labels - Style3 6 2 2 2" xfId="24812" xr:uid="{00000000-0005-0000-0000-000057350000}"/>
    <cellStyle name="Labels - Style3 6 2 2 3" xfId="36932" xr:uid="{00000000-0005-0000-0000-000058350000}"/>
    <cellStyle name="Labels - Style3 6 2 3" xfId="9852" xr:uid="{00000000-0005-0000-0000-000059350000}"/>
    <cellStyle name="Labels - Style3 6 2 3 2" xfId="26998" xr:uid="{00000000-0005-0000-0000-00005A350000}"/>
    <cellStyle name="Labels - Style3 6 2 3 3" xfId="37588" xr:uid="{00000000-0005-0000-0000-00005B350000}"/>
    <cellStyle name="Labels - Style3 6 2 4" xfId="20667" xr:uid="{00000000-0005-0000-0000-00005C350000}"/>
    <cellStyle name="Labels - Style3 6 2 5" xfId="23349" xr:uid="{00000000-0005-0000-0000-00005D350000}"/>
    <cellStyle name="Labels - Style3 6 3" xfId="3176" xr:uid="{00000000-0005-0000-0000-00005E350000}"/>
    <cellStyle name="Labels - Style3 6 3 2" xfId="21413" xr:uid="{00000000-0005-0000-0000-00005F350000}"/>
    <cellStyle name="Labels - Style3 6 3 3" xfId="36604" xr:uid="{00000000-0005-0000-0000-000060350000}"/>
    <cellStyle name="Labels - Style3 6 4" xfId="9505" xr:uid="{00000000-0005-0000-0000-000061350000}"/>
    <cellStyle name="Labels - Style3 6 4 2" xfId="26663" xr:uid="{00000000-0005-0000-0000-000062350000}"/>
    <cellStyle name="Labels - Style3 6 4 3" xfId="37263" xr:uid="{00000000-0005-0000-0000-000063350000}"/>
    <cellStyle name="Labels - Style3 6 5" xfId="20309" xr:uid="{00000000-0005-0000-0000-000064350000}"/>
    <cellStyle name="Labels - Style3 6 6" xfId="19475" xr:uid="{00000000-0005-0000-0000-000065350000}"/>
    <cellStyle name="Labels - Style3 7" xfId="2013" xr:uid="{00000000-0005-0000-0000-000066350000}"/>
    <cellStyle name="Labels - Style3 7 2" xfId="2384" xr:uid="{00000000-0005-0000-0000-000067350000}"/>
    <cellStyle name="Labels - Style3 7 2 2" xfId="7297" xr:uid="{00000000-0005-0000-0000-000068350000}"/>
    <cellStyle name="Labels - Style3 7 2 2 2" xfId="24813" xr:uid="{00000000-0005-0000-0000-000069350000}"/>
    <cellStyle name="Labels - Style3 7 2 2 3" xfId="36933" xr:uid="{00000000-0005-0000-0000-00006A350000}"/>
    <cellStyle name="Labels - Style3 7 2 3" xfId="9853" xr:uid="{00000000-0005-0000-0000-00006B350000}"/>
    <cellStyle name="Labels - Style3 7 2 3 2" xfId="26999" xr:uid="{00000000-0005-0000-0000-00006C350000}"/>
    <cellStyle name="Labels - Style3 7 2 3 3" xfId="37589" xr:uid="{00000000-0005-0000-0000-00006D350000}"/>
    <cellStyle name="Labels - Style3 7 2 4" xfId="20757" xr:uid="{00000000-0005-0000-0000-00006E350000}"/>
    <cellStyle name="Labels - Style3 7 2 5" xfId="25183" xr:uid="{00000000-0005-0000-0000-00006F350000}"/>
    <cellStyle name="Labels - Style3 7 3" xfId="3177" xr:uid="{00000000-0005-0000-0000-000070350000}"/>
    <cellStyle name="Labels - Style3 7 3 2" xfId="21414" xr:uid="{00000000-0005-0000-0000-000071350000}"/>
    <cellStyle name="Labels - Style3 7 3 3" xfId="36605" xr:uid="{00000000-0005-0000-0000-000072350000}"/>
    <cellStyle name="Labels - Style3 7 4" xfId="9506" xr:uid="{00000000-0005-0000-0000-000073350000}"/>
    <cellStyle name="Labels - Style3 7 4 2" xfId="26664" xr:uid="{00000000-0005-0000-0000-000074350000}"/>
    <cellStyle name="Labels - Style3 7 4 3" xfId="37264" xr:uid="{00000000-0005-0000-0000-000075350000}"/>
    <cellStyle name="Labels - Style3 7 5" xfId="20387" xr:uid="{00000000-0005-0000-0000-000076350000}"/>
    <cellStyle name="Labels - Style3 7 6" xfId="19674" xr:uid="{00000000-0005-0000-0000-000077350000}"/>
    <cellStyle name="Labels - Style3 8" xfId="2090" xr:uid="{00000000-0005-0000-0000-000078350000}"/>
    <cellStyle name="Labels - Style3 8 2" xfId="9322" xr:uid="{00000000-0005-0000-0000-000079350000}"/>
    <cellStyle name="Labels - Style3 8 2 2" xfId="26510" xr:uid="{00000000-0005-0000-0000-00007A350000}"/>
    <cellStyle name="Labels - Style3 8 2 3" xfId="37142" xr:uid="{00000000-0005-0000-0000-00007B350000}"/>
    <cellStyle name="Labels - Style3 8 3" xfId="10016" xr:uid="{00000000-0005-0000-0000-00007C350000}"/>
    <cellStyle name="Labels - Style3 8 3 2" xfId="27162" xr:uid="{00000000-0005-0000-0000-00007D350000}"/>
    <cellStyle name="Labels - Style3 8 3 3" xfId="37750" xr:uid="{00000000-0005-0000-0000-00007E350000}"/>
    <cellStyle name="Labels - Style3 8 4" xfId="20463" xr:uid="{00000000-0005-0000-0000-00007F350000}"/>
    <cellStyle name="Labels - Style3 8 5" xfId="19659" xr:uid="{00000000-0005-0000-0000-000080350000}"/>
    <cellStyle name="Labels - Style3 9" xfId="9424" xr:uid="{00000000-0005-0000-0000-000081350000}"/>
    <cellStyle name="Labels - Style3 9 2" xfId="10068" xr:uid="{00000000-0005-0000-0000-000082350000}"/>
    <cellStyle name="Labels - Style3 9 2 2" xfId="27214" xr:uid="{00000000-0005-0000-0000-000083350000}"/>
    <cellStyle name="Labels - Style3 9 2 3" xfId="37801" xr:uid="{00000000-0005-0000-0000-000084350000}"/>
    <cellStyle name="Labels - Style3 9 3" xfId="26582" xr:uid="{00000000-0005-0000-0000-000085350000}"/>
    <cellStyle name="Labels - Style3 9 4" xfId="37196" xr:uid="{00000000-0005-0000-0000-000086350000}"/>
    <cellStyle name="Link Currency (0)" xfId="208" xr:uid="{00000000-0005-0000-0000-000087350000}"/>
    <cellStyle name="Link Currency (0) 2" xfId="3178" xr:uid="{00000000-0005-0000-0000-000088350000}"/>
    <cellStyle name="Link Currency (0)_Active vs. Retiree" xfId="5719" xr:uid="{00000000-0005-0000-0000-000089350000}"/>
    <cellStyle name="Link Currency (2)" xfId="209" xr:uid="{00000000-0005-0000-0000-00008A350000}"/>
    <cellStyle name="Link Currency (2) 2" xfId="3179" xr:uid="{00000000-0005-0000-0000-00008B350000}"/>
    <cellStyle name="Link Currency (2)_Active vs. Retiree" xfId="5720" xr:uid="{00000000-0005-0000-0000-00008C350000}"/>
    <cellStyle name="Link Units (0)" xfId="210" xr:uid="{00000000-0005-0000-0000-00008D350000}"/>
    <cellStyle name="Link Units (0) 2" xfId="3180" xr:uid="{00000000-0005-0000-0000-00008E350000}"/>
    <cellStyle name="Link Units (0)_Active vs. Retiree" xfId="5721" xr:uid="{00000000-0005-0000-0000-00008F350000}"/>
    <cellStyle name="Link Units (1)" xfId="211" xr:uid="{00000000-0005-0000-0000-000090350000}"/>
    <cellStyle name="Link Units (1) 2" xfId="3181" xr:uid="{00000000-0005-0000-0000-000091350000}"/>
    <cellStyle name="Link Units (1)_Active vs. Retiree" xfId="5722" xr:uid="{00000000-0005-0000-0000-000092350000}"/>
    <cellStyle name="Link Units (2)" xfId="212" xr:uid="{00000000-0005-0000-0000-000093350000}"/>
    <cellStyle name="Link Units (2) 2" xfId="3182" xr:uid="{00000000-0005-0000-0000-000094350000}"/>
    <cellStyle name="Link Units (2)_Active vs. Retiree" xfId="5723" xr:uid="{00000000-0005-0000-0000-000095350000}"/>
    <cellStyle name="Linked Cell" xfId="1313" builtinId="24" customBuiltin="1"/>
    <cellStyle name="Linked Cell 2" xfId="213" xr:uid="{00000000-0005-0000-0000-000097350000}"/>
    <cellStyle name="Linked Cell 2 2" xfId="924" xr:uid="{00000000-0005-0000-0000-000098350000}"/>
    <cellStyle name="Linked Cell 2 2 2" xfId="3184" xr:uid="{00000000-0005-0000-0000-000099350000}"/>
    <cellStyle name="Linked Cell 2 2 3" xfId="3183" xr:uid="{00000000-0005-0000-0000-00009A350000}"/>
    <cellStyle name="Linked Cell 2 3" xfId="4361" xr:uid="{00000000-0005-0000-0000-00009B350000}"/>
    <cellStyle name="Linked Cell 2 3 2" xfId="7473" xr:uid="{00000000-0005-0000-0000-00009C350000}"/>
    <cellStyle name="Linked Cell 3" xfId="925" xr:uid="{00000000-0005-0000-0000-00009D350000}"/>
    <cellStyle name="Linked Cell 3 2" xfId="926" xr:uid="{00000000-0005-0000-0000-00009E350000}"/>
    <cellStyle name="Linked Cell 3 3" xfId="3186" xr:uid="{00000000-0005-0000-0000-00009F350000}"/>
    <cellStyle name="Linked Cell 3 4" xfId="3185" xr:uid="{00000000-0005-0000-0000-0000A0350000}"/>
    <cellStyle name="Linked Cell 4" xfId="927" xr:uid="{00000000-0005-0000-0000-0000A1350000}"/>
    <cellStyle name="Linked Cell 5" xfId="4341" xr:uid="{00000000-0005-0000-0000-0000A2350000}"/>
    <cellStyle name="Member" xfId="928" xr:uid="{00000000-0005-0000-0000-0000A3350000}"/>
    <cellStyle name="my style" xfId="929" xr:uid="{00000000-0005-0000-0000-0000A4350000}"/>
    <cellStyle name="Neutral" xfId="1309" builtinId="28" customBuiltin="1"/>
    <cellStyle name="Neutral 2" xfId="214" xr:uid="{00000000-0005-0000-0000-0000A6350000}"/>
    <cellStyle name="Neutral 2 2" xfId="930" xr:uid="{00000000-0005-0000-0000-0000A7350000}"/>
    <cellStyle name="Neutral 2 2 2" xfId="3188" xr:uid="{00000000-0005-0000-0000-0000A8350000}"/>
    <cellStyle name="Neutral 2 2 3" xfId="5724" xr:uid="{00000000-0005-0000-0000-0000A9350000}"/>
    <cellStyle name="Neutral 2 2 4" xfId="3187" xr:uid="{00000000-0005-0000-0000-0000AA350000}"/>
    <cellStyle name="Neutral 2 3" xfId="931" xr:uid="{00000000-0005-0000-0000-0000AB350000}"/>
    <cellStyle name="Neutral 2 4" xfId="3189" xr:uid="{00000000-0005-0000-0000-0000AC350000}"/>
    <cellStyle name="Neutral 2 4 2" xfId="7469" xr:uid="{00000000-0005-0000-0000-0000AD350000}"/>
    <cellStyle name="Neutral 2 5" xfId="4357" xr:uid="{00000000-0005-0000-0000-0000AE350000}"/>
    <cellStyle name="Neutral 2 5 2" xfId="7596" xr:uid="{00000000-0005-0000-0000-0000AF350000}"/>
    <cellStyle name="Neutral 2 6" xfId="15063" xr:uid="{00000000-0005-0000-0000-0000B0350000}"/>
    <cellStyle name="Neutral 3" xfId="932" xr:uid="{00000000-0005-0000-0000-0000B1350000}"/>
    <cellStyle name="Neutral 3 2" xfId="933" xr:uid="{00000000-0005-0000-0000-0000B2350000}"/>
    <cellStyle name="Neutral 3 3" xfId="3191" xr:uid="{00000000-0005-0000-0000-0000B3350000}"/>
    <cellStyle name="Neutral 3 4" xfId="3190" xr:uid="{00000000-0005-0000-0000-0000B4350000}"/>
    <cellStyle name="Neutral 4" xfId="934" xr:uid="{00000000-0005-0000-0000-0000B5350000}"/>
    <cellStyle name="Neutral 4 2" xfId="3193" xr:uid="{00000000-0005-0000-0000-0000B6350000}"/>
    <cellStyle name="Neutral 4 3" xfId="3192" xr:uid="{00000000-0005-0000-0000-0000B7350000}"/>
    <cellStyle name="Neutral 5" xfId="4342" xr:uid="{00000000-0005-0000-0000-0000B8350000}"/>
    <cellStyle name="Normal" xfId="0" builtinId="0"/>
    <cellStyle name="Normal - Style1" xfId="215" xr:uid="{00000000-0005-0000-0000-0000BA350000}"/>
    <cellStyle name="Normal - Style1 2" xfId="1533" xr:uid="{00000000-0005-0000-0000-0000BB350000}"/>
    <cellStyle name="Normal 10" xfId="3" xr:uid="{00000000-0005-0000-0000-0000BC350000}"/>
    <cellStyle name="Normal 10 10" xfId="7379" xr:uid="{00000000-0005-0000-0000-0000BD350000}"/>
    <cellStyle name="Normal 10 11" xfId="3195" xr:uid="{00000000-0005-0000-0000-0000BE350000}"/>
    <cellStyle name="Normal 10 11 2" xfId="15064" xr:uid="{00000000-0005-0000-0000-0000BF350000}"/>
    <cellStyle name="Normal 10 11 2 2" xfId="32174" xr:uid="{00000000-0005-0000-0000-0000C0350000}"/>
    <cellStyle name="Normal 10 11 3" xfId="21426" xr:uid="{00000000-0005-0000-0000-0000C1350000}"/>
    <cellStyle name="Normal 10 12" xfId="10408" xr:uid="{00000000-0005-0000-0000-0000C2350000}"/>
    <cellStyle name="Normal 10 12 2" xfId="27553" xr:uid="{00000000-0005-0000-0000-0000C3350000}"/>
    <cellStyle name="Normal 10 13" xfId="14678" xr:uid="{00000000-0005-0000-0000-0000C4350000}"/>
    <cellStyle name="Normal 10 13 2" xfId="31810" xr:uid="{00000000-0005-0000-0000-0000C5350000}"/>
    <cellStyle name="Normal 10 14" xfId="19515" xr:uid="{00000000-0005-0000-0000-0000C6350000}"/>
    <cellStyle name="Normal 10 2" xfId="216" xr:uid="{00000000-0005-0000-0000-0000C7350000}"/>
    <cellStyle name="Normal 10 2 10" xfId="7890" xr:uid="{00000000-0005-0000-0000-0000C8350000}"/>
    <cellStyle name="Normal 10 2 11" xfId="3196" xr:uid="{00000000-0005-0000-0000-0000C9350000}"/>
    <cellStyle name="Normal 10 2 11 2" xfId="15065" xr:uid="{00000000-0005-0000-0000-0000CA350000}"/>
    <cellStyle name="Normal 10 2 11 2 2" xfId="32175" xr:uid="{00000000-0005-0000-0000-0000CB350000}"/>
    <cellStyle name="Normal 10 2 11 3" xfId="21427" xr:uid="{00000000-0005-0000-0000-0000CC350000}"/>
    <cellStyle name="Normal 10 2 12" xfId="10409" xr:uid="{00000000-0005-0000-0000-0000CD350000}"/>
    <cellStyle name="Normal 10 2 12 2" xfId="27554" xr:uid="{00000000-0005-0000-0000-0000CE350000}"/>
    <cellStyle name="Normal 10 2 13" xfId="14702" xr:uid="{00000000-0005-0000-0000-0000CF350000}"/>
    <cellStyle name="Normal 10 2 13 2" xfId="31834" xr:uid="{00000000-0005-0000-0000-0000D0350000}"/>
    <cellStyle name="Normal 10 2 14" xfId="19544" xr:uid="{00000000-0005-0000-0000-0000D1350000}"/>
    <cellStyle name="Normal 10 2 2" xfId="217" xr:uid="{00000000-0005-0000-0000-0000D2350000}"/>
    <cellStyle name="Normal 10 2 2 10" xfId="3197" xr:uid="{00000000-0005-0000-0000-0000D3350000}"/>
    <cellStyle name="Normal 10 2 2 10 2" xfId="21428" xr:uid="{00000000-0005-0000-0000-0000D4350000}"/>
    <cellStyle name="Normal 10 2 2 11" xfId="10410" xr:uid="{00000000-0005-0000-0000-0000D5350000}"/>
    <cellStyle name="Normal 10 2 2 11 2" xfId="27555" xr:uid="{00000000-0005-0000-0000-0000D6350000}"/>
    <cellStyle name="Normal 10 2 2 12" xfId="15066" xr:uid="{00000000-0005-0000-0000-0000D7350000}"/>
    <cellStyle name="Normal 10 2 2 12 2" xfId="32176" xr:uid="{00000000-0005-0000-0000-0000D8350000}"/>
    <cellStyle name="Normal 10 2 2 13" xfId="1660" xr:uid="{00000000-0005-0000-0000-0000D9350000}"/>
    <cellStyle name="Normal 10 2 2 2" xfId="3198" xr:uid="{00000000-0005-0000-0000-0000DA350000}"/>
    <cellStyle name="Normal 10 2 2 2 2" xfId="5725" xr:uid="{00000000-0005-0000-0000-0000DB350000}"/>
    <cellStyle name="Normal 10 2 2 2 2 2" xfId="5726" xr:uid="{00000000-0005-0000-0000-0000DC350000}"/>
    <cellStyle name="Normal 10 2 2 2 2 2 2" xfId="12083" xr:uid="{00000000-0005-0000-0000-0000DD350000}"/>
    <cellStyle name="Normal 10 2 2 2 2 2 2 2" xfId="29215" xr:uid="{00000000-0005-0000-0000-0000DE350000}"/>
    <cellStyle name="Normal 10 2 2 2 2 2 3" xfId="16874" xr:uid="{00000000-0005-0000-0000-0000DF350000}"/>
    <cellStyle name="Normal 10 2 2 2 2 2 3 2" xfId="33964" xr:uid="{00000000-0005-0000-0000-0000E0350000}"/>
    <cellStyle name="Normal 10 2 2 2 2 2 4" xfId="23538" xr:uid="{00000000-0005-0000-0000-0000E1350000}"/>
    <cellStyle name="Normal 10 2 2 2 2 3" xfId="5727" xr:uid="{00000000-0005-0000-0000-0000E2350000}"/>
    <cellStyle name="Normal 10 2 2 2 2 3 2" xfId="12084" xr:uid="{00000000-0005-0000-0000-0000E3350000}"/>
    <cellStyle name="Normal 10 2 2 2 2 3 2 2" xfId="29216" xr:uid="{00000000-0005-0000-0000-0000E4350000}"/>
    <cellStyle name="Normal 10 2 2 2 2 3 3" xfId="16875" xr:uid="{00000000-0005-0000-0000-0000E5350000}"/>
    <cellStyle name="Normal 10 2 2 2 2 3 3 2" xfId="33965" xr:uid="{00000000-0005-0000-0000-0000E6350000}"/>
    <cellStyle name="Normal 10 2 2 2 2 3 4" xfId="23539" xr:uid="{00000000-0005-0000-0000-0000E7350000}"/>
    <cellStyle name="Normal 10 2 2 2 2 4" xfId="12082" xr:uid="{00000000-0005-0000-0000-0000E8350000}"/>
    <cellStyle name="Normal 10 2 2 2 2 4 2" xfId="29214" xr:uid="{00000000-0005-0000-0000-0000E9350000}"/>
    <cellStyle name="Normal 10 2 2 2 2 5" xfId="16873" xr:uid="{00000000-0005-0000-0000-0000EA350000}"/>
    <cellStyle name="Normal 10 2 2 2 2 5 2" xfId="33963" xr:uid="{00000000-0005-0000-0000-0000EB350000}"/>
    <cellStyle name="Normal 10 2 2 2 2 6" xfId="23537" xr:uid="{00000000-0005-0000-0000-0000EC350000}"/>
    <cellStyle name="Normal 10 2 2 2 3" xfId="5728" xr:uid="{00000000-0005-0000-0000-0000ED350000}"/>
    <cellStyle name="Normal 10 2 2 2 3 2" xfId="12085" xr:uid="{00000000-0005-0000-0000-0000EE350000}"/>
    <cellStyle name="Normal 10 2 2 2 3 2 2" xfId="29217" xr:uid="{00000000-0005-0000-0000-0000EF350000}"/>
    <cellStyle name="Normal 10 2 2 2 3 3" xfId="16876" xr:uid="{00000000-0005-0000-0000-0000F0350000}"/>
    <cellStyle name="Normal 10 2 2 2 3 3 2" xfId="33966" xr:uid="{00000000-0005-0000-0000-0000F1350000}"/>
    <cellStyle name="Normal 10 2 2 2 3 4" xfId="23540" xr:uid="{00000000-0005-0000-0000-0000F2350000}"/>
    <cellStyle name="Normal 10 2 2 2 4" xfId="5729" xr:uid="{00000000-0005-0000-0000-0000F3350000}"/>
    <cellStyle name="Normal 10 2 2 2 4 2" xfId="12086" xr:uid="{00000000-0005-0000-0000-0000F4350000}"/>
    <cellStyle name="Normal 10 2 2 2 4 2 2" xfId="29218" xr:uid="{00000000-0005-0000-0000-0000F5350000}"/>
    <cellStyle name="Normal 10 2 2 2 4 3" xfId="16877" xr:uid="{00000000-0005-0000-0000-0000F6350000}"/>
    <cellStyle name="Normal 10 2 2 2 4 3 2" xfId="33967" xr:uid="{00000000-0005-0000-0000-0000F7350000}"/>
    <cellStyle name="Normal 10 2 2 2 4 4" xfId="23541" xr:uid="{00000000-0005-0000-0000-0000F8350000}"/>
    <cellStyle name="Normal 10 2 2 2 5" xfId="10411" xr:uid="{00000000-0005-0000-0000-0000F9350000}"/>
    <cellStyle name="Normal 10 2 2 2 5 2" xfId="27556" xr:uid="{00000000-0005-0000-0000-0000FA350000}"/>
    <cellStyle name="Normal 10 2 2 2 6" xfId="15067" xr:uid="{00000000-0005-0000-0000-0000FB350000}"/>
    <cellStyle name="Normal 10 2 2 2 6 2" xfId="32177" xr:uid="{00000000-0005-0000-0000-0000FC350000}"/>
    <cellStyle name="Normal 10 2 2 2 7" xfId="21429" xr:uid="{00000000-0005-0000-0000-0000FD350000}"/>
    <cellStyle name="Normal 10 2 2 2_Active vs. Retiree" xfId="5730" xr:uid="{00000000-0005-0000-0000-0000FE350000}"/>
    <cellStyle name="Normal 10 2 2 3" xfId="3199" xr:uid="{00000000-0005-0000-0000-0000FF350000}"/>
    <cellStyle name="Normal 10 2 2 3 2" xfId="5732" xr:uid="{00000000-0005-0000-0000-000000360000}"/>
    <cellStyle name="Normal 10 2 2 3 2 2" xfId="12088" xr:uid="{00000000-0005-0000-0000-000001360000}"/>
    <cellStyle name="Normal 10 2 2 3 2 2 2" xfId="29220" xr:uid="{00000000-0005-0000-0000-000002360000}"/>
    <cellStyle name="Normal 10 2 2 3 2 3" xfId="16879" xr:uid="{00000000-0005-0000-0000-000003360000}"/>
    <cellStyle name="Normal 10 2 2 3 2 3 2" xfId="33969" xr:uid="{00000000-0005-0000-0000-000004360000}"/>
    <cellStyle name="Normal 10 2 2 3 2 4" xfId="23543" xr:uid="{00000000-0005-0000-0000-000005360000}"/>
    <cellStyle name="Normal 10 2 2 3 3" xfId="5733" xr:uid="{00000000-0005-0000-0000-000006360000}"/>
    <cellStyle name="Normal 10 2 2 3 3 2" xfId="12089" xr:uid="{00000000-0005-0000-0000-000007360000}"/>
    <cellStyle name="Normal 10 2 2 3 3 2 2" xfId="29221" xr:uid="{00000000-0005-0000-0000-000008360000}"/>
    <cellStyle name="Normal 10 2 2 3 3 3" xfId="16880" xr:uid="{00000000-0005-0000-0000-000009360000}"/>
    <cellStyle name="Normal 10 2 2 3 3 3 2" xfId="33970" xr:uid="{00000000-0005-0000-0000-00000A360000}"/>
    <cellStyle name="Normal 10 2 2 3 3 4" xfId="23544" xr:uid="{00000000-0005-0000-0000-00000B360000}"/>
    <cellStyle name="Normal 10 2 2 3 4" xfId="5731" xr:uid="{00000000-0005-0000-0000-00000C360000}"/>
    <cellStyle name="Normal 10 2 2 3 4 2" xfId="12087" xr:uid="{00000000-0005-0000-0000-00000D360000}"/>
    <cellStyle name="Normal 10 2 2 3 4 2 2" xfId="29219" xr:uid="{00000000-0005-0000-0000-00000E360000}"/>
    <cellStyle name="Normal 10 2 2 3 4 3" xfId="16878" xr:uid="{00000000-0005-0000-0000-00000F360000}"/>
    <cellStyle name="Normal 10 2 2 3 4 3 2" xfId="33968" xr:uid="{00000000-0005-0000-0000-000010360000}"/>
    <cellStyle name="Normal 10 2 2 3 4 4" xfId="23542" xr:uid="{00000000-0005-0000-0000-000011360000}"/>
    <cellStyle name="Normal 10 2 2 4" xfId="5734" xr:uid="{00000000-0005-0000-0000-000012360000}"/>
    <cellStyle name="Normal 10 2 2 4 2" xfId="12090" xr:uid="{00000000-0005-0000-0000-000013360000}"/>
    <cellStyle name="Normal 10 2 2 4 2 2" xfId="29222" xr:uid="{00000000-0005-0000-0000-000014360000}"/>
    <cellStyle name="Normal 10 2 2 4 3" xfId="16881" xr:uid="{00000000-0005-0000-0000-000015360000}"/>
    <cellStyle name="Normal 10 2 2 4 3 2" xfId="33971" xr:uid="{00000000-0005-0000-0000-000016360000}"/>
    <cellStyle name="Normal 10 2 2 4 4" xfId="23545" xr:uid="{00000000-0005-0000-0000-000017360000}"/>
    <cellStyle name="Normal 10 2 2 5" xfId="5735" xr:uid="{00000000-0005-0000-0000-000018360000}"/>
    <cellStyle name="Normal 10 2 2 5 2" xfId="12091" xr:uid="{00000000-0005-0000-0000-000019360000}"/>
    <cellStyle name="Normal 10 2 2 5 2 2" xfId="29223" xr:uid="{00000000-0005-0000-0000-00001A360000}"/>
    <cellStyle name="Normal 10 2 2 5 3" xfId="16882" xr:uid="{00000000-0005-0000-0000-00001B360000}"/>
    <cellStyle name="Normal 10 2 2 5 3 2" xfId="33972" xr:uid="{00000000-0005-0000-0000-00001C360000}"/>
    <cellStyle name="Normal 10 2 2 5 4" xfId="23546" xr:uid="{00000000-0005-0000-0000-00001D360000}"/>
    <cellStyle name="Normal 10 2 2 6" xfId="7787" xr:uid="{00000000-0005-0000-0000-00001E360000}"/>
    <cellStyle name="Normal 10 2 2 7" xfId="7775" xr:uid="{00000000-0005-0000-0000-00001F360000}"/>
    <cellStyle name="Normal 10 2 2 8" xfId="9312" xr:uid="{00000000-0005-0000-0000-000020360000}"/>
    <cellStyle name="Normal 10 2 2 9" xfId="7870" xr:uid="{00000000-0005-0000-0000-000021360000}"/>
    <cellStyle name="Normal 10 2 2_Active vs. Retiree" xfId="5736" xr:uid="{00000000-0005-0000-0000-000022360000}"/>
    <cellStyle name="Normal 10 2 3" xfId="218" xr:uid="{00000000-0005-0000-0000-000023360000}"/>
    <cellStyle name="Normal 10 2 3 2" xfId="5737" xr:uid="{00000000-0005-0000-0000-000024360000}"/>
    <cellStyle name="Normal 10 2 3 2 2" xfId="5738" xr:uid="{00000000-0005-0000-0000-000025360000}"/>
    <cellStyle name="Normal 10 2 3 2 2 2" xfId="12093" xr:uid="{00000000-0005-0000-0000-000026360000}"/>
    <cellStyle name="Normal 10 2 3 2 2 2 2" xfId="29225" xr:uid="{00000000-0005-0000-0000-000027360000}"/>
    <cellStyle name="Normal 10 2 3 2 2 3" xfId="16884" xr:uid="{00000000-0005-0000-0000-000028360000}"/>
    <cellStyle name="Normal 10 2 3 2 2 3 2" xfId="33974" xr:uid="{00000000-0005-0000-0000-000029360000}"/>
    <cellStyle name="Normal 10 2 3 2 2 4" xfId="23548" xr:uid="{00000000-0005-0000-0000-00002A360000}"/>
    <cellStyle name="Normal 10 2 3 2 3" xfId="5739" xr:uid="{00000000-0005-0000-0000-00002B360000}"/>
    <cellStyle name="Normal 10 2 3 2 3 2" xfId="12094" xr:uid="{00000000-0005-0000-0000-00002C360000}"/>
    <cellStyle name="Normal 10 2 3 2 3 2 2" xfId="29226" xr:uid="{00000000-0005-0000-0000-00002D360000}"/>
    <cellStyle name="Normal 10 2 3 2 3 3" xfId="16885" xr:uid="{00000000-0005-0000-0000-00002E360000}"/>
    <cellStyle name="Normal 10 2 3 2 3 3 2" xfId="33975" xr:uid="{00000000-0005-0000-0000-00002F360000}"/>
    <cellStyle name="Normal 10 2 3 2 3 4" xfId="23549" xr:uid="{00000000-0005-0000-0000-000030360000}"/>
    <cellStyle name="Normal 10 2 3 2 4" xfId="12092" xr:uid="{00000000-0005-0000-0000-000031360000}"/>
    <cellStyle name="Normal 10 2 3 2 4 2" xfId="29224" xr:uid="{00000000-0005-0000-0000-000032360000}"/>
    <cellStyle name="Normal 10 2 3 2 5" xfId="16883" xr:uid="{00000000-0005-0000-0000-000033360000}"/>
    <cellStyle name="Normal 10 2 3 2 5 2" xfId="33973" xr:uid="{00000000-0005-0000-0000-000034360000}"/>
    <cellStyle name="Normal 10 2 3 2 6" xfId="23547" xr:uid="{00000000-0005-0000-0000-000035360000}"/>
    <cellStyle name="Normal 10 2 3 3" xfId="5740" xr:uid="{00000000-0005-0000-0000-000036360000}"/>
    <cellStyle name="Normal 10 2 3 3 2" xfId="12095" xr:uid="{00000000-0005-0000-0000-000037360000}"/>
    <cellStyle name="Normal 10 2 3 3 2 2" xfId="29227" xr:uid="{00000000-0005-0000-0000-000038360000}"/>
    <cellStyle name="Normal 10 2 3 3 3" xfId="16886" xr:uid="{00000000-0005-0000-0000-000039360000}"/>
    <cellStyle name="Normal 10 2 3 3 3 2" xfId="33976" xr:uid="{00000000-0005-0000-0000-00003A360000}"/>
    <cellStyle name="Normal 10 2 3 3 4" xfId="23550" xr:uid="{00000000-0005-0000-0000-00003B360000}"/>
    <cellStyle name="Normal 10 2 3 4" xfId="5741" xr:uid="{00000000-0005-0000-0000-00003C360000}"/>
    <cellStyle name="Normal 10 2 3 4 2" xfId="12096" xr:uid="{00000000-0005-0000-0000-00003D360000}"/>
    <cellStyle name="Normal 10 2 3 4 2 2" xfId="29228" xr:uid="{00000000-0005-0000-0000-00003E360000}"/>
    <cellStyle name="Normal 10 2 3 4 3" xfId="16887" xr:uid="{00000000-0005-0000-0000-00003F360000}"/>
    <cellStyle name="Normal 10 2 3 4 3 2" xfId="33977" xr:uid="{00000000-0005-0000-0000-000040360000}"/>
    <cellStyle name="Normal 10 2 3 4 4" xfId="23551" xr:uid="{00000000-0005-0000-0000-000041360000}"/>
    <cellStyle name="Normal 10 2 3 5" xfId="3200" xr:uid="{00000000-0005-0000-0000-000042360000}"/>
    <cellStyle name="Normal 10 2 3 5 2" xfId="21430" xr:uid="{00000000-0005-0000-0000-000043360000}"/>
    <cellStyle name="Normal 10 2 3 6" xfId="10412" xr:uid="{00000000-0005-0000-0000-000044360000}"/>
    <cellStyle name="Normal 10 2 3 6 2" xfId="27557" xr:uid="{00000000-0005-0000-0000-000045360000}"/>
    <cellStyle name="Normal 10 2 3 7" xfId="15068" xr:uid="{00000000-0005-0000-0000-000046360000}"/>
    <cellStyle name="Normal 10 2 3 7 2" xfId="32178" xr:uid="{00000000-0005-0000-0000-000047360000}"/>
    <cellStyle name="Normal 10 2 3 8" xfId="1535" xr:uid="{00000000-0005-0000-0000-000048360000}"/>
    <cellStyle name="Normal 10 2 3_Active vs. Retiree" xfId="5742" xr:uid="{00000000-0005-0000-0000-000049360000}"/>
    <cellStyle name="Normal 10 2 4" xfId="219" xr:uid="{00000000-0005-0000-0000-00004A360000}"/>
    <cellStyle name="Normal 10 2 4 2" xfId="5743" xr:uid="{00000000-0005-0000-0000-00004B360000}"/>
    <cellStyle name="Normal 10 2 4 2 2" xfId="5744" xr:uid="{00000000-0005-0000-0000-00004C360000}"/>
    <cellStyle name="Normal 10 2 4 2 2 2" xfId="12098" xr:uid="{00000000-0005-0000-0000-00004D360000}"/>
    <cellStyle name="Normal 10 2 4 2 2 2 2" xfId="29230" xr:uid="{00000000-0005-0000-0000-00004E360000}"/>
    <cellStyle name="Normal 10 2 4 2 2 3" xfId="16889" xr:uid="{00000000-0005-0000-0000-00004F360000}"/>
    <cellStyle name="Normal 10 2 4 2 2 3 2" xfId="33979" xr:uid="{00000000-0005-0000-0000-000050360000}"/>
    <cellStyle name="Normal 10 2 4 2 2 4" xfId="23553" xr:uid="{00000000-0005-0000-0000-000051360000}"/>
    <cellStyle name="Normal 10 2 4 2 3" xfId="5745" xr:uid="{00000000-0005-0000-0000-000052360000}"/>
    <cellStyle name="Normal 10 2 4 2 3 2" xfId="12099" xr:uid="{00000000-0005-0000-0000-000053360000}"/>
    <cellStyle name="Normal 10 2 4 2 3 2 2" xfId="29231" xr:uid="{00000000-0005-0000-0000-000054360000}"/>
    <cellStyle name="Normal 10 2 4 2 3 3" xfId="16890" xr:uid="{00000000-0005-0000-0000-000055360000}"/>
    <cellStyle name="Normal 10 2 4 2 3 3 2" xfId="33980" xr:uid="{00000000-0005-0000-0000-000056360000}"/>
    <cellStyle name="Normal 10 2 4 2 3 4" xfId="23554" xr:uid="{00000000-0005-0000-0000-000057360000}"/>
    <cellStyle name="Normal 10 2 4 2 4" xfId="12097" xr:uid="{00000000-0005-0000-0000-000058360000}"/>
    <cellStyle name="Normal 10 2 4 2 4 2" xfId="29229" xr:uid="{00000000-0005-0000-0000-000059360000}"/>
    <cellStyle name="Normal 10 2 4 2 5" xfId="16888" xr:uid="{00000000-0005-0000-0000-00005A360000}"/>
    <cellStyle name="Normal 10 2 4 2 5 2" xfId="33978" xr:uid="{00000000-0005-0000-0000-00005B360000}"/>
    <cellStyle name="Normal 10 2 4 2 6" xfId="23552" xr:uid="{00000000-0005-0000-0000-00005C360000}"/>
    <cellStyle name="Normal 10 2 4 3" xfId="5746" xr:uid="{00000000-0005-0000-0000-00005D360000}"/>
    <cellStyle name="Normal 10 2 4 3 2" xfId="12100" xr:uid="{00000000-0005-0000-0000-00005E360000}"/>
    <cellStyle name="Normal 10 2 4 3 2 2" xfId="29232" xr:uid="{00000000-0005-0000-0000-00005F360000}"/>
    <cellStyle name="Normal 10 2 4 3 3" xfId="16891" xr:uid="{00000000-0005-0000-0000-000060360000}"/>
    <cellStyle name="Normal 10 2 4 3 3 2" xfId="33981" xr:uid="{00000000-0005-0000-0000-000061360000}"/>
    <cellStyle name="Normal 10 2 4 3 4" xfId="23555" xr:uid="{00000000-0005-0000-0000-000062360000}"/>
    <cellStyle name="Normal 10 2 4 4" xfId="5747" xr:uid="{00000000-0005-0000-0000-000063360000}"/>
    <cellStyle name="Normal 10 2 4 4 2" xfId="12101" xr:uid="{00000000-0005-0000-0000-000064360000}"/>
    <cellStyle name="Normal 10 2 4 4 2 2" xfId="29233" xr:uid="{00000000-0005-0000-0000-000065360000}"/>
    <cellStyle name="Normal 10 2 4 4 3" xfId="16892" xr:uid="{00000000-0005-0000-0000-000066360000}"/>
    <cellStyle name="Normal 10 2 4 4 3 2" xfId="33982" xr:uid="{00000000-0005-0000-0000-000067360000}"/>
    <cellStyle name="Normal 10 2 4 4 4" xfId="23556" xr:uid="{00000000-0005-0000-0000-000068360000}"/>
    <cellStyle name="Normal 10 2 4 5" xfId="10413" xr:uid="{00000000-0005-0000-0000-000069360000}"/>
    <cellStyle name="Normal 10 2 4 5 2" xfId="27558" xr:uid="{00000000-0005-0000-0000-00006A360000}"/>
    <cellStyle name="Normal 10 2 4 6" xfId="15069" xr:uid="{00000000-0005-0000-0000-00006B360000}"/>
    <cellStyle name="Normal 10 2 4 6 2" xfId="32179" xr:uid="{00000000-0005-0000-0000-00006C360000}"/>
    <cellStyle name="Normal 10 2 4 7" xfId="21431" xr:uid="{00000000-0005-0000-0000-00006D360000}"/>
    <cellStyle name="Normal 10 2 4_Active vs. Retiree" xfId="5748" xr:uid="{00000000-0005-0000-0000-00006E360000}"/>
    <cellStyle name="Normal 10 2 5" xfId="3201" xr:uid="{00000000-0005-0000-0000-00006F360000}"/>
    <cellStyle name="Normal 10 2 5 2" xfId="5749" xr:uid="{00000000-0005-0000-0000-000070360000}"/>
    <cellStyle name="Normal 10 2 5 2 2" xfId="12102" xr:uid="{00000000-0005-0000-0000-000071360000}"/>
    <cellStyle name="Normal 10 2 5 2 2 2" xfId="29234" xr:uid="{00000000-0005-0000-0000-000072360000}"/>
    <cellStyle name="Normal 10 2 5 2 3" xfId="16893" xr:uid="{00000000-0005-0000-0000-000073360000}"/>
    <cellStyle name="Normal 10 2 5 2 3 2" xfId="33983" xr:uid="{00000000-0005-0000-0000-000074360000}"/>
    <cellStyle name="Normal 10 2 5 2 4" xfId="23557" xr:uid="{00000000-0005-0000-0000-000075360000}"/>
    <cellStyle name="Normal 10 2 5 3" xfId="5750" xr:uid="{00000000-0005-0000-0000-000076360000}"/>
    <cellStyle name="Normal 10 2 5 3 2" xfId="12103" xr:uid="{00000000-0005-0000-0000-000077360000}"/>
    <cellStyle name="Normal 10 2 5 3 2 2" xfId="29235" xr:uid="{00000000-0005-0000-0000-000078360000}"/>
    <cellStyle name="Normal 10 2 5 3 3" xfId="16894" xr:uid="{00000000-0005-0000-0000-000079360000}"/>
    <cellStyle name="Normal 10 2 5 3 3 2" xfId="33984" xr:uid="{00000000-0005-0000-0000-00007A360000}"/>
    <cellStyle name="Normal 10 2 5 3 4" xfId="23558" xr:uid="{00000000-0005-0000-0000-00007B360000}"/>
    <cellStyle name="Normal 10 2 5 4" xfId="10414" xr:uid="{00000000-0005-0000-0000-00007C360000}"/>
    <cellStyle name="Normal 10 2 5 4 2" xfId="27559" xr:uid="{00000000-0005-0000-0000-00007D360000}"/>
    <cellStyle name="Normal 10 2 5 5" xfId="15070" xr:uid="{00000000-0005-0000-0000-00007E360000}"/>
    <cellStyle name="Normal 10 2 5 5 2" xfId="32180" xr:uid="{00000000-0005-0000-0000-00007F360000}"/>
    <cellStyle name="Normal 10 2 5 6" xfId="21432" xr:uid="{00000000-0005-0000-0000-000080360000}"/>
    <cellStyle name="Normal 10 2 6" xfId="3202" xr:uid="{00000000-0005-0000-0000-000081360000}"/>
    <cellStyle name="Normal 10 2 6 2" xfId="5752" xr:uid="{00000000-0005-0000-0000-000082360000}"/>
    <cellStyle name="Normal 10 2 6 2 2" xfId="12105" xr:uid="{00000000-0005-0000-0000-000083360000}"/>
    <cellStyle name="Normal 10 2 6 2 2 2" xfId="29237" xr:uid="{00000000-0005-0000-0000-000084360000}"/>
    <cellStyle name="Normal 10 2 6 2 3" xfId="16896" xr:uid="{00000000-0005-0000-0000-000085360000}"/>
    <cellStyle name="Normal 10 2 6 2 3 2" xfId="33986" xr:uid="{00000000-0005-0000-0000-000086360000}"/>
    <cellStyle name="Normal 10 2 6 2 4" xfId="23560" xr:uid="{00000000-0005-0000-0000-000087360000}"/>
    <cellStyle name="Normal 10 2 6 3" xfId="5753" xr:uid="{00000000-0005-0000-0000-000088360000}"/>
    <cellStyle name="Normal 10 2 6 3 2" xfId="12106" xr:uid="{00000000-0005-0000-0000-000089360000}"/>
    <cellStyle name="Normal 10 2 6 3 2 2" xfId="29238" xr:uid="{00000000-0005-0000-0000-00008A360000}"/>
    <cellStyle name="Normal 10 2 6 3 3" xfId="16897" xr:uid="{00000000-0005-0000-0000-00008B360000}"/>
    <cellStyle name="Normal 10 2 6 3 3 2" xfId="33987" xr:uid="{00000000-0005-0000-0000-00008C360000}"/>
    <cellStyle name="Normal 10 2 6 3 4" xfId="23561" xr:uid="{00000000-0005-0000-0000-00008D360000}"/>
    <cellStyle name="Normal 10 2 6 4" xfId="5751" xr:uid="{00000000-0005-0000-0000-00008E360000}"/>
    <cellStyle name="Normal 10 2 6 4 2" xfId="12104" xr:uid="{00000000-0005-0000-0000-00008F360000}"/>
    <cellStyle name="Normal 10 2 6 4 2 2" xfId="29236" xr:uid="{00000000-0005-0000-0000-000090360000}"/>
    <cellStyle name="Normal 10 2 6 4 3" xfId="16895" xr:uid="{00000000-0005-0000-0000-000091360000}"/>
    <cellStyle name="Normal 10 2 6 4 3 2" xfId="33985" xr:uid="{00000000-0005-0000-0000-000092360000}"/>
    <cellStyle name="Normal 10 2 6 4 4" xfId="23559" xr:uid="{00000000-0005-0000-0000-000093360000}"/>
    <cellStyle name="Normal 10 2 7" xfId="5754" xr:uid="{00000000-0005-0000-0000-000094360000}"/>
    <cellStyle name="Normal 10 2 7 2" xfId="12107" xr:uid="{00000000-0005-0000-0000-000095360000}"/>
    <cellStyle name="Normal 10 2 7 2 2" xfId="29239" xr:uid="{00000000-0005-0000-0000-000096360000}"/>
    <cellStyle name="Normal 10 2 7 3" xfId="16898" xr:uid="{00000000-0005-0000-0000-000097360000}"/>
    <cellStyle name="Normal 10 2 7 3 2" xfId="33988" xr:uid="{00000000-0005-0000-0000-000098360000}"/>
    <cellStyle name="Normal 10 2 7 4" xfId="23562" xr:uid="{00000000-0005-0000-0000-000099360000}"/>
    <cellStyle name="Normal 10 2 8" xfId="5755" xr:uid="{00000000-0005-0000-0000-00009A360000}"/>
    <cellStyle name="Normal 10 2 8 2" xfId="12108" xr:uid="{00000000-0005-0000-0000-00009B360000}"/>
    <cellStyle name="Normal 10 2 8 2 2" xfId="29240" xr:uid="{00000000-0005-0000-0000-00009C360000}"/>
    <cellStyle name="Normal 10 2 8 3" xfId="16899" xr:uid="{00000000-0005-0000-0000-00009D360000}"/>
    <cellStyle name="Normal 10 2 8 3 2" xfId="33989" xr:uid="{00000000-0005-0000-0000-00009E360000}"/>
    <cellStyle name="Normal 10 2 8 4" xfId="23563" xr:uid="{00000000-0005-0000-0000-00009F360000}"/>
    <cellStyle name="Normal 10 2 9" xfId="7598" xr:uid="{00000000-0005-0000-0000-0000A0360000}"/>
    <cellStyle name="Normal 10 2_Active vs. Retiree" xfId="5756" xr:uid="{00000000-0005-0000-0000-0000A1360000}"/>
    <cellStyle name="Normal 10 3" xfId="935" xr:uid="{00000000-0005-0000-0000-0000A2360000}"/>
    <cellStyle name="Normal 10 3 2" xfId="3204" xr:uid="{00000000-0005-0000-0000-0000A3360000}"/>
    <cellStyle name="Normal 10 3 3" xfId="3203" xr:uid="{00000000-0005-0000-0000-0000A4360000}"/>
    <cellStyle name="Normal 10 4" xfId="936" xr:uid="{00000000-0005-0000-0000-0000A5360000}"/>
    <cellStyle name="Normal 10 5" xfId="1534" xr:uid="{00000000-0005-0000-0000-0000A6360000}"/>
    <cellStyle name="Normal 10 6" xfId="1434" xr:uid="{00000000-0005-0000-0000-0000A7360000}"/>
    <cellStyle name="Normal 10 6 2" xfId="7597" xr:uid="{00000000-0005-0000-0000-0000A8360000}"/>
    <cellStyle name="Normal 10 6 3" xfId="4467" xr:uid="{00000000-0005-0000-0000-0000A9360000}"/>
    <cellStyle name="Normal 10 6 4" xfId="19567" xr:uid="{00000000-0005-0000-0000-0000AA360000}"/>
    <cellStyle name="Normal 10 7" xfId="7891" xr:uid="{00000000-0005-0000-0000-0000AB360000}"/>
    <cellStyle name="Normal 10 8" xfId="7378" xr:uid="{00000000-0005-0000-0000-0000AC360000}"/>
    <cellStyle name="Normal 10 9" xfId="8398" xr:uid="{00000000-0005-0000-0000-0000AD360000}"/>
    <cellStyle name="Normal 100" xfId="937" xr:uid="{00000000-0005-0000-0000-0000AE360000}"/>
    <cellStyle name="Normal 100 2" xfId="938" xr:uid="{00000000-0005-0000-0000-0000AF360000}"/>
    <cellStyle name="Normal 100 2 2" xfId="8038" xr:uid="{00000000-0005-0000-0000-0000B0360000}"/>
    <cellStyle name="Normal 100 2 2 2" xfId="8815" xr:uid="{00000000-0005-0000-0000-0000B1360000}"/>
    <cellStyle name="Normal 100 2 2 2 2" xfId="14201" xr:uid="{00000000-0005-0000-0000-0000B2360000}"/>
    <cellStyle name="Normal 100 2 2 2 2 2" xfId="31333" xr:uid="{00000000-0005-0000-0000-0000B3360000}"/>
    <cellStyle name="Normal 100 2 2 2 3" xfId="18944" xr:uid="{00000000-0005-0000-0000-0000B4360000}"/>
    <cellStyle name="Normal 100 2 2 2 3 2" xfId="36033" xr:uid="{00000000-0005-0000-0000-0000B5360000}"/>
    <cellStyle name="Normal 100 2 2 2 4" xfId="26035" xr:uid="{00000000-0005-0000-0000-0000B6360000}"/>
    <cellStyle name="Normal 100 2 2 3" xfId="13443" xr:uid="{00000000-0005-0000-0000-0000B7360000}"/>
    <cellStyle name="Normal 100 2 2 3 2" xfId="30575" xr:uid="{00000000-0005-0000-0000-0000B8360000}"/>
    <cellStyle name="Normal 100 2 2 4" xfId="18187" xr:uid="{00000000-0005-0000-0000-0000B9360000}"/>
    <cellStyle name="Normal 100 2 2 4 2" xfId="35276" xr:uid="{00000000-0005-0000-0000-0000BA360000}"/>
    <cellStyle name="Normal 100 2 2 5" xfId="25267" xr:uid="{00000000-0005-0000-0000-0000BB360000}"/>
    <cellStyle name="Normal 100 2 3" xfId="8258" xr:uid="{00000000-0005-0000-0000-0000BC360000}"/>
    <cellStyle name="Normal 100 2 3 2" xfId="9130" xr:uid="{00000000-0005-0000-0000-0000BD360000}"/>
    <cellStyle name="Normal 100 2 3 2 2" xfId="14514" xr:uid="{00000000-0005-0000-0000-0000BE360000}"/>
    <cellStyle name="Normal 100 2 3 2 2 2" xfId="31646" xr:uid="{00000000-0005-0000-0000-0000BF360000}"/>
    <cellStyle name="Normal 100 2 3 2 3" xfId="19257" xr:uid="{00000000-0005-0000-0000-0000C0360000}"/>
    <cellStyle name="Normal 100 2 3 2 3 2" xfId="36346" xr:uid="{00000000-0005-0000-0000-0000C1360000}"/>
    <cellStyle name="Normal 100 2 3 2 4" xfId="26349" xr:uid="{00000000-0005-0000-0000-0000C2360000}"/>
    <cellStyle name="Normal 100 2 3 3" xfId="13652" xr:uid="{00000000-0005-0000-0000-0000C3360000}"/>
    <cellStyle name="Normal 100 2 3 3 2" xfId="30784" xr:uid="{00000000-0005-0000-0000-0000C4360000}"/>
    <cellStyle name="Normal 100 2 3 4" xfId="18396" xr:uid="{00000000-0005-0000-0000-0000C5360000}"/>
    <cellStyle name="Normal 100 2 3 4 2" xfId="35485" xr:uid="{00000000-0005-0000-0000-0000C6360000}"/>
    <cellStyle name="Normal 100 2 3 5" xfId="25482" xr:uid="{00000000-0005-0000-0000-0000C7360000}"/>
    <cellStyle name="Normal 100 2 4" xfId="8517" xr:uid="{00000000-0005-0000-0000-0000C8360000}"/>
    <cellStyle name="Normal 100 2 4 2" xfId="13907" xr:uid="{00000000-0005-0000-0000-0000C9360000}"/>
    <cellStyle name="Normal 100 2 4 2 2" xfId="31039" xr:uid="{00000000-0005-0000-0000-0000CA360000}"/>
    <cellStyle name="Normal 100 2 4 3" xfId="18650" xr:uid="{00000000-0005-0000-0000-0000CB360000}"/>
    <cellStyle name="Normal 100 2 4 3 2" xfId="35739" xr:uid="{00000000-0005-0000-0000-0000CC360000}"/>
    <cellStyle name="Normal 100 2 4 4" xfId="25739" xr:uid="{00000000-0005-0000-0000-0000CD360000}"/>
    <cellStyle name="Normal 100 2 5" xfId="3206" xr:uid="{00000000-0005-0000-0000-0000CE360000}"/>
    <cellStyle name="Normal 100 2 5 2" xfId="21437" xr:uid="{00000000-0005-0000-0000-0000CF360000}"/>
    <cellStyle name="Normal 100 2 6" xfId="10416" xr:uid="{00000000-0005-0000-0000-0000D0360000}"/>
    <cellStyle name="Normal 100 2 6 2" xfId="27561" xr:uid="{00000000-0005-0000-0000-0000D1360000}"/>
    <cellStyle name="Normal 100 2 7" xfId="15072" xr:uid="{00000000-0005-0000-0000-0000D2360000}"/>
    <cellStyle name="Normal 100 2 7 2" xfId="32182" xr:uid="{00000000-0005-0000-0000-0000D3360000}"/>
    <cellStyle name="Normal 100 2 8" xfId="19990" xr:uid="{00000000-0005-0000-0000-0000D4360000}"/>
    <cellStyle name="Normal 100 3" xfId="7958" xr:uid="{00000000-0005-0000-0000-0000D5360000}"/>
    <cellStyle name="Normal 100 3 2" xfId="8670" xr:uid="{00000000-0005-0000-0000-0000D6360000}"/>
    <cellStyle name="Normal 100 3 2 2" xfId="14059" xr:uid="{00000000-0005-0000-0000-0000D7360000}"/>
    <cellStyle name="Normal 100 3 2 2 2" xfId="31191" xr:uid="{00000000-0005-0000-0000-0000D8360000}"/>
    <cellStyle name="Normal 100 3 2 3" xfId="18802" xr:uid="{00000000-0005-0000-0000-0000D9360000}"/>
    <cellStyle name="Normal 100 3 2 3 2" xfId="35891" xr:uid="{00000000-0005-0000-0000-0000DA360000}"/>
    <cellStyle name="Normal 100 3 2 4" xfId="25892" xr:uid="{00000000-0005-0000-0000-0000DB360000}"/>
    <cellStyle name="Normal 100 3 3" xfId="13366" xr:uid="{00000000-0005-0000-0000-0000DC360000}"/>
    <cellStyle name="Normal 100 3 3 2" xfId="30498" xr:uid="{00000000-0005-0000-0000-0000DD360000}"/>
    <cellStyle name="Normal 100 3 4" xfId="18111" xr:uid="{00000000-0005-0000-0000-0000DE360000}"/>
    <cellStyle name="Normal 100 3 4 2" xfId="35200" xr:uid="{00000000-0005-0000-0000-0000DF360000}"/>
    <cellStyle name="Normal 100 3 5" xfId="25190" xr:uid="{00000000-0005-0000-0000-0000E0360000}"/>
    <cellStyle name="Normal 100 4" xfId="8156" xr:uid="{00000000-0005-0000-0000-0000E1360000}"/>
    <cellStyle name="Normal 100 4 2" xfId="8976" xr:uid="{00000000-0005-0000-0000-0000E2360000}"/>
    <cellStyle name="Normal 100 4 2 2" xfId="14361" xr:uid="{00000000-0005-0000-0000-0000E3360000}"/>
    <cellStyle name="Normal 100 4 2 2 2" xfId="31493" xr:uid="{00000000-0005-0000-0000-0000E4360000}"/>
    <cellStyle name="Normal 100 4 2 3" xfId="19104" xr:uid="{00000000-0005-0000-0000-0000E5360000}"/>
    <cellStyle name="Normal 100 4 2 3 2" xfId="36193" xr:uid="{00000000-0005-0000-0000-0000E6360000}"/>
    <cellStyle name="Normal 100 4 2 4" xfId="26195" xr:uid="{00000000-0005-0000-0000-0000E7360000}"/>
    <cellStyle name="Normal 100 4 3" xfId="13556" xr:uid="{00000000-0005-0000-0000-0000E8360000}"/>
    <cellStyle name="Normal 100 4 3 2" xfId="30688" xr:uid="{00000000-0005-0000-0000-0000E9360000}"/>
    <cellStyle name="Normal 100 4 4" xfId="18300" xr:uid="{00000000-0005-0000-0000-0000EA360000}"/>
    <cellStyle name="Normal 100 4 4 2" xfId="35389" xr:uid="{00000000-0005-0000-0000-0000EB360000}"/>
    <cellStyle name="Normal 100 4 5" xfId="25384" xr:uid="{00000000-0005-0000-0000-0000EC360000}"/>
    <cellStyle name="Normal 100 5" xfId="8402" xr:uid="{00000000-0005-0000-0000-0000ED360000}"/>
    <cellStyle name="Normal 100 5 2" xfId="13794" xr:uid="{00000000-0005-0000-0000-0000EE360000}"/>
    <cellStyle name="Normal 100 5 2 2" xfId="30926" xr:uid="{00000000-0005-0000-0000-0000EF360000}"/>
    <cellStyle name="Normal 100 5 3" xfId="18537" xr:uid="{00000000-0005-0000-0000-0000F0360000}"/>
    <cellStyle name="Normal 100 5 3 2" xfId="35626" xr:uid="{00000000-0005-0000-0000-0000F1360000}"/>
    <cellStyle name="Normal 100 5 4" xfId="25626" xr:uid="{00000000-0005-0000-0000-0000F2360000}"/>
    <cellStyle name="Normal 100 6" xfId="3205" xr:uid="{00000000-0005-0000-0000-0000F3360000}"/>
    <cellStyle name="Normal 100 6 2" xfId="21436" xr:uid="{00000000-0005-0000-0000-0000F4360000}"/>
    <cellStyle name="Normal 100 7" xfId="10415" xr:uid="{00000000-0005-0000-0000-0000F5360000}"/>
    <cellStyle name="Normal 100 7 2" xfId="27560" xr:uid="{00000000-0005-0000-0000-0000F6360000}"/>
    <cellStyle name="Normal 100 8" xfId="15071" xr:uid="{00000000-0005-0000-0000-0000F7360000}"/>
    <cellStyle name="Normal 100 8 2" xfId="32181" xr:uid="{00000000-0005-0000-0000-0000F8360000}"/>
    <cellStyle name="Normal 100 9" xfId="19699" xr:uid="{00000000-0005-0000-0000-0000F9360000}"/>
    <cellStyle name="Normal 101" xfId="939" xr:uid="{00000000-0005-0000-0000-0000FA360000}"/>
    <cellStyle name="Normal 101 2" xfId="940" xr:uid="{00000000-0005-0000-0000-0000FB360000}"/>
    <cellStyle name="Normal 101 2 2" xfId="8039" xr:uid="{00000000-0005-0000-0000-0000FC360000}"/>
    <cellStyle name="Normal 101 2 2 2" xfId="8816" xr:uid="{00000000-0005-0000-0000-0000FD360000}"/>
    <cellStyle name="Normal 101 2 2 2 2" xfId="14202" xr:uid="{00000000-0005-0000-0000-0000FE360000}"/>
    <cellStyle name="Normal 101 2 2 2 2 2" xfId="31334" xr:uid="{00000000-0005-0000-0000-0000FF360000}"/>
    <cellStyle name="Normal 101 2 2 2 3" xfId="18945" xr:uid="{00000000-0005-0000-0000-000000370000}"/>
    <cellStyle name="Normal 101 2 2 2 3 2" xfId="36034" xr:uid="{00000000-0005-0000-0000-000001370000}"/>
    <cellStyle name="Normal 101 2 2 2 4" xfId="26036" xr:uid="{00000000-0005-0000-0000-000002370000}"/>
    <cellStyle name="Normal 101 2 2 3" xfId="13444" xr:uid="{00000000-0005-0000-0000-000003370000}"/>
    <cellStyle name="Normal 101 2 2 3 2" xfId="30576" xr:uid="{00000000-0005-0000-0000-000004370000}"/>
    <cellStyle name="Normal 101 2 2 4" xfId="18188" xr:uid="{00000000-0005-0000-0000-000005370000}"/>
    <cellStyle name="Normal 101 2 2 4 2" xfId="35277" xr:uid="{00000000-0005-0000-0000-000006370000}"/>
    <cellStyle name="Normal 101 2 2 5" xfId="25268" xr:uid="{00000000-0005-0000-0000-000007370000}"/>
    <cellStyle name="Normal 101 2 3" xfId="8259" xr:uid="{00000000-0005-0000-0000-000008370000}"/>
    <cellStyle name="Normal 101 2 3 2" xfId="9131" xr:uid="{00000000-0005-0000-0000-000009370000}"/>
    <cellStyle name="Normal 101 2 3 2 2" xfId="14515" xr:uid="{00000000-0005-0000-0000-00000A370000}"/>
    <cellStyle name="Normal 101 2 3 2 2 2" xfId="31647" xr:uid="{00000000-0005-0000-0000-00000B370000}"/>
    <cellStyle name="Normal 101 2 3 2 3" xfId="19258" xr:uid="{00000000-0005-0000-0000-00000C370000}"/>
    <cellStyle name="Normal 101 2 3 2 3 2" xfId="36347" xr:uid="{00000000-0005-0000-0000-00000D370000}"/>
    <cellStyle name="Normal 101 2 3 2 4" xfId="26350" xr:uid="{00000000-0005-0000-0000-00000E370000}"/>
    <cellStyle name="Normal 101 2 3 3" xfId="13653" xr:uid="{00000000-0005-0000-0000-00000F370000}"/>
    <cellStyle name="Normal 101 2 3 3 2" xfId="30785" xr:uid="{00000000-0005-0000-0000-000010370000}"/>
    <cellStyle name="Normal 101 2 3 4" xfId="18397" xr:uid="{00000000-0005-0000-0000-000011370000}"/>
    <cellStyle name="Normal 101 2 3 4 2" xfId="35486" xr:uid="{00000000-0005-0000-0000-000012370000}"/>
    <cellStyle name="Normal 101 2 3 5" xfId="25483" xr:uid="{00000000-0005-0000-0000-000013370000}"/>
    <cellStyle name="Normal 101 2 4" xfId="8518" xr:uid="{00000000-0005-0000-0000-000014370000}"/>
    <cellStyle name="Normal 101 2 4 2" xfId="13908" xr:uid="{00000000-0005-0000-0000-000015370000}"/>
    <cellStyle name="Normal 101 2 4 2 2" xfId="31040" xr:uid="{00000000-0005-0000-0000-000016370000}"/>
    <cellStyle name="Normal 101 2 4 3" xfId="18651" xr:uid="{00000000-0005-0000-0000-000017370000}"/>
    <cellStyle name="Normal 101 2 4 3 2" xfId="35740" xr:uid="{00000000-0005-0000-0000-000018370000}"/>
    <cellStyle name="Normal 101 2 4 4" xfId="25740" xr:uid="{00000000-0005-0000-0000-000019370000}"/>
    <cellStyle name="Normal 101 2 5" xfId="3207" xr:uid="{00000000-0005-0000-0000-00001A370000}"/>
    <cellStyle name="Normal 101 2 5 2" xfId="21438" xr:uid="{00000000-0005-0000-0000-00001B370000}"/>
    <cellStyle name="Normal 101 2 6" xfId="10417" xr:uid="{00000000-0005-0000-0000-00001C370000}"/>
    <cellStyle name="Normal 101 2 6 2" xfId="27562" xr:uid="{00000000-0005-0000-0000-00001D370000}"/>
    <cellStyle name="Normal 101 2 7" xfId="15073" xr:uid="{00000000-0005-0000-0000-00001E370000}"/>
    <cellStyle name="Normal 101 2 7 2" xfId="32183" xr:uid="{00000000-0005-0000-0000-00001F370000}"/>
    <cellStyle name="Normal 101 2 8" xfId="19992" xr:uid="{00000000-0005-0000-0000-000020370000}"/>
    <cellStyle name="Normal 102" xfId="941" xr:uid="{00000000-0005-0000-0000-000021370000}"/>
    <cellStyle name="Normal 102 2" xfId="8040" xr:uid="{00000000-0005-0000-0000-000022370000}"/>
    <cellStyle name="Normal 102 2 2" xfId="8817" xr:uid="{00000000-0005-0000-0000-000023370000}"/>
    <cellStyle name="Normal 102 2 2 2" xfId="14203" xr:uid="{00000000-0005-0000-0000-000024370000}"/>
    <cellStyle name="Normal 102 2 2 2 2" xfId="31335" xr:uid="{00000000-0005-0000-0000-000025370000}"/>
    <cellStyle name="Normal 102 2 2 3" xfId="18946" xr:uid="{00000000-0005-0000-0000-000026370000}"/>
    <cellStyle name="Normal 102 2 2 3 2" xfId="36035" xr:uid="{00000000-0005-0000-0000-000027370000}"/>
    <cellStyle name="Normal 102 2 2 4" xfId="26037" xr:uid="{00000000-0005-0000-0000-000028370000}"/>
    <cellStyle name="Normal 102 2 3" xfId="13445" xr:uid="{00000000-0005-0000-0000-000029370000}"/>
    <cellStyle name="Normal 102 2 3 2" xfId="30577" xr:uid="{00000000-0005-0000-0000-00002A370000}"/>
    <cellStyle name="Normal 102 2 4" xfId="18189" xr:uid="{00000000-0005-0000-0000-00002B370000}"/>
    <cellStyle name="Normal 102 2 4 2" xfId="35278" xr:uid="{00000000-0005-0000-0000-00002C370000}"/>
    <cellStyle name="Normal 102 2 5" xfId="25269" xr:uid="{00000000-0005-0000-0000-00002D370000}"/>
    <cellStyle name="Normal 102 3" xfId="8260" xr:uid="{00000000-0005-0000-0000-00002E370000}"/>
    <cellStyle name="Normal 102 3 2" xfId="9132" xr:uid="{00000000-0005-0000-0000-00002F370000}"/>
    <cellStyle name="Normal 102 3 2 2" xfId="14516" xr:uid="{00000000-0005-0000-0000-000030370000}"/>
    <cellStyle name="Normal 102 3 2 2 2" xfId="31648" xr:uid="{00000000-0005-0000-0000-000031370000}"/>
    <cellStyle name="Normal 102 3 2 3" xfId="19259" xr:uid="{00000000-0005-0000-0000-000032370000}"/>
    <cellStyle name="Normal 102 3 2 3 2" xfId="36348" xr:uid="{00000000-0005-0000-0000-000033370000}"/>
    <cellStyle name="Normal 102 3 2 4" xfId="26351" xr:uid="{00000000-0005-0000-0000-000034370000}"/>
    <cellStyle name="Normal 102 3 3" xfId="13654" xr:uid="{00000000-0005-0000-0000-000035370000}"/>
    <cellStyle name="Normal 102 3 3 2" xfId="30786" xr:uid="{00000000-0005-0000-0000-000036370000}"/>
    <cellStyle name="Normal 102 3 4" xfId="18398" xr:uid="{00000000-0005-0000-0000-000037370000}"/>
    <cellStyle name="Normal 102 3 4 2" xfId="35487" xr:uid="{00000000-0005-0000-0000-000038370000}"/>
    <cellStyle name="Normal 102 3 5" xfId="25484" xr:uid="{00000000-0005-0000-0000-000039370000}"/>
    <cellStyle name="Normal 102 4" xfId="8519" xr:uid="{00000000-0005-0000-0000-00003A370000}"/>
    <cellStyle name="Normal 102 4 2" xfId="13909" xr:uid="{00000000-0005-0000-0000-00003B370000}"/>
    <cellStyle name="Normal 102 4 2 2" xfId="31041" xr:uid="{00000000-0005-0000-0000-00003C370000}"/>
    <cellStyle name="Normal 102 4 3" xfId="18652" xr:uid="{00000000-0005-0000-0000-00003D370000}"/>
    <cellStyle name="Normal 102 4 3 2" xfId="35741" xr:uid="{00000000-0005-0000-0000-00003E370000}"/>
    <cellStyle name="Normal 102 4 4" xfId="25741" xr:uid="{00000000-0005-0000-0000-00003F370000}"/>
    <cellStyle name="Normal 102 5" xfId="3208" xr:uid="{00000000-0005-0000-0000-000040370000}"/>
    <cellStyle name="Normal 102 5 2" xfId="21439" xr:uid="{00000000-0005-0000-0000-000041370000}"/>
    <cellStyle name="Normal 102 6" xfId="10418" xr:uid="{00000000-0005-0000-0000-000042370000}"/>
    <cellStyle name="Normal 102 6 2" xfId="27563" xr:uid="{00000000-0005-0000-0000-000043370000}"/>
    <cellStyle name="Normal 102 7" xfId="15074" xr:uid="{00000000-0005-0000-0000-000044370000}"/>
    <cellStyle name="Normal 102 7 2" xfId="32184" xr:uid="{00000000-0005-0000-0000-000045370000}"/>
    <cellStyle name="Normal 102 8" xfId="19993" xr:uid="{00000000-0005-0000-0000-000046370000}"/>
    <cellStyle name="Normal 103" xfId="942" xr:uid="{00000000-0005-0000-0000-000047370000}"/>
    <cellStyle name="Normal 103 2" xfId="8130" xr:uid="{00000000-0005-0000-0000-000048370000}"/>
    <cellStyle name="Normal 103 2 2" xfId="8936" xr:uid="{00000000-0005-0000-0000-000049370000}"/>
    <cellStyle name="Normal 103 2 2 2" xfId="14322" xr:uid="{00000000-0005-0000-0000-00004A370000}"/>
    <cellStyle name="Normal 103 2 2 2 2" xfId="31454" xr:uid="{00000000-0005-0000-0000-00004B370000}"/>
    <cellStyle name="Normal 103 2 2 3" xfId="19065" xr:uid="{00000000-0005-0000-0000-00004C370000}"/>
    <cellStyle name="Normal 103 2 2 3 2" xfId="36154" xr:uid="{00000000-0005-0000-0000-00004D370000}"/>
    <cellStyle name="Normal 103 2 2 4" xfId="26156" xr:uid="{00000000-0005-0000-0000-00004E370000}"/>
    <cellStyle name="Normal 103 2 3" xfId="13534" xr:uid="{00000000-0005-0000-0000-00004F370000}"/>
    <cellStyle name="Normal 103 2 3 2" xfId="30666" xr:uid="{00000000-0005-0000-0000-000050370000}"/>
    <cellStyle name="Normal 103 2 4" xfId="18278" xr:uid="{00000000-0005-0000-0000-000051370000}"/>
    <cellStyle name="Normal 103 2 4 2" xfId="35367" xr:uid="{00000000-0005-0000-0000-000052370000}"/>
    <cellStyle name="Normal 103 2 5" xfId="25359" xr:uid="{00000000-0005-0000-0000-000053370000}"/>
    <cellStyle name="Normal 103 3" xfId="8374" xr:uid="{00000000-0005-0000-0000-000054370000}"/>
    <cellStyle name="Normal 103 3 2" xfId="9252" xr:uid="{00000000-0005-0000-0000-000055370000}"/>
    <cellStyle name="Normal 103 3 2 2" xfId="14636" xr:uid="{00000000-0005-0000-0000-000056370000}"/>
    <cellStyle name="Normal 103 3 2 2 2" xfId="31768" xr:uid="{00000000-0005-0000-0000-000057370000}"/>
    <cellStyle name="Normal 103 3 2 3" xfId="19379" xr:uid="{00000000-0005-0000-0000-000058370000}"/>
    <cellStyle name="Normal 103 3 2 3 2" xfId="36468" xr:uid="{00000000-0005-0000-0000-000059370000}"/>
    <cellStyle name="Normal 103 3 2 4" xfId="26471" xr:uid="{00000000-0005-0000-0000-00005A370000}"/>
    <cellStyle name="Normal 103 3 3" xfId="13768" xr:uid="{00000000-0005-0000-0000-00005B370000}"/>
    <cellStyle name="Normal 103 3 3 2" xfId="30900" xr:uid="{00000000-0005-0000-0000-00005C370000}"/>
    <cellStyle name="Normal 103 3 4" xfId="18512" xr:uid="{00000000-0005-0000-0000-00005D370000}"/>
    <cellStyle name="Normal 103 3 4 2" xfId="35601" xr:uid="{00000000-0005-0000-0000-00005E370000}"/>
    <cellStyle name="Normal 103 3 5" xfId="25598" xr:uid="{00000000-0005-0000-0000-00005F370000}"/>
    <cellStyle name="Normal 103 4" xfId="8632" xr:uid="{00000000-0005-0000-0000-000060370000}"/>
    <cellStyle name="Normal 103 4 2" xfId="14021" xr:uid="{00000000-0005-0000-0000-000061370000}"/>
    <cellStyle name="Normal 103 4 2 2" xfId="31153" xr:uid="{00000000-0005-0000-0000-000062370000}"/>
    <cellStyle name="Normal 103 4 3" xfId="18764" xr:uid="{00000000-0005-0000-0000-000063370000}"/>
    <cellStyle name="Normal 103 4 3 2" xfId="35853" xr:uid="{00000000-0005-0000-0000-000064370000}"/>
    <cellStyle name="Normal 103 4 4" xfId="25854" xr:uid="{00000000-0005-0000-0000-000065370000}"/>
    <cellStyle name="Normal 103 5" xfId="3209" xr:uid="{00000000-0005-0000-0000-000066370000}"/>
    <cellStyle name="Normal 103 5 2" xfId="21440" xr:uid="{00000000-0005-0000-0000-000067370000}"/>
    <cellStyle name="Normal 103 6" xfId="10419" xr:uid="{00000000-0005-0000-0000-000068370000}"/>
    <cellStyle name="Normal 103 6 2" xfId="27564" xr:uid="{00000000-0005-0000-0000-000069370000}"/>
    <cellStyle name="Normal 103 7" xfId="15075" xr:uid="{00000000-0005-0000-0000-00006A370000}"/>
    <cellStyle name="Normal 103 7 2" xfId="32185" xr:uid="{00000000-0005-0000-0000-00006B370000}"/>
    <cellStyle name="Normal 103 8" xfId="20170" xr:uid="{00000000-0005-0000-0000-00006C370000}"/>
    <cellStyle name="Normal 104" xfId="943" xr:uid="{00000000-0005-0000-0000-00006D370000}"/>
    <cellStyle name="Normal 105" xfId="1342" xr:uid="{00000000-0005-0000-0000-00006E370000}"/>
    <cellStyle name="Normal 105 2" xfId="1463" xr:uid="{00000000-0005-0000-0000-00006F370000}"/>
    <cellStyle name="Normal 106" xfId="1573" xr:uid="{00000000-0005-0000-0000-000070370000}"/>
    <cellStyle name="Normal 107" xfId="1989" xr:uid="{00000000-0005-0000-0000-000071370000}"/>
    <cellStyle name="Normal 107 2" xfId="7930" xr:uid="{00000000-0005-0000-0000-000072370000}"/>
    <cellStyle name="Normal 108" xfId="1864" xr:uid="{00000000-0005-0000-0000-000073370000}"/>
    <cellStyle name="Normal 109" xfId="1807" xr:uid="{00000000-0005-0000-0000-000074370000}"/>
    <cellStyle name="Normal 11" xfId="220" xr:uid="{00000000-0005-0000-0000-000075370000}"/>
    <cellStyle name="Normal 11 10" xfId="5757" xr:uid="{00000000-0005-0000-0000-000076370000}"/>
    <cellStyle name="Normal 11 10 2" xfId="12109" xr:uid="{00000000-0005-0000-0000-000077370000}"/>
    <cellStyle name="Normal 11 10 2 2" xfId="29241" xr:uid="{00000000-0005-0000-0000-000078370000}"/>
    <cellStyle name="Normal 11 10 3" xfId="16900" xr:uid="{00000000-0005-0000-0000-000079370000}"/>
    <cellStyle name="Normal 11 10 3 2" xfId="33990" xr:uid="{00000000-0005-0000-0000-00007A370000}"/>
    <cellStyle name="Normal 11 10 4" xfId="23564" xr:uid="{00000000-0005-0000-0000-00007B370000}"/>
    <cellStyle name="Normal 11 11" xfId="7599" xr:uid="{00000000-0005-0000-0000-00007C370000}"/>
    <cellStyle name="Normal 11 12" xfId="7118" xr:uid="{00000000-0005-0000-0000-00007D370000}"/>
    <cellStyle name="Normal 11 13" xfId="3210" xr:uid="{00000000-0005-0000-0000-00007E370000}"/>
    <cellStyle name="Normal 11 13 2" xfId="15076" xr:uid="{00000000-0005-0000-0000-00007F370000}"/>
    <cellStyle name="Normal 11 13 2 2" xfId="32186" xr:uid="{00000000-0005-0000-0000-000080370000}"/>
    <cellStyle name="Normal 11 13 3" xfId="21441" xr:uid="{00000000-0005-0000-0000-000081370000}"/>
    <cellStyle name="Normal 11 14" xfId="10420" xr:uid="{00000000-0005-0000-0000-000082370000}"/>
    <cellStyle name="Normal 11 14 2" xfId="27565" xr:uid="{00000000-0005-0000-0000-000083370000}"/>
    <cellStyle name="Normal 11 15" xfId="14682" xr:uid="{00000000-0005-0000-0000-000084370000}"/>
    <cellStyle name="Normal 11 15 2" xfId="31814" xr:uid="{00000000-0005-0000-0000-000085370000}"/>
    <cellStyle name="Normal 11 16" xfId="19519" xr:uid="{00000000-0005-0000-0000-000086370000}"/>
    <cellStyle name="Normal 11 2" xfId="221" xr:uid="{00000000-0005-0000-0000-000087370000}"/>
    <cellStyle name="Normal 11 2 10" xfId="7889" xr:uid="{00000000-0005-0000-0000-000088370000}"/>
    <cellStyle name="Normal 11 2 11" xfId="3211" xr:uid="{00000000-0005-0000-0000-000089370000}"/>
    <cellStyle name="Normal 11 2 11 2" xfId="15077" xr:uid="{00000000-0005-0000-0000-00008A370000}"/>
    <cellStyle name="Normal 11 2 11 2 2" xfId="32187" xr:uid="{00000000-0005-0000-0000-00008B370000}"/>
    <cellStyle name="Normal 11 2 11 3" xfId="21442" xr:uid="{00000000-0005-0000-0000-00008C370000}"/>
    <cellStyle name="Normal 11 2 12" xfId="10421" xr:uid="{00000000-0005-0000-0000-00008D370000}"/>
    <cellStyle name="Normal 11 2 12 2" xfId="27566" xr:uid="{00000000-0005-0000-0000-00008E370000}"/>
    <cellStyle name="Normal 11 2 13" xfId="14703" xr:uid="{00000000-0005-0000-0000-00008F370000}"/>
    <cellStyle name="Normal 11 2 13 2" xfId="31835" xr:uid="{00000000-0005-0000-0000-000090370000}"/>
    <cellStyle name="Normal 11 2 14" xfId="19545" xr:uid="{00000000-0005-0000-0000-000091370000}"/>
    <cellStyle name="Normal 11 2 2" xfId="222" xr:uid="{00000000-0005-0000-0000-000092370000}"/>
    <cellStyle name="Normal 11 2 2 10" xfId="3212" xr:uid="{00000000-0005-0000-0000-000093370000}"/>
    <cellStyle name="Normal 11 2 2 10 2" xfId="21443" xr:uid="{00000000-0005-0000-0000-000094370000}"/>
    <cellStyle name="Normal 11 2 2 11" xfId="10422" xr:uid="{00000000-0005-0000-0000-000095370000}"/>
    <cellStyle name="Normal 11 2 2 11 2" xfId="27567" xr:uid="{00000000-0005-0000-0000-000096370000}"/>
    <cellStyle name="Normal 11 2 2 12" xfId="15078" xr:uid="{00000000-0005-0000-0000-000097370000}"/>
    <cellStyle name="Normal 11 2 2 12 2" xfId="32188" xr:uid="{00000000-0005-0000-0000-000098370000}"/>
    <cellStyle name="Normal 11 2 2 13" xfId="1661" xr:uid="{00000000-0005-0000-0000-000099370000}"/>
    <cellStyle name="Normal 11 2 2 2" xfId="223" xr:uid="{00000000-0005-0000-0000-00009A370000}"/>
    <cellStyle name="Normal 11 2 2 2 2" xfId="5758" xr:uid="{00000000-0005-0000-0000-00009B370000}"/>
    <cellStyle name="Normal 11 2 2 2 2 2" xfId="5759" xr:uid="{00000000-0005-0000-0000-00009C370000}"/>
    <cellStyle name="Normal 11 2 2 2 2 2 2" xfId="12111" xr:uid="{00000000-0005-0000-0000-00009D370000}"/>
    <cellStyle name="Normal 11 2 2 2 2 2 2 2" xfId="29243" xr:uid="{00000000-0005-0000-0000-00009E370000}"/>
    <cellStyle name="Normal 11 2 2 2 2 2 3" xfId="16902" xr:uid="{00000000-0005-0000-0000-00009F370000}"/>
    <cellStyle name="Normal 11 2 2 2 2 2 3 2" xfId="33992" xr:uid="{00000000-0005-0000-0000-0000A0370000}"/>
    <cellStyle name="Normal 11 2 2 2 2 2 4" xfId="23566" xr:uid="{00000000-0005-0000-0000-0000A1370000}"/>
    <cellStyle name="Normal 11 2 2 2 2 3" xfId="5760" xr:uid="{00000000-0005-0000-0000-0000A2370000}"/>
    <cellStyle name="Normal 11 2 2 2 2 3 2" xfId="12112" xr:uid="{00000000-0005-0000-0000-0000A3370000}"/>
    <cellStyle name="Normal 11 2 2 2 2 3 2 2" xfId="29244" xr:uid="{00000000-0005-0000-0000-0000A4370000}"/>
    <cellStyle name="Normal 11 2 2 2 2 3 3" xfId="16903" xr:uid="{00000000-0005-0000-0000-0000A5370000}"/>
    <cellStyle name="Normal 11 2 2 2 2 3 3 2" xfId="33993" xr:uid="{00000000-0005-0000-0000-0000A6370000}"/>
    <cellStyle name="Normal 11 2 2 2 2 3 4" xfId="23567" xr:uid="{00000000-0005-0000-0000-0000A7370000}"/>
    <cellStyle name="Normal 11 2 2 2 2 4" xfId="12110" xr:uid="{00000000-0005-0000-0000-0000A8370000}"/>
    <cellStyle name="Normal 11 2 2 2 2 4 2" xfId="29242" xr:uid="{00000000-0005-0000-0000-0000A9370000}"/>
    <cellStyle name="Normal 11 2 2 2 2 5" xfId="16901" xr:uid="{00000000-0005-0000-0000-0000AA370000}"/>
    <cellStyle name="Normal 11 2 2 2 2 5 2" xfId="33991" xr:uid="{00000000-0005-0000-0000-0000AB370000}"/>
    <cellStyle name="Normal 11 2 2 2 2 6" xfId="23565" xr:uid="{00000000-0005-0000-0000-0000AC370000}"/>
    <cellStyle name="Normal 11 2 2 2 3" xfId="5761" xr:uid="{00000000-0005-0000-0000-0000AD370000}"/>
    <cellStyle name="Normal 11 2 2 2 3 2" xfId="12113" xr:uid="{00000000-0005-0000-0000-0000AE370000}"/>
    <cellStyle name="Normal 11 2 2 2 3 2 2" xfId="29245" xr:uid="{00000000-0005-0000-0000-0000AF370000}"/>
    <cellStyle name="Normal 11 2 2 2 3 3" xfId="16904" xr:uid="{00000000-0005-0000-0000-0000B0370000}"/>
    <cellStyle name="Normal 11 2 2 2 3 3 2" xfId="33994" xr:uid="{00000000-0005-0000-0000-0000B1370000}"/>
    <cellStyle name="Normal 11 2 2 2 3 4" xfId="23568" xr:uid="{00000000-0005-0000-0000-0000B2370000}"/>
    <cellStyle name="Normal 11 2 2 2 4" xfId="5762" xr:uid="{00000000-0005-0000-0000-0000B3370000}"/>
    <cellStyle name="Normal 11 2 2 2 4 2" xfId="12114" xr:uid="{00000000-0005-0000-0000-0000B4370000}"/>
    <cellStyle name="Normal 11 2 2 2 4 2 2" xfId="29246" xr:uid="{00000000-0005-0000-0000-0000B5370000}"/>
    <cellStyle name="Normal 11 2 2 2 4 3" xfId="16905" xr:uid="{00000000-0005-0000-0000-0000B6370000}"/>
    <cellStyle name="Normal 11 2 2 2 4 3 2" xfId="33995" xr:uid="{00000000-0005-0000-0000-0000B7370000}"/>
    <cellStyle name="Normal 11 2 2 2 4 4" xfId="23569" xr:uid="{00000000-0005-0000-0000-0000B8370000}"/>
    <cellStyle name="Normal 11 2 2 2 5" xfId="10423" xr:uid="{00000000-0005-0000-0000-0000B9370000}"/>
    <cellStyle name="Normal 11 2 2 2 5 2" xfId="27568" xr:uid="{00000000-0005-0000-0000-0000BA370000}"/>
    <cellStyle name="Normal 11 2 2 2 6" xfId="15079" xr:uid="{00000000-0005-0000-0000-0000BB370000}"/>
    <cellStyle name="Normal 11 2 2 2 6 2" xfId="32189" xr:uid="{00000000-0005-0000-0000-0000BC370000}"/>
    <cellStyle name="Normal 11 2 2 2 7" xfId="21444" xr:uid="{00000000-0005-0000-0000-0000BD370000}"/>
    <cellStyle name="Normal 11 2 2 2_Active vs. Retiree" xfId="5763" xr:uid="{00000000-0005-0000-0000-0000BE370000}"/>
    <cellStyle name="Normal 11 2 2 3" xfId="224" xr:uid="{00000000-0005-0000-0000-0000BF370000}"/>
    <cellStyle name="Normal 11 2 2 3 2" xfId="5764" xr:uid="{00000000-0005-0000-0000-0000C0370000}"/>
    <cellStyle name="Normal 11 2 2 3 2 2" xfId="12115" xr:uid="{00000000-0005-0000-0000-0000C1370000}"/>
    <cellStyle name="Normal 11 2 2 3 2 2 2" xfId="29247" xr:uid="{00000000-0005-0000-0000-0000C2370000}"/>
    <cellStyle name="Normal 11 2 2 3 2 3" xfId="16906" xr:uid="{00000000-0005-0000-0000-0000C3370000}"/>
    <cellStyle name="Normal 11 2 2 3 2 3 2" xfId="33996" xr:uid="{00000000-0005-0000-0000-0000C4370000}"/>
    <cellStyle name="Normal 11 2 2 3 2 4" xfId="23570" xr:uid="{00000000-0005-0000-0000-0000C5370000}"/>
    <cellStyle name="Normal 11 2 2 3 3" xfId="5765" xr:uid="{00000000-0005-0000-0000-0000C6370000}"/>
    <cellStyle name="Normal 11 2 2 3 3 2" xfId="12116" xr:uid="{00000000-0005-0000-0000-0000C7370000}"/>
    <cellStyle name="Normal 11 2 2 3 3 2 2" xfId="29248" xr:uid="{00000000-0005-0000-0000-0000C8370000}"/>
    <cellStyle name="Normal 11 2 2 3 3 3" xfId="16907" xr:uid="{00000000-0005-0000-0000-0000C9370000}"/>
    <cellStyle name="Normal 11 2 2 3 3 3 2" xfId="33997" xr:uid="{00000000-0005-0000-0000-0000CA370000}"/>
    <cellStyle name="Normal 11 2 2 3 3 4" xfId="23571" xr:uid="{00000000-0005-0000-0000-0000CB370000}"/>
    <cellStyle name="Normal 11 2 2 3 4" xfId="10424" xr:uid="{00000000-0005-0000-0000-0000CC370000}"/>
    <cellStyle name="Normal 11 2 2 3 4 2" xfId="27569" xr:uid="{00000000-0005-0000-0000-0000CD370000}"/>
    <cellStyle name="Normal 11 2 2 3 5" xfId="15080" xr:uid="{00000000-0005-0000-0000-0000CE370000}"/>
    <cellStyle name="Normal 11 2 2 3 5 2" xfId="32190" xr:uid="{00000000-0005-0000-0000-0000CF370000}"/>
    <cellStyle name="Normal 11 2 2 3 6" xfId="21445" xr:uid="{00000000-0005-0000-0000-0000D0370000}"/>
    <cellStyle name="Normal 11 2 2 4" xfId="225" xr:uid="{00000000-0005-0000-0000-0000D1370000}"/>
    <cellStyle name="Normal 11 2 2 4 2" xfId="10425" xr:uid="{00000000-0005-0000-0000-0000D2370000}"/>
    <cellStyle name="Normal 11 2 2 4 2 2" xfId="27570" xr:uid="{00000000-0005-0000-0000-0000D3370000}"/>
    <cellStyle name="Normal 11 2 2 4 3" xfId="15081" xr:uid="{00000000-0005-0000-0000-0000D4370000}"/>
    <cellStyle name="Normal 11 2 2 4 3 2" xfId="32191" xr:uid="{00000000-0005-0000-0000-0000D5370000}"/>
    <cellStyle name="Normal 11 2 2 4 4" xfId="21446" xr:uid="{00000000-0005-0000-0000-0000D6370000}"/>
    <cellStyle name="Normal 11 2 2 5" xfId="3213" xr:uid="{00000000-0005-0000-0000-0000D7370000}"/>
    <cellStyle name="Normal 11 2 2 5 2" xfId="5766" xr:uid="{00000000-0005-0000-0000-0000D8370000}"/>
    <cellStyle name="Normal 11 2 2 5 2 2" xfId="12117" xr:uid="{00000000-0005-0000-0000-0000D9370000}"/>
    <cellStyle name="Normal 11 2 2 5 2 2 2" xfId="29249" xr:uid="{00000000-0005-0000-0000-0000DA370000}"/>
    <cellStyle name="Normal 11 2 2 5 2 3" xfId="16908" xr:uid="{00000000-0005-0000-0000-0000DB370000}"/>
    <cellStyle name="Normal 11 2 2 5 2 3 2" xfId="33998" xr:uid="{00000000-0005-0000-0000-0000DC370000}"/>
    <cellStyle name="Normal 11 2 2 5 2 4" xfId="23572" xr:uid="{00000000-0005-0000-0000-0000DD370000}"/>
    <cellStyle name="Normal 11 2 2 6" xfId="7788" xr:uid="{00000000-0005-0000-0000-0000DE370000}"/>
    <cellStyle name="Normal 11 2 2 7" xfId="7525" xr:uid="{00000000-0005-0000-0000-0000DF370000}"/>
    <cellStyle name="Normal 11 2 2 8" xfId="9301" xr:uid="{00000000-0005-0000-0000-0000E0370000}"/>
    <cellStyle name="Normal 11 2 2 9" xfId="9374" xr:uid="{00000000-0005-0000-0000-0000E1370000}"/>
    <cellStyle name="Normal 11 2 2_Active vs. Retiree" xfId="5767" xr:uid="{00000000-0005-0000-0000-0000E2370000}"/>
    <cellStyle name="Normal 11 2 3" xfId="226" xr:uid="{00000000-0005-0000-0000-0000E3370000}"/>
    <cellStyle name="Normal 11 2 3 2" xfId="5768" xr:uid="{00000000-0005-0000-0000-0000E4370000}"/>
    <cellStyle name="Normal 11 2 3 2 2" xfId="5769" xr:uid="{00000000-0005-0000-0000-0000E5370000}"/>
    <cellStyle name="Normal 11 2 3 2 2 2" xfId="12119" xr:uid="{00000000-0005-0000-0000-0000E6370000}"/>
    <cellStyle name="Normal 11 2 3 2 2 2 2" xfId="29251" xr:uid="{00000000-0005-0000-0000-0000E7370000}"/>
    <cellStyle name="Normal 11 2 3 2 2 3" xfId="16910" xr:uid="{00000000-0005-0000-0000-0000E8370000}"/>
    <cellStyle name="Normal 11 2 3 2 2 3 2" xfId="34000" xr:uid="{00000000-0005-0000-0000-0000E9370000}"/>
    <cellStyle name="Normal 11 2 3 2 2 4" xfId="23574" xr:uid="{00000000-0005-0000-0000-0000EA370000}"/>
    <cellStyle name="Normal 11 2 3 2 3" xfId="5770" xr:uid="{00000000-0005-0000-0000-0000EB370000}"/>
    <cellStyle name="Normal 11 2 3 2 3 2" xfId="12120" xr:uid="{00000000-0005-0000-0000-0000EC370000}"/>
    <cellStyle name="Normal 11 2 3 2 3 2 2" xfId="29252" xr:uid="{00000000-0005-0000-0000-0000ED370000}"/>
    <cellStyle name="Normal 11 2 3 2 3 3" xfId="16911" xr:uid="{00000000-0005-0000-0000-0000EE370000}"/>
    <cellStyle name="Normal 11 2 3 2 3 3 2" xfId="34001" xr:uid="{00000000-0005-0000-0000-0000EF370000}"/>
    <cellStyle name="Normal 11 2 3 2 3 4" xfId="23575" xr:uid="{00000000-0005-0000-0000-0000F0370000}"/>
    <cellStyle name="Normal 11 2 3 2 4" xfId="12118" xr:uid="{00000000-0005-0000-0000-0000F1370000}"/>
    <cellStyle name="Normal 11 2 3 2 4 2" xfId="29250" xr:uid="{00000000-0005-0000-0000-0000F2370000}"/>
    <cellStyle name="Normal 11 2 3 2 5" xfId="16909" xr:uid="{00000000-0005-0000-0000-0000F3370000}"/>
    <cellStyle name="Normal 11 2 3 2 5 2" xfId="33999" xr:uid="{00000000-0005-0000-0000-0000F4370000}"/>
    <cellStyle name="Normal 11 2 3 2 6" xfId="23573" xr:uid="{00000000-0005-0000-0000-0000F5370000}"/>
    <cellStyle name="Normal 11 2 3 3" xfId="5771" xr:uid="{00000000-0005-0000-0000-0000F6370000}"/>
    <cellStyle name="Normal 11 2 3 3 2" xfId="12121" xr:uid="{00000000-0005-0000-0000-0000F7370000}"/>
    <cellStyle name="Normal 11 2 3 3 2 2" xfId="29253" xr:uid="{00000000-0005-0000-0000-0000F8370000}"/>
    <cellStyle name="Normal 11 2 3 3 3" xfId="16912" xr:uid="{00000000-0005-0000-0000-0000F9370000}"/>
    <cellStyle name="Normal 11 2 3 3 3 2" xfId="34002" xr:uid="{00000000-0005-0000-0000-0000FA370000}"/>
    <cellStyle name="Normal 11 2 3 3 4" xfId="23576" xr:uid="{00000000-0005-0000-0000-0000FB370000}"/>
    <cellStyle name="Normal 11 2 3 4" xfId="5772" xr:uid="{00000000-0005-0000-0000-0000FC370000}"/>
    <cellStyle name="Normal 11 2 3 4 2" xfId="12122" xr:uid="{00000000-0005-0000-0000-0000FD370000}"/>
    <cellStyle name="Normal 11 2 3 4 2 2" xfId="29254" xr:uid="{00000000-0005-0000-0000-0000FE370000}"/>
    <cellStyle name="Normal 11 2 3 4 3" xfId="16913" xr:uid="{00000000-0005-0000-0000-0000FF370000}"/>
    <cellStyle name="Normal 11 2 3 4 3 2" xfId="34003" xr:uid="{00000000-0005-0000-0000-000000380000}"/>
    <cellStyle name="Normal 11 2 3 4 4" xfId="23577" xr:uid="{00000000-0005-0000-0000-000001380000}"/>
    <cellStyle name="Normal 11 2 3 5" xfId="3214" xr:uid="{00000000-0005-0000-0000-000002380000}"/>
    <cellStyle name="Normal 11 2 3 5 2" xfId="21447" xr:uid="{00000000-0005-0000-0000-000003380000}"/>
    <cellStyle name="Normal 11 2 3 6" xfId="10426" xr:uid="{00000000-0005-0000-0000-000004380000}"/>
    <cellStyle name="Normal 11 2 3 6 2" xfId="27571" xr:uid="{00000000-0005-0000-0000-000005380000}"/>
    <cellStyle name="Normal 11 2 3 7" xfId="15082" xr:uid="{00000000-0005-0000-0000-000006380000}"/>
    <cellStyle name="Normal 11 2 3 7 2" xfId="32192" xr:uid="{00000000-0005-0000-0000-000007380000}"/>
    <cellStyle name="Normal 11 2 3 8" xfId="1537" xr:uid="{00000000-0005-0000-0000-000008380000}"/>
    <cellStyle name="Normal 11 2 3_Active vs. Retiree" xfId="5773" xr:uid="{00000000-0005-0000-0000-000009380000}"/>
    <cellStyle name="Normal 11 2 4" xfId="227" xr:uid="{00000000-0005-0000-0000-00000A380000}"/>
    <cellStyle name="Normal 11 2 4 2" xfId="5774" xr:uid="{00000000-0005-0000-0000-00000B380000}"/>
    <cellStyle name="Normal 11 2 4 2 2" xfId="5775" xr:uid="{00000000-0005-0000-0000-00000C380000}"/>
    <cellStyle name="Normal 11 2 4 2 2 2" xfId="12124" xr:uid="{00000000-0005-0000-0000-00000D380000}"/>
    <cellStyle name="Normal 11 2 4 2 2 2 2" xfId="29256" xr:uid="{00000000-0005-0000-0000-00000E380000}"/>
    <cellStyle name="Normal 11 2 4 2 2 3" xfId="16915" xr:uid="{00000000-0005-0000-0000-00000F380000}"/>
    <cellStyle name="Normal 11 2 4 2 2 3 2" xfId="34005" xr:uid="{00000000-0005-0000-0000-000010380000}"/>
    <cellStyle name="Normal 11 2 4 2 2 4" xfId="23579" xr:uid="{00000000-0005-0000-0000-000011380000}"/>
    <cellStyle name="Normal 11 2 4 2 3" xfId="5776" xr:uid="{00000000-0005-0000-0000-000012380000}"/>
    <cellStyle name="Normal 11 2 4 2 3 2" xfId="12125" xr:uid="{00000000-0005-0000-0000-000013380000}"/>
    <cellStyle name="Normal 11 2 4 2 3 2 2" xfId="29257" xr:uid="{00000000-0005-0000-0000-000014380000}"/>
    <cellStyle name="Normal 11 2 4 2 3 3" xfId="16916" xr:uid="{00000000-0005-0000-0000-000015380000}"/>
    <cellStyle name="Normal 11 2 4 2 3 3 2" xfId="34006" xr:uid="{00000000-0005-0000-0000-000016380000}"/>
    <cellStyle name="Normal 11 2 4 2 3 4" xfId="23580" xr:uid="{00000000-0005-0000-0000-000017380000}"/>
    <cellStyle name="Normal 11 2 4 2 4" xfId="12123" xr:uid="{00000000-0005-0000-0000-000018380000}"/>
    <cellStyle name="Normal 11 2 4 2 4 2" xfId="29255" xr:uid="{00000000-0005-0000-0000-000019380000}"/>
    <cellStyle name="Normal 11 2 4 2 5" xfId="16914" xr:uid="{00000000-0005-0000-0000-00001A380000}"/>
    <cellStyle name="Normal 11 2 4 2 5 2" xfId="34004" xr:uid="{00000000-0005-0000-0000-00001B380000}"/>
    <cellStyle name="Normal 11 2 4 2 6" xfId="23578" xr:uid="{00000000-0005-0000-0000-00001C380000}"/>
    <cellStyle name="Normal 11 2 4 3" xfId="5777" xr:uid="{00000000-0005-0000-0000-00001D380000}"/>
    <cellStyle name="Normal 11 2 4 3 2" xfId="12126" xr:uid="{00000000-0005-0000-0000-00001E380000}"/>
    <cellStyle name="Normal 11 2 4 3 2 2" xfId="29258" xr:uid="{00000000-0005-0000-0000-00001F380000}"/>
    <cellStyle name="Normal 11 2 4 3 3" xfId="16917" xr:uid="{00000000-0005-0000-0000-000020380000}"/>
    <cellStyle name="Normal 11 2 4 3 3 2" xfId="34007" xr:uid="{00000000-0005-0000-0000-000021380000}"/>
    <cellStyle name="Normal 11 2 4 3 4" xfId="23581" xr:uid="{00000000-0005-0000-0000-000022380000}"/>
    <cellStyle name="Normal 11 2 4 4" xfId="5778" xr:uid="{00000000-0005-0000-0000-000023380000}"/>
    <cellStyle name="Normal 11 2 4 4 2" xfId="12127" xr:uid="{00000000-0005-0000-0000-000024380000}"/>
    <cellStyle name="Normal 11 2 4 4 2 2" xfId="29259" xr:uid="{00000000-0005-0000-0000-000025380000}"/>
    <cellStyle name="Normal 11 2 4 4 3" xfId="16918" xr:uid="{00000000-0005-0000-0000-000026380000}"/>
    <cellStyle name="Normal 11 2 4 4 3 2" xfId="34008" xr:uid="{00000000-0005-0000-0000-000027380000}"/>
    <cellStyle name="Normal 11 2 4 4 4" xfId="23582" xr:uid="{00000000-0005-0000-0000-000028380000}"/>
    <cellStyle name="Normal 11 2 4 5" xfId="10427" xr:uid="{00000000-0005-0000-0000-000029380000}"/>
    <cellStyle name="Normal 11 2 4 5 2" xfId="27572" xr:uid="{00000000-0005-0000-0000-00002A380000}"/>
    <cellStyle name="Normal 11 2 4 6" xfId="15083" xr:uid="{00000000-0005-0000-0000-00002B380000}"/>
    <cellStyle name="Normal 11 2 4 6 2" xfId="32193" xr:uid="{00000000-0005-0000-0000-00002C380000}"/>
    <cellStyle name="Normal 11 2 4 7" xfId="21448" xr:uid="{00000000-0005-0000-0000-00002D380000}"/>
    <cellStyle name="Normal 11 2 4_Active vs. Retiree" xfId="5779" xr:uid="{00000000-0005-0000-0000-00002E380000}"/>
    <cellStyle name="Normal 11 2 5" xfId="228" xr:uid="{00000000-0005-0000-0000-00002F380000}"/>
    <cellStyle name="Normal 11 2 5 2" xfId="5780" xr:uid="{00000000-0005-0000-0000-000030380000}"/>
    <cellStyle name="Normal 11 2 5 2 2" xfId="12128" xr:uid="{00000000-0005-0000-0000-000031380000}"/>
    <cellStyle name="Normal 11 2 5 2 2 2" xfId="29260" xr:uid="{00000000-0005-0000-0000-000032380000}"/>
    <cellStyle name="Normal 11 2 5 2 3" xfId="16919" xr:uid="{00000000-0005-0000-0000-000033380000}"/>
    <cellStyle name="Normal 11 2 5 2 3 2" xfId="34009" xr:uid="{00000000-0005-0000-0000-000034380000}"/>
    <cellStyle name="Normal 11 2 5 2 4" xfId="23583" xr:uid="{00000000-0005-0000-0000-000035380000}"/>
    <cellStyle name="Normal 11 2 5 3" xfId="5781" xr:uid="{00000000-0005-0000-0000-000036380000}"/>
    <cellStyle name="Normal 11 2 5 3 2" xfId="12129" xr:uid="{00000000-0005-0000-0000-000037380000}"/>
    <cellStyle name="Normal 11 2 5 3 2 2" xfId="29261" xr:uid="{00000000-0005-0000-0000-000038380000}"/>
    <cellStyle name="Normal 11 2 5 3 3" xfId="16920" xr:uid="{00000000-0005-0000-0000-000039380000}"/>
    <cellStyle name="Normal 11 2 5 3 3 2" xfId="34010" xr:uid="{00000000-0005-0000-0000-00003A380000}"/>
    <cellStyle name="Normal 11 2 5 3 4" xfId="23584" xr:uid="{00000000-0005-0000-0000-00003B380000}"/>
    <cellStyle name="Normal 11 2 5 4" xfId="10428" xr:uid="{00000000-0005-0000-0000-00003C380000}"/>
    <cellStyle name="Normal 11 2 5 4 2" xfId="27573" xr:uid="{00000000-0005-0000-0000-00003D380000}"/>
    <cellStyle name="Normal 11 2 5 5" xfId="15084" xr:uid="{00000000-0005-0000-0000-00003E380000}"/>
    <cellStyle name="Normal 11 2 5 5 2" xfId="32194" xr:uid="{00000000-0005-0000-0000-00003F380000}"/>
    <cellStyle name="Normal 11 2 5 6" xfId="21449" xr:uid="{00000000-0005-0000-0000-000040380000}"/>
    <cellStyle name="Normal 11 2 6" xfId="3215" xr:uid="{00000000-0005-0000-0000-000041380000}"/>
    <cellStyle name="Normal 11 2 6 2" xfId="5783" xr:uid="{00000000-0005-0000-0000-000042380000}"/>
    <cellStyle name="Normal 11 2 6 2 2" xfId="12131" xr:uid="{00000000-0005-0000-0000-000043380000}"/>
    <cellStyle name="Normal 11 2 6 2 2 2" xfId="29263" xr:uid="{00000000-0005-0000-0000-000044380000}"/>
    <cellStyle name="Normal 11 2 6 2 3" xfId="16922" xr:uid="{00000000-0005-0000-0000-000045380000}"/>
    <cellStyle name="Normal 11 2 6 2 3 2" xfId="34012" xr:uid="{00000000-0005-0000-0000-000046380000}"/>
    <cellStyle name="Normal 11 2 6 2 4" xfId="23586" xr:uid="{00000000-0005-0000-0000-000047380000}"/>
    <cellStyle name="Normal 11 2 6 3" xfId="5784" xr:uid="{00000000-0005-0000-0000-000048380000}"/>
    <cellStyle name="Normal 11 2 6 3 2" xfId="12132" xr:uid="{00000000-0005-0000-0000-000049380000}"/>
    <cellStyle name="Normal 11 2 6 3 2 2" xfId="29264" xr:uid="{00000000-0005-0000-0000-00004A380000}"/>
    <cellStyle name="Normal 11 2 6 3 3" xfId="16923" xr:uid="{00000000-0005-0000-0000-00004B380000}"/>
    <cellStyle name="Normal 11 2 6 3 3 2" xfId="34013" xr:uid="{00000000-0005-0000-0000-00004C380000}"/>
    <cellStyle name="Normal 11 2 6 3 4" xfId="23587" xr:uid="{00000000-0005-0000-0000-00004D380000}"/>
    <cellStyle name="Normal 11 2 6 4" xfId="5782" xr:uid="{00000000-0005-0000-0000-00004E380000}"/>
    <cellStyle name="Normal 11 2 6 4 2" xfId="12130" xr:uid="{00000000-0005-0000-0000-00004F380000}"/>
    <cellStyle name="Normal 11 2 6 4 2 2" xfId="29262" xr:uid="{00000000-0005-0000-0000-000050380000}"/>
    <cellStyle name="Normal 11 2 6 4 3" xfId="16921" xr:uid="{00000000-0005-0000-0000-000051380000}"/>
    <cellStyle name="Normal 11 2 6 4 3 2" xfId="34011" xr:uid="{00000000-0005-0000-0000-000052380000}"/>
    <cellStyle name="Normal 11 2 6 4 4" xfId="23585" xr:uid="{00000000-0005-0000-0000-000053380000}"/>
    <cellStyle name="Normal 11 2 7" xfId="5785" xr:uid="{00000000-0005-0000-0000-000054380000}"/>
    <cellStyle name="Normal 11 2 7 2" xfId="12133" xr:uid="{00000000-0005-0000-0000-000055380000}"/>
    <cellStyle name="Normal 11 2 7 2 2" xfId="29265" xr:uid="{00000000-0005-0000-0000-000056380000}"/>
    <cellStyle name="Normal 11 2 7 3" xfId="16924" xr:uid="{00000000-0005-0000-0000-000057380000}"/>
    <cellStyle name="Normal 11 2 7 3 2" xfId="34014" xr:uid="{00000000-0005-0000-0000-000058380000}"/>
    <cellStyle name="Normal 11 2 7 4" xfId="23588" xr:uid="{00000000-0005-0000-0000-000059380000}"/>
    <cellStyle name="Normal 11 2 8" xfId="5786" xr:uid="{00000000-0005-0000-0000-00005A380000}"/>
    <cellStyle name="Normal 11 2 8 2" xfId="12134" xr:uid="{00000000-0005-0000-0000-00005B380000}"/>
    <cellStyle name="Normal 11 2 8 2 2" xfId="29266" xr:uid="{00000000-0005-0000-0000-00005C380000}"/>
    <cellStyle name="Normal 11 2 8 3" xfId="16925" xr:uid="{00000000-0005-0000-0000-00005D380000}"/>
    <cellStyle name="Normal 11 2 8 3 2" xfId="34015" xr:uid="{00000000-0005-0000-0000-00005E380000}"/>
    <cellStyle name="Normal 11 2 8 4" xfId="23589" xr:uid="{00000000-0005-0000-0000-00005F380000}"/>
    <cellStyle name="Normal 11 2 9" xfId="7600" xr:uid="{00000000-0005-0000-0000-000060380000}"/>
    <cellStyle name="Normal 11 2_Active vs. Retiree" xfId="5787" xr:uid="{00000000-0005-0000-0000-000061380000}"/>
    <cellStyle name="Normal 11 3" xfId="229" xr:uid="{00000000-0005-0000-0000-000062380000}"/>
    <cellStyle name="Normal 11 3 10" xfId="7773" xr:uid="{00000000-0005-0000-0000-000063380000}"/>
    <cellStyle name="Normal 11 3 11" xfId="3216" xr:uid="{00000000-0005-0000-0000-000064380000}"/>
    <cellStyle name="Normal 11 3 11 2" xfId="21450" xr:uid="{00000000-0005-0000-0000-000065380000}"/>
    <cellStyle name="Normal 11 3 12" xfId="10429" xr:uid="{00000000-0005-0000-0000-000066380000}"/>
    <cellStyle name="Normal 11 3 12 2" xfId="27574" xr:uid="{00000000-0005-0000-0000-000067380000}"/>
    <cellStyle name="Normal 11 3 13" xfId="15085" xr:uid="{00000000-0005-0000-0000-000068380000}"/>
    <cellStyle name="Normal 11 3 13 2" xfId="32195" xr:uid="{00000000-0005-0000-0000-000069380000}"/>
    <cellStyle name="Normal 11 3 14" xfId="1662" xr:uid="{00000000-0005-0000-0000-00006A380000}"/>
    <cellStyle name="Normal 11 3 2" xfId="230" xr:uid="{00000000-0005-0000-0000-00006B380000}"/>
    <cellStyle name="Normal 11 3 2 2" xfId="3217" xr:uid="{00000000-0005-0000-0000-00006C380000}"/>
    <cellStyle name="Normal 11 3 2 2 2" xfId="5788" xr:uid="{00000000-0005-0000-0000-00006D380000}"/>
    <cellStyle name="Normal 11 3 2 2 2 2" xfId="5789" xr:uid="{00000000-0005-0000-0000-00006E380000}"/>
    <cellStyle name="Normal 11 3 2 2 2 2 2" xfId="12136" xr:uid="{00000000-0005-0000-0000-00006F380000}"/>
    <cellStyle name="Normal 11 3 2 2 2 2 2 2" xfId="29268" xr:uid="{00000000-0005-0000-0000-000070380000}"/>
    <cellStyle name="Normal 11 3 2 2 2 2 3" xfId="16927" xr:uid="{00000000-0005-0000-0000-000071380000}"/>
    <cellStyle name="Normal 11 3 2 2 2 2 3 2" xfId="34017" xr:uid="{00000000-0005-0000-0000-000072380000}"/>
    <cellStyle name="Normal 11 3 2 2 2 2 4" xfId="23591" xr:uid="{00000000-0005-0000-0000-000073380000}"/>
    <cellStyle name="Normal 11 3 2 2 2 3" xfId="5790" xr:uid="{00000000-0005-0000-0000-000074380000}"/>
    <cellStyle name="Normal 11 3 2 2 2 3 2" xfId="12137" xr:uid="{00000000-0005-0000-0000-000075380000}"/>
    <cellStyle name="Normal 11 3 2 2 2 3 2 2" xfId="29269" xr:uid="{00000000-0005-0000-0000-000076380000}"/>
    <cellStyle name="Normal 11 3 2 2 2 3 3" xfId="16928" xr:uid="{00000000-0005-0000-0000-000077380000}"/>
    <cellStyle name="Normal 11 3 2 2 2 3 3 2" xfId="34018" xr:uid="{00000000-0005-0000-0000-000078380000}"/>
    <cellStyle name="Normal 11 3 2 2 2 3 4" xfId="23592" xr:uid="{00000000-0005-0000-0000-000079380000}"/>
    <cellStyle name="Normal 11 3 2 2 2 4" xfId="12135" xr:uid="{00000000-0005-0000-0000-00007A380000}"/>
    <cellStyle name="Normal 11 3 2 2 2 4 2" xfId="29267" xr:uid="{00000000-0005-0000-0000-00007B380000}"/>
    <cellStyle name="Normal 11 3 2 2 2 5" xfId="16926" xr:uid="{00000000-0005-0000-0000-00007C380000}"/>
    <cellStyle name="Normal 11 3 2 2 2 5 2" xfId="34016" xr:uid="{00000000-0005-0000-0000-00007D380000}"/>
    <cellStyle name="Normal 11 3 2 2 2 6" xfId="23590" xr:uid="{00000000-0005-0000-0000-00007E380000}"/>
    <cellStyle name="Normal 11 3 2 2 3" xfId="5791" xr:uid="{00000000-0005-0000-0000-00007F380000}"/>
    <cellStyle name="Normal 11 3 2 2 3 2" xfId="12138" xr:uid="{00000000-0005-0000-0000-000080380000}"/>
    <cellStyle name="Normal 11 3 2 2 3 2 2" xfId="29270" xr:uid="{00000000-0005-0000-0000-000081380000}"/>
    <cellStyle name="Normal 11 3 2 2 3 3" xfId="16929" xr:uid="{00000000-0005-0000-0000-000082380000}"/>
    <cellStyle name="Normal 11 3 2 2 3 3 2" xfId="34019" xr:uid="{00000000-0005-0000-0000-000083380000}"/>
    <cellStyle name="Normal 11 3 2 2 3 4" xfId="23593" xr:uid="{00000000-0005-0000-0000-000084380000}"/>
    <cellStyle name="Normal 11 3 2 2 4" xfId="5792" xr:uid="{00000000-0005-0000-0000-000085380000}"/>
    <cellStyle name="Normal 11 3 2 2 4 2" xfId="12139" xr:uid="{00000000-0005-0000-0000-000086380000}"/>
    <cellStyle name="Normal 11 3 2 2 4 2 2" xfId="29271" xr:uid="{00000000-0005-0000-0000-000087380000}"/>
    <cellStyle name="Normal 11 3 2 2 4 3" xfId="16930" xr:uid="{00000000-0005-0000-0000-000088380000}"/>
    <cellStyle name="Normal 11 3 2 2 4 3 2" xfId="34020" xr:uid="{00000000-0005-0000-0000-000089380000}"/>
    <cellStyle name="Normal 11 3 2 2 4 4" xfId="23594" xr:uid="{00000000-0005-0000-0000-00008A380000}"/>
    <cellStyle name="Normal 11 3 2 2 5" xfId="10431" xr:uid="{00000000-0005-0000-0000-00008B380000}"/>
    <cellStyle name="Normal 11 3 2 2 5 2" xfId="27576" xr:uid="{00000000-0005-0000-0000-00008C380000}"/>
    <cellStyle name="Normal 11 3 2 2 6" xfId="15087" xr:uid="{00000000-0005-0000-0000-00008D380000}"/>
    <cellStyle name="Normal 11 3 2 2 6 2" xfId="32197" xr:uid="{00000000-0005-0000-0000-00008E380000}"/>
    <cellStyle name="Normal 11 3 2 2 7" xfId="21452" xr:uid="{00000000-0005-0000-0000-00008F380000}"/>
    <cellStyle name="Normal 11 3 2 2_Active vs. Retiree" xfId="5793" xr:uid="{00000000-0005-0000-0000-000090380000}"/>
    <cellStyle name="Normal 11 3 2 3" xfId="5794" xr:uid="{00000000-0005-0000-0000-000091380000}"/>
    <cellStyle name="Normal 11 3 2 3 2" xfId="5795" xr:uid="{00000000-0005-0000-0000-000092380000}"/>
    <cellStyle name="Normal 11 3 2 3 2 2" xfId="12141" xr:uid="{00000000-0005-0000-0000-000093380000}"/>
    <cellStyle name="Normal 11 3 2 3 2 2 2" xfId="29273" xr:uid="{00000000-0005-0000-0000-000094380000}"/>
    <cellStyle name="Normal 11 3 2 3 2 3" xfId="16932" xr:uid="{00000000-0005-0000-0000-000095380000}"/>
    <cellStyle name="Normal 11 3 2 3 2 3 2" xfId="34022" xr:uid="{00000000-0005-0000-0000-000096380000}"/>
    <cellStyle name="Normal 11 3 2 3 2 4" xfId="23596" xr:uid="{00000000-0005-0000-0000-000097380000}"/>
    <cellStyle name="Normal 11 3 2 3 3" xfId="5796" xr:uid="{00000000-0005-0000-0000-000098380000}"/>
    <cellStyle name="Normal 11 3 2 3 3 2" xfId="12142" xr:uid="{00000000-0005-0000-0000-000099380000}"/>
    <cellStyle name="Normal 11 3 2 3 3 2 2" xfId="29274" xr:uid="{00000000-0005-0000-0000-00009A380000}"/>
    <cellStyle name="Normal 11 3 2 3 3 3" xfId="16933" xr:uid="{00000000-0005-0000-0000-00009B380000}"/>
    <cellStyle name="Normal 11 3 2 3 3 3 2" xfId="34023" xr:uid="{00000000-0005-0000-0000-00009C380000}"/>
    <cellStyle name="Normal 11 3 2 3 3 4" xfId="23597" xr:uid="{00000000-0005-0000-0000-00009D380000}"/>
    <cellStyle name="Normal 11 3 2 3 4" xfId="12140" xr:uid="{00000000-0005-0000-0000-00009E380000}"/>
    <cellStyle name="Normal 11 3 2 3 4 2" xfId="29272" xr:uid="{00000000-0005-0000-0000-00009F380000}"/>
    <cellStyle name="Normal 11 3 2 3 5" xfId="16931" xr:uid="{00000000-0005-0000-0000-0000A0380000}"/>
    <cellStyle name="Normal 11 3 2 3 5 2" xfId="34021" xr:uid="{00000000-0005-0000-0000-0000A1380000}"/>
    <cellStyle name="Normal 11 3 2 3 6" xfId="23595" xr:uid="{00000000-0005-0000-0000-0000A2380000}"/>
    <cellStyle name="Normal 11 3 2 4" xfId="5797" xr:uid="{00000000-0005-0000-0000-0000A3380000}"/>
    <cellStyle name="Normal 11 3 2 4 2" xfId="12143" xr:uid="{00000000-0005-0000-0000-0000A4380000}"/>
    <cellStyle name="Normal 11 3 2 4 2 2" xfId="29275" xr:uid="{00000000-0005-0000-0000-0000A5380000}"/>
    <cellStyle name="Normal 11 3 2 4 3" xfId="16934" xr:uid="{00000000-0005-0000-0000-0000A6380000}"/>
    <cellStyle name="Normal 11 3 2 4 3 2" xfId="34024" xr:uid="{00000000-0005-0000-0000-0000A7380000}"/>
    <cellStyle name="Normal 11 3 2 4 4" xfId="23598" xr:uid="{00000000-0005-0000-0000-0000A8380000}"/>
    <cellStyle name="Normal 11 3 2 5" xfId="5798" xr:uid="{00000000-0005-0000-0000-0000A9380000}"/>
    <cellStyle name="Normal 11 3 2 5 2" xfId="12144" xr:uid="{00000000-0005-0000-0000-0000AA380000}"/>
    <cellStyle name="Normal 11 3 2 5 2 2" xfId="29276" xr:uid="{00000000-0005-0000-0000-0000AB380000}"/>
    <cellStyle name="Normal 11 3 2 5 3" xfId="16935" xr:uid="{00000000-0005-0000-0000-0000AC380000}"/>
    <cellStyle name="Normal 11 3 2 5 3 2" xfId="34025" xr:uid="{00000000-0005-0000-0000-0000AD380000}"/>
    <cellStyle name="Normal 11 3 2 5 4" xfId="23599" xr:uid="{00000000-0005-0000-0000-0000AE380000}"/>
    <cellStyle name="Normal 11 3 2 6" xfId="10430" xr:uid="{00000000-0005-0000-0000-0000AF380000}"/>
    <cellStyle name="Normal 11 3 2 6 2" xfId="27575" xr:uid="{00000000-0005-0000-0000-0000B0380000}"/>
    <cellStyle name="Normal 11 3 2 7" xfId="15086" xr:uid="{00000000-0005-0000-0000-0000B1380000}"/>
    <cellStyle name="Normal 11 3 2 7 2" xfId="32196" xr:uid="{00000000-0005-0000-0000-0000B2380000}"/>
    <cellStyle name="Normal 11 3 2 8" xfId="21451" xr:uid="{00000000-0005-0000-0000-0000B3380000}"/>
    <cellStyle name="Normal 11 3 2_Active vs. Retiree" xfId="5799" xr:uid="{00000000-0005-0000-0000-0000B4380000}"/>
    <cellStyle name="Normal 11 3 3" xfId="231" xr:uid="{00000000-0005-0000-0000-0000B5380000}"/>
    <cellStyle name="Normal 11 3 3 2" xfId="5800" xr:uid="{00000000-0005-0000-0000-0000B6380000}"/>
    <cellStyle name="Normal 11 3 3 2 2" xfId="5801" xr:uid="{00000000-0005-0000-0000-0000B7380000}"/>
    <cellStyle name="Normal 11 3 3 2 2 2" xfId="12146" xr:uid="{00000000-0005-0000-0000-0000B8380000}"/>
    <cellStyle name="Normal 11 3 3 2 2 2 2" xfId="29278" xr:uid="{00000000-0005-0000-0000-0000B9380000}"/>
    <cellStyle name="Normal 11 3 3 2 2 3" xfId="16937" xr:uid="{00000000-0005-0000-0000-0000BA380000}"/>
    <cellStyle name="Normal 11 3 3 2 2 3 2" xfId="34027" xr:uid="{00000000-0005-0000-0000-0000BB380000}"/>
    <cellStyle name="Normal 11 3 3 2 2 4" xfId="23601" xr:uid="{00000000-0005-0000-0000-0000BC380000}"/>
    <cellStyle name="Normal 11 3 3 2 3" xfId="5802" xr:uid="{00000000-0005-0000-0000-0000BD380000}"/>
    <cellStyle name="Normal 11 3 3 2 3 2" xfId="12147" xr:uid="{00000000-0005-0000-0000-0000BE380000}"/>
    <cellStyle name="Normal 11 3 3 2 3 2 2" xfId="29279" xr:uid="{00000000-0005-0000-0000-0000BF380000}"/>
    <cellStyle name="Normal 11 3 3 2 3 3" xfId="16938" xr:uid="{00000000-0005-0000-0000-0000C0380000}"/>
    <cellStyle name="Normal 11 3 3 2 3 3 2" xfId="34028" xr:uid="{00000000-0005-0000-0000-0000C1380000}"/>
    <cellStyle name="Normal 11 3 3 2 3 4" xfId="23602" xr:uid="{00000000-0005-0000-0000-0000C2380000}"/>
    <cellStyle name="Normal 11 3 3 2 4" xfId="12145" xr:uid="{00000000-0005-0000-0000-0000C3380000}"/>
    <cellStyle name="Normal 11 3 3 2 4 2" xfId="29277" xr:uid="{00000000-0005-0000-0000-0000C4380000}"/>
    <cellStyle name="Normal 11 3 3 2 5" xfId="16936" xr:uid="{00000000-0005-0000-0000-0000C5380000}"/>
    <cellStyle name="Normal 11 3 3 2 5 2" xfId="34026" xr:uid="{00000000-0005-0000-0000-0000C6380000}"/>
    <cellStyle name="Normal 11 3 3 2 6" xfId="23600" xr:uid="{00000000-0005-0000-0000-0000C7380000}"/>
    <cellStyle name="Normal 11 3 3 3" xfId="5803" xr:uid="{00000000-0005-0000-0000-0000C8380000}"/>
    <cellStyle name="Normal 11 3 3 3 2" xfId="12148" xr:uid="{00000000-0005-0000-0000-0000C9380000}"/>
    <cellStyle name="Normal 11 3 3 3 2 2" xfId="29280" xr:uid="{00000000-0005-0000-0000-0000CA380000}"/>
    <cellStyle name="Normal 11 3 3 3 3" xfId="16939" xr:uid="{00000000-0005-0000-0000-0000CB380000}"/>
    <cellStyle name="Normal 11 3 3 3 3 2" xfId="34029" xr:uid="{00000000-0005-0000-0000-0000CC380000}"/>
    <cellStyle name="Normal 11 3 3 3 4" xfId="23603" xr:uid="{00000000-0005-0000-0000-0000CD380000}"/>
    <cellStyle name="Normal 11 3 3 4" xfId="5804" xr:uid="{00000000-0005-0000-0000-0000CE380000}"/>
    <cellStyle name="Normal 11 3 3 4 2" xfId="12149" xr:uid="{00000000-0005-0000-0000-0000CF380000}"/>
    <cellStyle name="Normal 11 3 3 4 2 2" xfId="29281" xr:uid="{00000000-0005-0000-0000-0000D0380000}"/>
    <cellStyle name="Normal 11 3 3 4 3" xfId="16940" xr:uid="{00000000-0005-0000-0000-0000D1380000}"/>
    <cellStyle name="Normal 11 3 3 4 3 2" xfId="34030" xr:uid="{00000000-0005-0000-0000-0000D2380000}"/>
    <cellStyle name="Normal 11 3 3 4 4" xfId="23604" xr:uid="{00000000-0005-0000-0000-0000D3380000}"/>
    <cellStyle name="Normal 11 3 3 5" xfId="10432" xr:uid="{00000000-0005-0000-0000-0000D4380000}"/>
    <cellStyle name="Normal 11 3 3 5 2" xfId="27577" xr:uid="{00000000-0005-0000-0000-0000D5380000}"/>
    <cellStyle name="Normal 11 3 3 6" xfId="15088" xr:uid="{00000000-0005-0000-0000-0000D6380000}"/>
    <cellStyle name="Normal 11 3 3 6 2" xfId="32198" xr:uid="{00000000-0005-0000-0000-0000D7380000}"/>
    <cellStyle name="Normal 11 3 3 7" xfId="21453" xr:uid="{00000000-0005-0000-0000-0000D8380000}"/>
    <cellStyle name="Normal 11 3 3_Active vs. Retiree" xfId="5805" xr:uid="{00000000-0005-0000-0000-0000D9380000}"/>
    <cellStyle name="Normal 11 3 4" xfId="232" xr:uid="{00000000-0005-0000-0000-0000DA380000}"/>
    <cellStyle name="Normal 11 3 4 2" xfId="5806" xr:uid="{00000000-0005-0000-0000-0000DB380000}"/>
    <cellStyle name="Normal 11 3 4 2 2" xfId="5807" xr:uid="{00000000-0005-0000-0000-0000DC380000}"/>
    <cellStyle name="Normal 11 3 4 2 2 2" xfId="12151" xr:uid="{00000000-0005-0000-0000-0000DD380000}"/>
    <cellStyle name="Normal 11 3 4 2 2 2 2" xfId="29283" xr:uid="{00000000-0005-0000-0000-0000DE380000}"/>
    <cellStyle name="Normal 11 3 4 2 2 3" xfId="16942" xr:uid="{00000000-0005-0000-0000-0000DF380000}"/>
    <cellStyle name="Normal 11 3 4 2 2 3 2" xfId="34032" xr:uid="{00000000-0005-0000-0000-0000E0380000}"/>
    <cellStyle name="Normal 11 3 4 2 2 4" xfId="23606" xr:uid="{00000000-0005-0000-0000-0000E1380000}"/>
    <cellStyle name="Normal 11 3 4 2 3" xfId="5808" xr:uid="{00000000-0005-0000-0000-0000E2380000}"/>
    <cellStyle name="Normal 11 3 4 2 3 2" xfId="12152" xr:uid="{00000000-0005-0000-0000-0000E3380000}"/>
    <cellStyle name="Normal 11 3 4 2 3 2 2" xfId="29284" xr:uid="{00000000-0005-0000-0000-0000E4380000}"/>
    <cellStyle name="Normal 11 3 4 2 3 3" xfId="16943" xr:uid="{00000000-0005-0000-0000-0000E5380000}"/>
    <cellStyle name="Normal 11 3 4 2 3 3 2" xfId="34033" xr:uid="{00000000-0005-0000-0000-0000E6380000}"/>
    <cellStyle name="Normal 11 3 4 2 3 4" xfId="23607" xr:uid="{00000000-0005-0000-0000-0000E7380000}"/>
    <cellStyle name="Normal 11 3 4 2 4" xfId="12150" xr:uid="{00000000-0005-0000-0000-0000E8380000}"/>
    <cellStyle name="Normal 11 3 4 2 4 2" xfId="29282" xr:uid="{00000000-0005-0000-0000-0000E9380000}"/>
    <cellStyle name="Normal 11 3 4 2 5" xfId="16941" xr:uid="{00000000-0005-0000-0000-0000EA380000}"/>
    <cellStyle name="Normal 11 3 4 2 5 2" xfId="34031" xr:uid="{00000000-0005-0000-0000-0000EB380000}"/>
    <cellStyle name="Normal 11 3 4 2 6" xfId="23605" xr:uid="{00000000-0005-0000-0000-0000EC380000}"/>
    <cellStyle name="Normal 11 3 4 3" xfId="5809" xr:uid="{00000000-0005-0000-0000-0000ED380000}"/>
    <cellStyle name="Normal 11 3 4 3 2" xfId="12153" xr:uid="{00000000-0005-0000-0000-0000EE380000}"/>
    <cellStyle name="Normal 11 3 4 3 2 2" xfId="29285" xr:uid="{00000000-0005-0000-0000-0000EF380000}"/>
    <cellStyle name="Normal 11 3 4 3 3" xfId="16944" xr:uid="{00000000-0005-0000-0000-0000F0380000}"/>
    <cellStyle name="Normal 11 3 4 3 3 2" xfId="34034" xr:uid="{00000000-0005-0000-0000-0000F1380000}"/>
    <cellStyle name="Normal 11 3 4 3 4" xfId="23608" xr:uid="{00000000-0005-0000-0000-0000F2380000}"/>
    <cellStyle name="Normal 11 3 4 4" xfId="5810" xr:uid="{00000000-0005-0000-0000-0000F3380000}"/>
    <cellStyle name="Normal 11 3 4 4 2" xfId="12154" xr:uid="{00000000-0005-0000-0000-0000F4380000}"/>
    <cellStyle name="Normal 11 3 4 4 2 2" xfId="29286" xr:uid="{00000000-0005-0000-0000-0000F5380000}"/>
    <cellStyle name="Normal 11 3 4 4 3" xfId="16945" xr:uid="{00000000-0005-0000-0000-0000F6380000}"/>
    <cellStyle name="Normal 11 3 4 4 3 2" xfId="34035" xr:uid="{00000000-0005-0000-0000-0000F7380000}"/>
    <cellStyle name="Normal 11 3 4 4 4" xfId="23609" xr:uid="{00000000-0005-0000-0000-0000F8380000}"/>
    <cellStyle name="Normal 11 3 4 5" xfId="10433" xr:uid="{00000000-0005-0000-0000-0000F9380000}"/>
    <cellStyle name="Normal 11 3 4 5 2" xfId="27578" xr:uid="{00000000-0005-0000-0000-0000FA380000}"/>
    <cellStyle name="Normal 11 3 4 6" xfId="15089" xr:uid="{00000000-0005-0000-0000-0000FB380000}"/>
    <cellStyle name="Normal 11 3 4 6 2" xfId="32199" xr:uid="{00000000-0005-0000-0000-0000FC380000}"/>
    <cellStyle name="Normal 11 3 4 7" xfId="21454" xr:uid="{00000000-0005-0000-0000-0000FD380000}"/>
    <cellStyle name="Normal 11 3 4_Active vs. Retiree" xfId="5811" xr:uid="{00000000-0005-0000-0000-0000FE380000}"/>
    <cellStyle name="Normal 11 3 5" xfId="3218" xr:uid="{00000000-0005-0000-0000-0000FF380000}"/>
    <cellStyle name="Normal 11 3 5 2" xfId="5813" xr:uid="{00000000-0005-0000-0000-000000390000}"/>
    <cellStyle name="Normal 11 3 5 2 2" xfId="12156" xr:uid="{00000000-0005-0000-0000-000001390000}"/>
    <cellStyle name="Normal 11 3 5 2 2 2" xfId="29288" xr:uid="{00000000-0005-0000-0000-000002390000}"/>
    <cellStyle name="Normal 11 3 5 2 3" xfId="16947" xr:uid="{00000000-0005-0000-0000-000003390000}"/>
    <cellStyle name="Normal 11 3 5 2 3 2" xfId="34037" xr:uid="{00000000-0005-0000-0000-000004390000}"/>
    <cellStyle name="Normal 11 3 5 2 4" xfId="23611" xr:uid="{00000000-0005-0000-0000-000005390000}"/>
    <cellStyle name="Normal 11 3 5 3" xfId="5814" xr:uid="{00000000-0005-0000-0000-000006390000}"/>
    <cellStyle name="Normal 11 3 5 3 2" xfId="12157" xr:uid="{00000000-0005-0000-0000-000007390000}"/>
    <cellStyle name="Normal 11 3 5 3 2 2" xfId="29289" xr:uid="{00000000-0005-0000-0000-000008390000}"/>
    <cellStyle name="Normal 11 3 5 3 3" xfId="16948" xr:uid="{00000000-0005-0000-0000-000009390000}"/>
    <cellStyle name="Normal 11 3 5 3 3 2" xfId="34038" xr:uid="{00000000-0005-0000-0000-00000A390000}"/>
    <cellStyle name="Normal 11 3 5 3 4" xfId="23612" xr:uid="{00000000-0005-0000-0000-00000B390000}"/>
    <cellStyle name="Normal 11 3 5 4" xfId="5812" xr:uid="{00000000-0005-0000-0000-00000C390000}"/>
    <cellStyle name="Normal 11 3 5 4 2" xfId="12155" xr:uid="{00000000-0005-0000-0000-00000D390000}"/>
    <cellStyle name="Normal 11 3 5 4 2 2" xfId="29287" xr:uid="{00000000-0005-0000-0000-00000E390000}"/>
    <cellStyle name="Normal 11 3 5 4 3" xfId="16946" xr:uid="{00000000-0005-0000-0000-00000F390000}"/>
    <cellStyle name="Normal 11 3 5 4 3 2" xfId="34036" xr:uid="{00000000-0005-0000-0000-000010390000}"/>
    <cellStyle name="Normal 11 3 5 4 4" xfId="23610" xr:uid="{00000000-0005-0000-0000-000011390000}"/>
    <cellStyle name="Normal 11 3 6" xfId="5815" xr:uid="{00000000-0005-0000-0000-000012390000}"/>
    <cellStyle name="Normal 11 3 6 2" xfId="5816" xr:uid="{00000000-0005-0000-0000-000013390000}"/>
    <cellStyle name="Normal 11 3 6 2 2" xfId="12159" xr:uid="{00000000-0005-0000-0000-000014390000}"/>
    <cellStyle name="Normal 11 3 6 2 2 2" xfId="29291" xr:uid="{00000000-0005-0000-0000-000015390000}"/>
    <cellStyle name="Normal 11 3 6 2 3" xfId="16950" xr:uid="{00000000-0005-0000-0000-000016390000}"/>
    <cellStyle name="Normal 11 3 6 2 3 2" xfId="34040" xr:uid="{00000000-0005-0000-0000-000017390000}"/>
    <cellStyle name="Normal 11 3 6 2 4" xfId="23614" xr:uid="{00000000-0005-0000-0000-000018390000}"/>
    <cellStyle name="Normal 11 3 6 3" xfId="5817" xr:uid="{00000000-0005-0000-0000-000019390000}"/>
    <cellStyle name="Normal 11 3 6 3 2" xfId="12160" xr:uid="{00000000-0005-0000-0000-00001A390000}"/>
    <cellStyle name="Normal 11 3 6 3 2 2" xfId="29292" xr:uid="{00000000-0005-0000-0000-00001B390000}"/>
    <cellStyle name="Normal 11 3 6 3 3" xfId="16951" xr:uid="{00000000-0005-0000-0000-00001C390000}"/>
    <cellStyle name="Normal 11 3 6 3 3 2" xfId="34041" xr:uid="{00000000-0005-0000-0000-00001D390000}"/>
    <cellStyle name="Normal 11 3 6 3 4" xfId="23615" xr:uid="{00000000-0005-0000-0000-00001E390000}"/>
    <cellStyle name="Normal 11 3 6 4" xfId="12158" xr:uid="{00000000-0005-0000-0000-00001F390000}"/>
    <cellStyle name="Normal 11 3 6 4 2" xfId="29290" xr:uid="{00000000-0005-0000-0000-000020390000}"/>
    <cellStyle name="Normal 11 3 6 5" xfId="16949" xr:uid="{00000000-0005-0000-0000-000021390000}"/>
    <cellStyle name="Normal 11 3 6 5 2" xfId="34039" xr:uid="{00000000-0005-0000-0000-000022390000}"/>
    <cellStyle name="Normal 11 3 6 6" xfId="23613" xr:uid="{00000000-0005-0000-0000-000023390000}"/>
    <cellStyle name="Normal 11 3 7" xfId="5818" xr:uid="{00000000-0005-0000-0000-000024390000}"/>
    <cellStyle name="Normal 11 3 7 2" xfId="12161" xr:uid="{00000000-0005-0000-0000-000025390000}"/>
    <cellStyle name="Normal 11 3 7 2 2" xfId="29293" xr:uid="{00000000-0005-0000-0000-000026390000}"/>
    <cellStyle name="Normal 11 3 7 3" xfId="16952" xr:uid="{00000000-0005-0000-0000-000027390000}"/>
    <cellStyle name="Normal 11 3 7 3 2" xfId="34042" xr:uid="{00000000-0005-0000-0000-000028390000}"/>
    <cellStyle name="Normal 11 3 7 4" xfId="23616" xr:uid="{00000000-0005-0000-0000-000029390000}"/>
    <cellStyle name="Normal 11 3 8" xfId="5819" xr:uid="{00000000-0005-0000-0000-00002A390000}"/>
    <cellStyle name="Normal 11 3 8 2" xfId="12162" xr:uid="{00000000-0005-0000-0000-00002B390000}"/>
    <cellStyle name="Normal 11 3 8 2 2" xfId="29294" xr:uid="{00000000-0005-0000-0000-00002C390000}"/>
    <cellStyle name="Normal 11 3 8 3" xfId="16953" xr:uid="{00000000-0005-0000-0000-00002D390000}"/>
    <cellStyle name="Normal 11 3 8 3 2" xfId="34043" xr:uid="{00000000-0005-0000-0000-00002E390000}"/>
    <cellStyle name="Normal 11 3 8 4" xfId="23617" xr:uid="{00000000-0005-0000-0000-00002F390000}"/>
    <cellStyle name="Normal 11 3 9" xfId="7789" xr:uid="{00000000-0005-0000-0000-000030390000}"/>
    <cellStyle name="Normal 11 3_Active vs. Retiree" xfId="5820" xr:uid="{00000000-0005-0000-0000-000031390000}"/>
    <cellStyle name="Normal 11 4" xfId="233" xr:uid="{00000000-0005-0000-0000-000032390000}"/>
    <cellStyle name="Normal 11 4 2" xfId="3220" xr:uid="{00000000-0005-0000-0000-000033390000}"/>
    <cellStyle name="Normal 11 4 2 2" xfId="5821" xr:uid="{00000000-0005-0000-0000-000034390000}"/>
    <cellStyle name="Normal 11 4 2 2 2" xfId="5822" xr:uid="{00000000-0005-0000-0000-000035390000}"/>
    <cellStyle name="Normal 11 4 2 2 2 2" xfId="12164" xr:uid="{00000000-0005-0000-0000-000036390000}"/>
    <cellStyle name="Normal 11 4 2 2 2 2 2" xfId="29296" xr:uid="{00000000-0005-0000-0000-000037390000}"/>
    <cellStyle name="Normal 11 4 2 2 2 3" xfId="16955" xr:uid="{00000000-0005-0000-0000-000038390000}"/>
    <cellStyle name="Normal 11 4 2 2 2 3 2" xfId="34045" xr:uid="{00000000-0005-0000-0000-000039390000}"/>
    <cellStyle name="Normal 11 4 2 2 2 4" xfId="23619" xr:uid="{00000000-0005-0000-0000-00003A390000}"/>
    <cellStyle name="Normal 11 4 2 2 3" xfId="5823" xr:uid="{00000000-0005-0000-0000-00003B390000}"/>
    <cellStyle name="Normal 11 4 2 2 3 2" xfId="12165" xr:uid="{00000000-0005-0000-0000-00003C390000}"/>
    <cellStyle name="Normal 11 4 2 2 3 2 2" xfId="29297" xr:uid="{00000000-0005-0000-0000-00003D390000}"/>
    <cellStyle name="Normal 11 4 2 2 3 3" xfId="16956" xr:uid="{00000000-0005-0000-0000-00003E390000}"/>
    <cellStyle name="Normal 11 4 2 2 3 3 2" xfId="34046" xr:uid="{00000000-0005-0000-0000-00003F390000}"/>
    <cellStyle name="Normal 11 4 2 2 3 4" xfId="23620" xr:uid="{00000000-0005-0000-0000-000040390000}"/>
    <cellStyle name="Normal 11 4 2 2 4" xfId="12163" xr:uid="{00000000-0005-0000-0000-000041390000}"/>
    <cellStyle name="Normal 11 4 2 2 4 2" xfId="29295" xr:uid="{00000000-0005-0000-0000-000042390000}"/>
    <cellStyle name="Normal 11 4 2 2 5" xfId="16954" xr:uid="{00000000-0005-0000-0000-000043390000}"/>
    <cellStyle name="Normal 11 4 2 2 5 2" xfId="34044" xr:uid="{00000000-0005-0000-0000-000044390000}"/>
    <cellStyle name="Normal 11 4 2 2 6" xfId="23618" xr:uid="{00000000-0005-0000-0000-000045390000}"/>
    <cellStyle name="Normal 11 4 2 3" xfId="5824" xr:uid="{00000000-0005-0000-0000-000046390000}"/>
    <cellStyle name="Normal 11 4 2 3 2" xfId="12166" xr:uid="{00000000-0005-0000-0000-000047390000}"/>
    <cellStyle name="Normal 11 4 2 3 2 2" xfId="29298" xr:uid="{00000000-0005-0000-0000-000048390000}"/>
    <cellStyle name="Normal 11 4 2 3 3" xfId="16957" xr:uid="{00000000-0005-0000-0000-000049390000}"/>
    <cellStyle name="Normal 11 4 2 3 3 2" xfId="34047" xr:uid="{00000000-0005-0000-0000-00004A390000}"/>
    <cellStyle name="Normal 11 4 2 3 4" xfId="23621" xr:uid="{00000000-0005-0000-0000-00004B390000}"/>
    <cellStyle name="Normal 11 4 2 4" xfId="5825" xr:uid="{00000000-0005-0000-0000-00004C390000}"/>
    <cellStyle name="Normal 11 4 2 4 2" xfId="12167" xr:uid="{00000000-0005-0000-0000-00004D390000}"/>
    <cellStyle name="Normal 11 4 2 4 2 2" xfId="29299" xr:uid="{00000000-0005-0000-0000-00004E390000}"/>
    <cellStyle name="Normal 11 4 2 4 3" xfId="16958" xr:uid="{00000000-0005-0000-0000-00004F390000}"/>
    <cellStyle name="Normal 11 4 2 4 3 2" xfId="34048" xr:uid="{00000000-0005-0000-0000-000050390000}"/>
    <cellStyle name="Normal 11 4 2 4 4" xfId="23622" xr:uid="{00000000-0005-0000-0000-000051390000}"/>
    <cellStyle name="Normal 11 4 2 5" xfId="10435" xr:uid="{00000000-0005-0000-0000-000052390000}"/>
    <cellStyle name="Normal 11 4 2 5 2" xfId="27580" xr:uid="{00000000-0005-0000-0000-000053390000}"/>
    <cellStyle name="Normal 11 4 2 6" xfId="15091" xr:uid="{00000000-0005-0000-0000-000054390000}"/>
    <cellStyle name="Normal 11 4 2 6 2" xfId="32201" xr:uid="{00000000-0005-0000-0000-000055390000}"/>
    <cellStyle name="Normal 11 4 2 7" xfId="21456" xr:uid="{00000000-0005-0000-0000-000056390000}"/>
    <cellStyle name="Normal 11 4 2_Active vs. Retiree" xfId="5826" xr:uid="{00000000-0005-0000-0000-000057390000}"/>
    <cellStyle name="Normal 11 4 3" xfId="3221" xr:uid="{00000000-0005-0000-0000-000058390000}"/>
    <cellStyle name="Normal 11 4 3 2" xfId="5828" xr:uid="{00000000-0005-0000-0000-000059390000}"/>
    <cellStyle name="Normal 11 4 3 2 2" xfId="12169" xr:uid="{00000000-0005-0000-0000-00005A390000}"/>
    <cellStyle name="Normal 11 4 3 2 2 2" xfId="29301" xr:uid="{00000000-0005-0000-0000-00005B390000}"/>
    <cellStyle name="Normal 11 4 3 2 3" xfId="16960" xr:uid="{00000000-0005-0000-0000-00005C390000}"/>
    <cellStyle name="Normal 11 4 3 2 3 2" xfId="34050" xr:uid="{00000000-0005-0000-0000-00005D390000}"/>
    <cellStyle name="Normal 11 4 3 2 4" xfId="23624" xr:uid="{00000000-0005-0000-0000-00005E390000}"/>
    <cellStyle name="Normal 11 4 3 3" xfId="5829" xr:uid="{00000000-0005-0000-0000-00005F390000}"/>
    <cellStyle name="Normal 11 4 3 3 2" xfId="12170" xr:uid="{00000000-0005-0000-0000-000060390000}"/>
    <cellStyle name="Normal 11 4 3 3 2 2" xfId="29302" xr:uid="{00000000-0005-0000-0000-000061390000}"/>
    <cellStyle name="Normal 11 4 3 3 3" xfId="16961" xr:uid="{00000000-0005-0000-0000-000062390000}"/>
    <cellStyle name="Normal 11 4 3 3 3 2" xfId="34051" xr:uid="{00000000-0005-0000-0000-000063390000}"/>
    <cellStyle name="Normal 11 4 3 3 4" xfId="23625" xr:uid="{00000000-0005-0000-0000-000064390000}"/>
    <cellStyle name="Normal 11 4 3 4" xfId="5827" xr:uid="{00000000-0005-0000-0000-000065390000}"/>
    <cellStyle name="Normal 11 4 3 4 2" xfId="12168" xr:uid="{00000000-0005-0000-0000-000066390000}"/>
    <cellStyle name="Normal 11 4 3 4 2 2" xfId="29300" xr:uid="{00000000-0005-0000-0000-000067390000}"/>
    <cellStyle name="Normal 11 4 3 4 3" xfId="16959" xr:uid="{00000000-0005-0000-0000-000068390000}"/>
    <cellStyle name="Normal 11 4 3 4 3 2" xfId="34049" xr:uid="{00000000-0005-0000-0000-000069390000}"/>
    <cellStyle name="Normal 11 4 3 4 4" xfId="23623" xr:uid="{00000000-0005-0000-0000-00006A390000}"/>
    <cellStyle name="Normal 11 4 4" xfId="5830" xr:uid="{00000000-0005-0000-0000-00006B390000}"/>
    <cellStyle name="Normal 11 4 4 2" xfId="12171" xr:uid="{00000000-0005-0000-0000-00006C390000}"/>
    <cellStyle name="Normal 11 4 4 2 2" xfId="29303" xr:uid="{00000000-0005-0000-0000-00006D390000}"/>
    <cellStyle name="Normal 11 4 4 3" xfId="16962" xr:uid="{00000000-0005-0000-0000-00006E390000}"/>
    <cellStyle name="Normal 11 4 4 3 2" xfId="34052" xr:uid="{00000000-0005-0000-0000-00006F390000}"/>
    <cellStyle name="Normal 11 4 4 4" xfId="23626" xr:uid="{00000000-0005-0000-0000-000070390000}"/>
    <cellStyle name="Normal 11 4 5" xfId="5831" xr:uid="{00000000-0005-0000-0000-000071390000}"/>
    <cellStyle name="Normal 11 4 5 2" xfId="12172" xr:uid="{00000000-0005-0000-0000-000072390000}"/>
    <cellStyle name="Normal 11 4 5 2 2" xfId="29304" xr:uid="{00000000-0005-0000-0000-000073390000}"/>
    <cellStyle name="Normal 11 4 5 3" xfId="16963" xr:uid="{00000000-0005-0000-0000-000074390000}"/>
    <cellStyle name="Normal 11 4 5 3 2" xfId="34053" xr:uid="{00000000-0005-0000-0000-000075390000}"/>
    <cellStyle name="Normal 11 4 5 4" xfId="23627" xr:uid="{00000000-0005-0000-0000-000076390000}"/>
    <cellStyle name="Normal 11 4 6" xfId="3219" xr:uid="{00000000-0005-0000-0000-000077390000}"/>
    <cellStyle name="Normal 11 4 6 2" xfId="21455" xr:uid="{00000000-0005-0000-0000-000078390000}"/>
    <cellStyle name="Normal 11 4 7" xfId="10434" xr:uid="{00000000-0005-0000-0000-000079390000}"/>
    <cellStyle name="Normal 11 4 7 2" xfId="27579" xr:uid="{00000000-0005-0000-0000-00007A390000}"/>
    <cellStyle name="Normal 11 4 8" xfId="15090" xr:uid="{00000000-0005-0000-0000-00007B390000}"/>
    <cellStyle name="Normal 11 4 8 2" xfId="32200" xr:uid="{00000000-0005-0000-0000-00007C390000}"/>
    <cellStyle name="Normal 11 4 9" xfId="1536" xr:uid="{00000000-0005-0000-0000-00007D390000}"/>
    <cellStyle name="Normal 11 4_Active vs. Retiree" xfId="5832" xr:uid="{00000000-0005-0000-0000-00007E390000}"/>
    <cellStyle name="Normal 11 5" xfId="234" xr:uid="{00000000-0005-0000-0000-00007F390000}"/>
    <cellStyle name="Normal 11 5 2" xfId="5833" xr:uid="{00000000-0005-0000-0000-000080390000}"/>
    <cellStyle name="Normal 11 5 2 2" xfId="5834" xr:uid="{00000000-0005-0000-0000-000081390000}"/>
    <cellStyle name="Normal 11 5 2 2 2" xfId="12174" xr:uid="{00000000-0005-0000-0000-000082390000}"/>
    <cellStyle name="Normal 11 5 2 2 2 2" xfId="29306" xr:uid="{00000000-0005-0000-0000-000083390000}"/>
    <cellStyle name="Normal 11 5 2 2 3" xfId="16965" xr:uid="{00000000-0005-0000-0000-000084390000}"/>
    <cellStyle name="Normal 11 5 2 2 3 2" xfId="34055" xr:uid="{00000000-0005-0000-0000-000085390000}"/>
    <cellStyle name="Normal 11 5 2 2 4" xfId="23629" xr:uid="{00000000-0005-0000-0000-000086390000}"/>
    <cellStyle name="Normal 11 5 2 3" xfId="5835" xr:uid="{00000000-0005-0000-0000-000087390000}"/>
    <cellStyle name="Normal 11 5 2 3 2" xfId="12175" xr:uid="{00000000-0005-0000-0000-000088390000}"/>
    <cellStyle name="Normal 11 5 2 3 2 2" xfId="29307" xr:uid="{00000000-0005-0000-0000-000089390000}"/>
    <cellStyle name="Normal 11 5 2 3 3" xfId="16966" xr:uid="{00000000-0005-0000-0000-00008A390000}"/>
    <cellStyle name="Normal 11 5 2 3 3 2" xfId="34056" xr:uid="{00000000-0005-0000-0000-00008B390000}"/>
    <cellStyle name="Normal 11 5 2 3 4" xfId="23630" xr:uid="{00000000-0005-0000-0000-00008C390000}"/>
    <cellStyle name="Normal 11 5 2 4" xfId="12173" xr:uid="{00000000-0005-0000-0000-00008D390000}"/>
    <cellStyle name="Normal 11 5 2 4 2" xfId="29305" xr:uid="{00000000-0005-0000-0000-00008E390000}"/>
    <cellStyle name="Normal 11 5 2 5" xfId="16964" xr:uid="{00000000-0005-0000-0000-00008F390000}"/>
    <cellStyle name="Normal 11 5 2 5 2" xfId="34054" xr:uid="{00000000-0005-0000-0000-000090390000}"/>
    <cellStyle name="Normal 11 5 2 6" xfId="23628" xr:uid="{00000000-0005-0000-0000-000091390000}"/>
    <cellStyle name="Normal 11 5 3" xfId="5836" xr:uid="{00000000-0005-0000-0000-000092390000}"/>
    <cellStyle name="Normal 11 5 3 2" xfId="12176" xr:uid="{00000000-0005-0000-0000-000093390000}"/>
    <cellStyle name="Normal 11 5 3 2 2" xfId="29308" xr:uid="{00000000-0005-0000-0000-000094390000}"/>
    <cellStyle name="Normal 11 5 3 3" xfId="16967" xr:uid="{00000000-0005-0000-0000-000095390000}"/>
    <cellStyle name="Normal 11 5 3 3 2" xfId="34057" xr:uid="{00000000-0005-0000-0000-000096390000}"/>
    <cellStyle name="Normal 11 5 3 4" xfId="23631" xr:uid="{00000000-0005-0000-0000-000097390000}"/>
    <cellStyle name="Normal 11 5 4" xfId="5837" xr:uid="{00000000-0005-0000-0000-000098390000}"/>
    <cellStyle name="Normal 11 5 4 2" xfId="12177" xr:uid="{00000000-0005-0000-0000-000099390000}"/>
    <cellStyle name="Normal 11 5 4 2 2" xfId="29309" xr:uid="{00000000-0005-0000-0000-00009A390000}"/>
    <cellStyle name="Normal 11 5 4 3" xfId="16968" xr:uid="{00000000-0005-0000-0000-00009B390000}"/>
    <cellStyle name="Normal 11 5 4 3 2" xfId="34058" xr:uid="{00000000-0005-0000-0000-00009C390000}"/>
    <cellStyle name="Normal 11 5 4 4" xfId="23632" xr:uid="{00000000-0005-0000-0000-00009D390000}"/>
    <cellStyle name="Normal 11 5 5" xfId="3222" xr:uid="{00000000-0005-0000-0000-00009E390000}"/>
    <cellStyle name="Normal 11 5 5 2" xfId="21457" xr:uid="{00000000-0005-0000-0000-00009F390000}"/>
    <cellStyle name="Normal 11 5 6" xfId="10436" xr:uid="{00000000-0005-0000-0000-0000A0390000}"/>
    <cellStyle name="Normal 11 5 6 2" xfId="27581" xr:uid="{00000000-0005-0000-0000-0000A1390000}"/>
    <cellStyle name="Normal 11 5 7" xfId="15092" xr:uid="{00000000-0005-0000-0000-0000A2390000}"/>
    <cellStyle name="Normal 11 5 7 2" xfId="32202" xr:uid="{00000000-0005-0000-0000-0000A3390000}"/>
    <cellStyle name="Normal 11 5 8" xfId="1456" xr:uid="{00000000-0005-0000-0000-0000A4390000}"/>
    <cellStyle name="Normal 11 5_Active vs. Retiree" xfId="5838" xr:uid="{00000000-0005-0000-0000-0000A5390000}"/>
    <cellStyle name="Normal 11 6" xfId="235" xr:uid="{00000000-0005-0000-0000-0000A6390000}"/>
    <cellStyle name="Normal 11 6 2" xfId="5839" xr:uid="{00000000-0005-0000-0000-0000A7390000}"/>
    <cellStyle name="Normal 11 6 2 2" xfId="5840" xr:uid="{00000000-0005-0000-0000-0000A8390000}"/>
    <cellStyle name="Normal 11 6 2 2 2" xfId="12179" xr:uid="{00000000-0005-0000-0000-0000A9390000}"/>
    <cellStyle name="Normal 11 6 2 2 2 2" xfId="29311" xr:uid="{00000000-0005-0000-0000-0000AA390000}"/>
    <cellStyle name="Normal 11 6 2 2 3" xfId="16970" xr:uid="{00000000-0005-0000-0000-0000AB390000}"/>
    <cellStyle name="Normal 11 6 2 2 3 2" xfId="34060" xr:uid="{00000000-0005-0000-0000-0000AC390000}"/>
    <cellStyle name="Normal 11 6 2 2 4" xfId="23634" xr:uid="{00000000-0005-0000-0000-0000AD390000}"/>
    <cellStyle name="Normal 11 6 2 3" xfId="5841" xr:uid="{00000000-0005-0000-0000-0000AE390000}"/>
    <cellStyle name="Normal 11 6 2 3 2" xfId="12180" xr:uid="{00000000-0005-0000-0000-0000AF390000}"/>
    <cellStyle name="Normal 11 6 2 3 2 2" xfId="29312" xr:uid="{00000000-0005-0000-0000-0000B0390000}"/>
    <cellStyle name="Normal 11 6 2 3 3" xfId="16971" xr:uid="{00000000-0005-0000-0000-0000B1390000}"/>
    <cellStyle name="Normal 11 6 2 3 3 2" xfId="34061" xr:uid="{00000000-0005-0000-0000-0000B2390000}"/>
    <cellStyle name="Normal 11 6 2 3 4" xfId="23635" xr:uid="{00000000-0005-0000-0000-0000B3390000}"/>
    <cellStyle name="Normal 11 6 2 4" xfId="12178" xr:uid="{00000000-0005-0000-0000-0000B4390000}"/>
    <cellStyle name="Normal 11 6 2 4 2" xfId="29310" xr:uid="{00000000-0005-0000-0000-0000B5390000}"/>
    <cellStyle name="Normal 11 6 2 5" xfId="16969" xr:uid="{00000000-0005-0000-0000-0000B6390000}"/>
    <cellStyle name="Normal 11 6 2 5 2" xfId="34059" xr:uid="{00000000-0005-0000-0000-0000B7390000}"/>
    <cellStyle name="Normal 11 6 2 6" xfId="23633" xr:uid="{00000000-0005-0000-0000-0000B8390000}"/>
    <cellStyle name="Normal 11 6 3" xfId="5842" xr:uid="{00000000-0005-0000-0000-0000B9390000}"/>
    <cellStyle name="Normal 11 6 3 2" xfId="12181" xr:uid="{00000000-0005-0000-0000-0000BA390000}"/>
    <cellStyle name="Normal 11 6 3 2 2" xfId="29313" xr:uid="{00000000-0005-0000-0000-0000BB390000}"/>
    <cellStyle name="Normal 11 6 3 3" xfId="16972" xr:uid="{00000000-0005-0000-0000-0000BC390000}"/>
    <cellStyle name="Normal 11 6 3 3 2" xfId="34062" xr:uid="{00000000-0005-0000-0000-0000BD390000}"/>
    <cellStyle name="Normal 11 6 3 4" xfId="23636" xr:uid="{00000000-0005-0000-0000-0000BE390000}"/>
    <cellStyle name="Normal 11 6 4" xfId="5843" xr:uid="{00000000-0005-0000-0000-0000BF390000}"/>
    <cellStyle name="Normal 11 6 4 2" xfId="12182" xr:uid="{00000000-0005-0000-0000-0000C0390000}"/>
    <cellStyle name="Normal 11 6 4 2 2" xfId="29314" xr:uid="{00000000-0005-0000-0000-0000C1390000}"/>
    <cellStyle name="Normal 11 6 4 3" xfId="16973" xr:uid="{00000000-0005-0000-0000-0000C2390000}"/>
    <cellStyle name="Normal 11 6 4 3 2" xfId="34063" xr:uid="{00000000-0005-0000-0000-0000C3390000}"/>
    <cellStyle name="Normal 11 6 4 4" xfId="23637" xr:uid="{00000000-0005-0000-0000-0000C4390000}"/>
    <cellStyle name="Normal 11 6 5" xfId="10437" xr:uid="{00000000-0005-0000-0000-0000C5390000}"/>
    <cellStyle name="Normal 11 6 5 2" xfId="27582" xr:uid="{00000000-0005-0000-0000-0000C6390000}"/>
    <cellStyle name="Normal 11 6 6" xfId="15093" xr:uid="{00000000-0005-0000-0000-0000C7390000}"/>
    <cellStyle name="Normal 11 6 6 2" xfId="32203" xr:uid="{00000000-0005-0000-0000-0000C8390000}"/>
    <cellStyle name="Normal 11 6 7" xfId="21458" xr:uid="{00000000-0005-0000-0000-0000C9390000}"/>
    <cellStyle name="Normal 11 6_Active vs. Retiree" xfId="5844" xr:uid="{00000000-0005-0000-0000-0000CA390000}"/>
    <cellStyle name="Normal 11 7" xfId="3223" xr:uid="{00000000-0005-0000-0000-0000CB390000}"/>
    <cellStyle name="Normal 11 7 2" xfId="5845" xr:uid="{00000000-0005-0000-0000-0000CC390000}"/>
    <cellStyle name="Normal 11 7 2 2" xfId="12183" xr:uid="{00000000-0005-0000-0000-0000CD390000}"/>
    <cellStyle name="Normal 11 7 2 2 2" xfId="29315" xr:uid="{00000000-0005-0000-0000-0000CE390000}"/>
    <cellStyle name="Normal 11 7 2 3" xfId="16974" xr:uid="{00000000-0005-0000-0000-0000CF390000}"/>
    <cellStyle name="Normal 11 7 2 3 2" xfId="34064" xr:uid="{00000000-0005-0000-0000-0000D0390000}"/>
    <cellStyle name="Normal 11 7 2 4" xfId="23638" xr:uid="{00000000-0005-0000-0000-0000D1390000}"/>
    <cellStyle name="Normal 11 7 3" xfId="5846" xr:uid="{00000000-0005-0000-0000-0000D2390000}"/>
    <cellStyle name="Normal 11 7 3 2" xfId="12184" xr:uid="{00000000-0005-0000-0000-0000D3390000}"/>
    <cellStyle name="Normal 11 7 3 2 2" xfId="29316" xr:uid="{00000000-0005-0000-0000-0000D4390000}"/>
    <cellStyle name="Normal 11 7 3 3" xfId="16975" xr:uid="{00000000-0005-0000-0000-0000D5390000}"/>
    <cellStyle name="Normal 11 7 3 3 2" xfId="34065" xr:uid="{00000000-0005-0000-0000-0000D6390000}"/>
    <cellStyle name="Normal 11 7 3 4" xfId="23639" xr:uid="{00000000-0005-0000-0000-0000D7390000}"/>
    <cellStyle name="Normal 11 7 4" xfId="10438" xr:uid="{00000000-0005-0000-0000-0000D8390000}"/>
    <cellStyle name="Normal 11 7 4 2" xfId="27583" xr:uid="{00000000-0005-0000-0000-0000D9390000}"/>
    <cellStyle name="Normal 11 7 5" xfId="15094" xr:uid="{00000000-0005-0000-0000-0000DA390000}"/>
    <cellStyle name="Normal 11 7 5 2" xfId="32204" xr:uid="{00000000-0005-0000-0000-0000DB390000}"/>
    <cellStyle name="Normal 11 7 6" xfId="21459" xr:uid="{00000000-0005-0000-0000-0000DC390000}"/>
    <cellStyle name="Normal 11 8" xfId="3224" xr:uid="{00000000-0005-0000-0000-0000DD390000}"/>
    <cellStyle name="Normal 11 8 2" xfId="5848" xr:uid="{00000000-0005-0000-0000-0000DE390000}"/>
    <cellStyle name="Normal 11 8 2 2" xfId="12186" xr:uid="{00000000-0005-0000-0000-0000DF390000}"/>
    <cellStyle name="Normal 11 8 2 2 2" xfId="29318" xr:uid="{00000000-0005-0000-0000-0000E0390000}"/>
    <cellStyle name="Normal 11 8 2 3" xfId="16977" xr:uid="{00000000-0005-0000-0000-0000E1390000}"/>
    <cellStyle name="Normal 11 8 2 3 2" xfId="34067" xr:uid="{00000000-0005-0000-0000-0000E2390000}"/>
    <cellStyle name="Normal 11 8 2 4" xfId="23641" xr:uid="{00000000-0005-0000-0000-0000E3390000}"/>
    <cellStyle name="Normal 11 8 3" xfId="5849" xr:uid="{00000000-0005-0000-0000-0000E4390000}"/>
    <cellStyle name="Normal 11 8 3 2" xfId="12187" xr:uid="{00000000-0005-0000-0000-0000E5390000}"/>
    <cellStyle name="Normal 11 8 3 2 2" xfId="29319" xr:uid="{00000000-0005-0000-0000-0000E6390000}"/>
    <cellStyle name="Normal 11 8 3 3" xfId="16978" xr:uid="{00000000-0005-0000-0000-0000E7390000}"/>
    <cellStyle name="Normal 11 8 3 3 2" xfId="34068" xr:uid="{00000000-0005-0000-0000-0000E8390000}"/>
    <cellStyle name="Normal 11 8 3 4" xfId="23642" xr:uid="{00000000-0005-0000-0000-0000E9390000}"/>
    <cellStyle name="Normal 11 8 4" xfId="5847" xr:uid="{00000000-0005-0000-0000-0000EA390000}"/>
    <cellStyle name="Normal 11 8 4 2" xfId="12185" xr:uid="{00000000-0005-0000-0000-0000EB390000}"/>
    <cellStyle name="Normal 11 8 4 2 2" xfId="29317" xr:uid="{00000000-0005-0000-0000-0000EC390000}"/>
    <cellStyle name="Normal 11 8 4 3" xfId="16976" xr:uid="{00000000-0005-0000-0000-0000ED390000}"/>
    <cellStyle name="Normal 11 8 4 3 2" xfId="34066" xr:uid="{00000000-0005-0000-0000-0000EE390000}"/>
    <cellStyle name="Normal 11 8 4 4" xfId="23640" xr:uid="{00000000-0005-0000-0000-0000EF390000}"/>
    <cellStyle name="Normal 11 9" xfId="4472" xr:uid="{00000000-0005-0000-0000-0000F0390000}"/>
    <cellStyle name="Normal 11 9 2" xfId="5850" xr:uid="{00000000-0005-0000-0000-0000F1390000}"/>
    <cellStyle name="Normal 11 9 2 2" xfId="12188" xr:uid="{00000000-0005-0000-0000-0000F2390000}"/>
    <cellStyle name="Normal 11 9 2 2 2" xfId="29320" xr:uid="{00000000-0005-0000-0000-0000F3390000}"/>
    <cellStyle name="Normal 11 9 2 3" xfId="16979" xr:uid="{00000000-0005-0000-0000-0000F4390000}"/>
    <cellStyle name="Normal 11 9 2 3 2" xfId="34069" xr:uid="{00000000-0005-0000-0000-0000F5390000}"/>
    <cellStyle name="Normal 11 9 2 4" xfId="23643" xr:uid="{00000000-0005-0000-0000-0000F6390000}"/>
    <cellStyle name="Normal 11_Active vs. Retiree" xfId="5851" xr:uid="{00000000-0005-0000-0000-0000F7390000}"/>
    <cellStyle name="Normal 110" xfId="1956" xr:uid="{00000000-0005-0000-0000-0000F8390000}"/>
    <cellStyle name="Normal 111" xfId="2022" xr:uid="{00000000-0005-0000-0000-0000F9390000}"/>
    <cellStyle name="Normal 111 2" xfId="8939" xr:uid="{00000000-0005-0000-0000-0000FA390000}"/>
    <cellStyle name="Normal 112" xfId="1907" xr:uid="{00000000-0005-0000-0000-0000FB390000}"/>
    <cellStyle name="Normal 112 2" xfId="9255" xr:uid="{00000000-0005-0000-0000-0000FC390000}"/>
    <cellStyle name="Normal 113" xfId="1949" xr:uid="{00000000-0005-0000-0000-0000FD390000}"/>
    <cellStyle name="Normal 113 2" xfId="9256" xr:uid="{00000000-0005-0000-0000-0000FE390000}"/>
    <cellStyle name="Normal 114" xfId="1805" xr:uid="{00000000-0005-0000-0000-0000FF390000}"/>
    <cellStyle name="Normal 114 2" xfId="9257" xr:uid="{00000000-0005-0000-0000-0000003A0000}"/>
    <cellStyle name="Normal 115" xfId="1885" xr:uid="{00000000-0005-0000-0000-0000013A0000}"/>
    <cellStyle name="Normal 115 2" xfId="9258" xr:uid="{00000000-0005-0000-0000-0000023A0000}"/>
    <cellStyle name="Normal 116" xfId="1853" xr:uid="{00000000-0005-0000-0000-0000033A0000}"/>
    <cellStyle name="Normal 116 2" xfId="9259" xr:uid="{00000000-0005-0000-0000-0000043A0000}"/>
    <cellStyle name="Normal 117" xfId="3225" xr:uid="{00000000-0005-0000-0000-0000053A0000}"/>
    <cellStyle name="Normal 117 2" xfId="9260" xr:uid="{00000000-0005-0000-0000-0000063A0000}"/>
    <cellStyle name="Normal 117 3" xfId="7451" xr:uid="{00000000-0005-0000-0000-0000073A0000}"/>
    <cellStyle name="Normal 118" xfId="4302" xr:uid="{00000000-0005-0000-0000-0000083A0000}"/>
    <cellStyle name="Normal 118 2" xfId="9261" xr:uid="{00000000-0005-0000-0000-0000093A0000}"/>
    <cellStyle name="Normal 118 3" xfId="7492" xr:uid="{00000000-0005-0000-0000-00000A3A0000}"/>
    <cellStyle name="Normal 119" xfId="4840" xr:uid="{00000000-0005-0000-0000-00000B3A0000}"/>
    <cellStyle name="Normal 119 2" xfId="9262" xr:uid="{00000000-0005-0000-0000-00000C3A0000}"/>
    <cellStyle name="Normal 12" xfId="236" xr:uid="{00000000-0005-0000-0000-00000D3A0000}"/>
    <cellStyle name="Normal 12 2" xfId="944" xr:uid="{00000000-0005-0000-0000-00000E3A0000}"/>
    <cellStyle name="Normal 12 2 2" xfId="945" xr:uid="{00000000-0005-0000-0000-00000F3A0000}"/>
    <cellStyle name="Normal 12 2 3" xfId="1539" xr:uid="{00000000-0005-0000-0000-0000103A0000}"/>
    <cellStyle name="Normal 12 2 4" xfId="14704" xr:uid="{00000000-0005-0000-0000-0000113A0000}"/>
    <cellStyle name="Normal 12 2 4 2" xfId="31836" xr:uid="{00000000-0005-0000-0000-0000123A0000}"/>
    <cellStyle name="Normal 12 2 5" xfId="19546" xr:uid="{00000000-0005-0000-0000-0000133A0000}"/>
    <cellStyle name="Normal 12 2 6" xfId="1393" xr:uid="{00000000-0005-0000-0000-0000143A0000}"/>
    <cellStyle name="Normal 12 3" xfId="946" xr:uid="{00000000-0005-0000-0000-0000153A0000}"/>
    <cellStyle name="Normal 12 3 2" xfId="3228" xr:uid="{00000000-0005-0000-0000-0000163A0000}"/>
    <cellStyle name="Normal 12 3 3" xfId="3227" xr:uid="{00000000-0005-0000-0000-0000173A0000}"/>
    <cellStyle name="Normal 12 4" xfId="1538" xr:uid="{00000000-0005-0000-0000-0000183A0000}"/>
    <cellStyle name="Normal 12 4 2" xfId="3230" xr:uid="{00000000-0005-0000-0000-0000193A0000}"/>
    <cellStyle name="Normal 12 4 3" xfId="3229" xr:uid="{00000000-0005-0000-0000-00001A3A0000}"/>
    <cellStyle name="Normal 12 4 3 2" xfId="21460" xr:uid="{00000000-0005-0000-0000-00001B3A0000}"/>
    <cellStyle name="Normal 12 4 4" xfId="10439" xr:uid="{00000000-0005-0000-0000-00001C3A0000}"/>
    <cellStyle name="Normal 12 4 4 2" xfId="27584" xr:uid="{00000000-0005-0000-0000-00001D3A0000}"/>
    <cellStyle name="Normal 12 4 5" xfId="15095" xr:uid="{00000000-0005-0000-0000-00001E3A0000}"/>
    <cellStyle name="Normal 12 4 5 2" xfId="32205" xr:uid="{00000000-0005-0000-0000-00001F3A0000}"/>
    <cellStyle name="Normal 12 5" xfId="4475" xr:uid="{00000000-0005-0000-0000-0000203A0000}"/>
    <cellStyle name="Normal 12 6" xfId="3226" xr:uid="{00000000-0005-0000-0000-0000213A0000}"/>
    <cellStyle name="Normal 12 7" xfId="14680" xr:uid="{00000000-0005-0000-0000-0000223A0000}"/>
    <cellStyle name="Normal 12 7 2" xfId="31812" xr:uid="{00000000-0005-0000-0000-0000233A0000}"/>
    <cellStyle name="Normal 12 8" xfId="19517" xr:uid="{00000000-0005-0000-0000-0000243A0000}"/>
    <cellStyle name="Normal 12 9" xfId="1385" xr:uid="{00000000-0005-0000-0000-0000253A0000}"/>
    <cellStyle name="Normal 12_Active vs. Retiree" xfId="5852" xr:uid="{00000000-0005-0000-0000-0000263A0000}"/>
    <cellStyle name="Normal 120" xfId="7522" xr:uid="{00000000-0005-0000-0000-0000273A0000}"/>
    <cellStyle name="Normal 121" xfId="7927" xr:uid="{00000000-0005-0000-0000-0000283A0000}"/>
    <cellStyle name="Normal 122" xfId="9279" xr:uid="{00000000-0005-0000-0000-0000293A0000}"/>
    <cellStyle name="Normal 123" xfId="9377" xr:uid="{00000000-0005-0000-0000-00002A3A0000}"/>
    <cellStyle name="Normal 124" xfId="9396" xr:uid="{00000000-0005-0000-0000-00002B3A0000}"/>
    <cellStyle name="Normal 125" xfId="9410" xr:uid="{00000000-0005-0000-0000-00002C3A0000}"/>
    <cellStyle name="Normal 126" xfId="9432" xr:uid="{00000000-0005-0000-0000-00002D3A0000}"/>
    <cellStyle name="Normal 127" xfId="9433" xr:uid="{00000000-0005-0000-0000-00002E3A0000}"/>
    <cellStyle name="Normal 128" xfId="9434" xr:uid="{00000000-0005-0000-0000-00002F3A0000}"/>
    <cellStyle name="Normal 129" xfId="9458" xr:uid="{00000000-0005-0000-0000-0000303A0000}"/>
    <cellStyle name="Normal 13" xfId="237" xr:uid="{00000000-0005-0000-0000-0000313A0000}"/>
    <cellStyle name="Normal 13 2" xfId="238" xr:uid="{00000000-0005-0000-0000-0000323A0000}"/>
    <cellStyle name="Normal 13 2 2" xfId="1663" xr:uid="{00000000-0005-0000-0000-0000333A0000}"/>
    <cellStyle name="Normal 13 2 3" xfId="3232" xr:uid="{00000000-0005-0000-0000-0000343A0000}"/>
    <cellStyle name="Normal 13 2 3 2" xfId="15097" xr:uid="{00000000-0005-0000-0000-0000353A0000}"/>
    <cellStyle name="Normal 13 2 3 2 2" xfId="32207" xr:uid="{00000000-0005-0000-0000-0000363A0000}"/>
    <cellStyle name="Normal 13 2 3 3" xfId="21462" xr:uid="{00000000-0005-0000-0000-0000373A0000}"/>
    <cellStyle name="Normal 13 2 4" xfId="10441" xr:uid="{00000000-0005-0000-0000-0000383A0000}"/>
    <cellStyle name="Normal 13 2 4 2" xfId="27586" xr:uid="{00000000-0005-0000-0000-0000393A0000}"/>
    <cellStyle name="Normal 13 2 5" xfId="14705" xr:uid="{00000000-0005-0000-0000-00003A3A0000}"/>
    <cellStyle name="Normal 13 2 5 2" xfId="31837" xr:uid="{00000000-0005-0000-0000-00003B3A0000}"/>
    <cellStyle name="Normal 13 2 6" xfId="19547" xr:uid="{00000000-0005-0000-0000-00003C3A0000}"/>
    <cellStyle name="Normal 13 3" xfId="239" xr:uid="{00000000-0005-0000-0000-00003D3A0000}"/>
    <cellStyle name="Normal 13 3 2" xfId="3234" xr:uid="{00000000-0005-0000-0000-00003E3A0000}"/>
    <cellStyle name="Normal 13 3 2 2" xfId="21463" xr:uid="{00000000-0005-0000-0000-00003F3A0000}"/>
    <cellStyle name="Normal 13 3 3" xfId="10442" xr:uid="{00000000-0005-0000-0000-0000403A0000}"/>
    <cellStyle name="Normal 13 3 3 2" xfId="27587" xr:uid="{00000000-0005-0000-0000-0000413A0000}"/>
    <cellStyle name="Normal 13 3 4" xfId="15098" xr:uid="{00000000-0005-0000-0000-0000423A0000}"/>
    <cellStyle name="Normal 13 3 4 2" xfId="32208" xr:uid="{00000000-0005-0000-0000-0000433A0000}"/>
    <cellStyle name="Normal 13 3 5" xfId="1540" xr:uid="{00000000-0005-0000-0000-0000443A0000}"/>
    <cellStyle name="Normal 13 4" xfId="240" xr:uid="{00000000-0005-0000-0000-0000453A0000}"/>
    <cellStyle name="Normal 13 4 2" xfId="10443" xr:uid="{00000000-0005-0000-0000-0000463A0000}"/>
    <cellStyle name="Normal 13 4 2 2" xfId="27588" xr:uid="{00000000-0005-0000-0000-0000473A0000}"/>
    <cellStyle name="Normal 13 4 3" xfId="15099" xr:uid="{00000000-0005-0000-0000-0000483A0000}"/>
    <cellStyle name="Normal 13 4 3 2" xfId="32209" xr:uid="{00000000-0005-0000-0000-0000493A0000}"/>
    <cellStyle name="Normal 13 4 4" xfId="21464" xr:uid="{00000000-0005-0000-0000-00004A3A0000}"/>
    <cellStyle name="Normal 13 5" xfId="3235" xr:uid="{00000000-0005-0000-0000-00004B3A0000}"/>
    <cellStyle name="Normal 13 5 2" xfId="3236" xr:uid="{00000000-0005-0000-0000-00004C3A0000}"/>
    <cellStyle name="Normal 13 5 2 2" xfId="10444" xr:uid="{00000000-0005-0000-0000-00004D3A0000}"/>
    <cellStyle name="Normal 13 5 2 2 2" xfId="27589" xr:uid="{00000000-0005-0000-0000-00004E3A0000}"/>
    <cellStyle name="Normal 13 5 2 3" xfId="15100" xr:uid="{00000000-0005-0000-0000-00004F3A0000}"/>
    <cellStyle name="Normal 13 5 2 3 2" xfId="32210" xr:uid="{00000000-0005-0000-0000-0000503A0000}"/>
    <cellStyle name="Normal 13 5 2 4" xfId="21466" xr:uid="{00000000-0005-0000-0000-0000513A0000}"/>
    <cellStyle name="Normal 13 6" xfId="3231" xr:uid="{00000000-0005-0000-0000-0000523A0000}"/>
    <cellStyle name="Normal 13 6 2" xfId="15096" xr:uid="{00000000-0005-0000-0000-0000533A0000}"/>
    <cellStyle name="Normal 13 6 2 2" xfId="32206" xr:uid="{00000000-0005-0000-0000-0000543A0000}"/>
    <cellStyle name="Normal 13 6 3" xfId="21461" xr:uid="{00000000-0005-0000-0000-0000553A0000}"/>
    <cellStyle name="Normal 13 7" xfId="10440" xr:uid="{00000000-0005-0000-0000-0000563A0000}"/>
    <cellStyle name="Normal 13 7 2" xfId="27585" xr:uid="{00000000-0005-0000-0000-0000573A0000}"/>
    <cellStyle name="Normal 13 8" xfId="14681" xr:uid="{00000000-0005-0000-0000-0000583A0000}"/>
    <cellStyle name="Normal 13 8 2" xfId="31813" xr:uid="{00000000-0005-0000-0000-0000593A0000}"/>
    <cellStyle name="Normal 13 9" xfId="19518" xr:uid="{00000000-0005-0000-0000-00005A3A0000}"/>
    <cellStyle name="Normal 13_Active vs. Retiree" xfId="5853" xr:uid="{00000000-0005-0000-0000-00005B3A0000}"/>
    <cellStyle name="Normal 130" xfId="9459" xr:uid="{00000000-0005-0000-0000-00005C3A0000}"/>
    <cellStyle name="Normal 131" xfId="9460" xr:uid="{00000000-0005-0000-0000-00005D3A0000}"/>
    <cellStyle name="Normal 132" xfId="9461" xr:uid="{00000000-0005-0000-0000-00005E3A0000}"/>
    <cellStyle name="Normal 133" xfId="9462" xr:uid="{00000000-0005-0000-0000-00005F3A0000}"/>
    <cellStyle name="Normal 134" xfId="9463" xr:uid="{00000000-0005-0000-0000-0000603A0000}"/>
    <cellStyle name="Normal 135" xfId="4972" xr:uid="{00000000-0005-0000-0000-0000613A0000}"/>
    <cellStyle name="Normal 136" xfId="4488" xr:uid="{00000000-0005-0000-0000-0000623A0000}"/>
    <cellStyle name="Normal 137" xfId="4490" xr:uid="{00000000-0005-0000-0000-0000633A0000}"/>
    <cellStyle name="Normal 138" xfId="2406" xr:uid="{00000000-0005-0000-0000-0000643A0000}"/>
    <cellStyle name="Normal 138 2" xfId="14718" xr:uid="{00000000-0005-0000-0000-0000653A0000}"/>
    <cellStyle name="Normal 138 2 2" xfId="31850" xr:uid="{00000000-0005-0000-0000-0000663A0000}"/>
    <cellStyle name="Normal 138 3" xfId="20779" xr:uid="{00000000-0005-0000-0000-0000673A0000}"/>
    <cellStyle name="Normal 139" xfId="4282" xr:uid="{00000000-0005-0000-0000-0000683A0000}"/>
    <cellStyle name="Normal 139 2" xfId="15850" xr:uid="{00000000-0005-0000-0000-0000693A0000}"/>
    <cellStyle name="Normal 139 2 2" xfId="32942" xr:uid="{00000000-0005-0000-0000-00006A3A0000}"/>
    <cellStyle name="Normal 139 3" xfId="22367" xr:uid="{00000000-0005-0000-0000-00006B3A0000}"/>
    <cellStyle name="Normal 14" xfId="241" xr:uid="{00000000-0005-0000-0000-00006C3A0000}"/>
    <cellStyle name="Normal 14 2" xfId="947" xr:uid="{00000000-0005-0000-0000-00006D3A0000}"/>
    <cellStyle name="Normal 14 2 2" xfId="1664" xr:uid="{00000000-0005-0000-0000-00006E3A0000}"/>
    <cellStyle name="Normal 14 2 3" xfId="14706" xr:uid="{00000000-0005-0000-0000-00006F3A0000}"/>
    <cellStyle name="Normal 14 2 3 2" xfId="31838" xr:uid="{00000000-0005-0000-0000-0000703A0000}"/>
    <cellStyle name="Normal 14 2 4" xfId="19548" xr:uid="{00000000-0005-0000-0000-0000713A0000}"/>
    <cellStyle name="Normal 14 2 5" xfId="1394" xr:uid="{00000000-0005-0000-0000-0000723A0000}"/>
    <cellStyle name="Normal 14 3" xfId="1541" xr:uid="{00000000-0005-0000-0000-0000733A0000}"/>
    <cellStyle name="Normal 14 4" xfId="3237" xr:uid="{00000000-0005-0000-0000-0000743A0000}"/>
    <cellStyle name="Normal 14 5" xfId="14684" xr:uid="{00000000-0005-0000-0000-0000753A0000}"/>
    <cellStyle name="Normal 14 5 2" xfId="31816" xr:uid="{00000000-0005-0000-0000-0000763A0000}"/>
    <cellStyle name="Normal 14 6" xfId="19521" xr:uid="{00000000-0005-0000-0000-0000773A0000}"/>
    <cellStyle name="Normal 14 7" xfId="1387" xr:uid="{00000000-0005-0000-0000-0000783A0000}"/>
    <cellStyle name="Normal 140" xfId="9702" xr:uid="{00000000-0005-0000-0000-0000793A0000}"/>
    <cellStyle name="Normal 140 2" xfId="19392" xr:uid="{00000000-0005-0000-0000-00007A3A0000}"/>
    <cellStyle name="Normal 140 2 2" xfId="36481" xr:uid="{00000000-0005-0000-0000-00007B3A0000}"/>
    <cellStyle name="Normal 140 3" xfId="26848" xr:uid="{00000000-0005-0000-0000-00007C3A0000}"/>
    <cellStyle name="Normal 141" xfId="10095" xr:uid="{00000000-0005-0000-0000-00007D3A0000}"/>
    <cellStyle name="Normal 141 2" xfId="19393" xr:uid="{00000000-0005-0000-0000-00007E3A0000}"/>
    <cellStyle name="Normal 141 2 2" xfId="36482" xr:uid="{00000000-0005-0000-0000-00007F3A0000}"/>
    <cellStyle name="Normal 141 3" xfId="27241" xr:uid="{00000000-0005-0000-0000-0000803A0000}"/>
    <cellStyle name="Normal 142" xfId="19394" xr:uid="{00000000-0005-0000-0000-0000813A0000}"/>
    <cellStyle name="Normal 142 2" xfId="36483" xr:uid="{00000000-0005-0000-0000-0000823A0000}"/>
    <cellStyle name="Normal 143" xfId="19408" xr:uid="{00000000-0005-0000-0000-0000833A0000}"/>
    <cellStyle name="Normal 143 2" xfId="36497" xr:uid="{00000000-0005-0000-0000-0000843A0000}"/>
    <cellStyle name="Normal 144" xfId="19413" xr:uid="{00000000-0005-0000-0000-0000853A0000}"/>
    <cellStyle name="Normal 144 2" xfId="36502" xr:uid="{00000000-0005-0000-0000-0000863A0000}"/>
    <cellStyle name="Normal 145" xfId="19415" xr:uid="{00000000-0005-0000-0000-0000873A0000}"/>
    <cellStyle name="Normal 145 2" xfId="36504" xr:uid="{00000000-0005-0000-0000-0000883A0000}"/>
    <cellStyle name="Normal 146" xfId="19411" xr:uid="{00000000-0005-0000-0000-0000893A0000}"/>
    <cellStyle name="Normal 146 2" xfId="36500" xr:uid="{00000000-0005-0000-0000-00008A3A0000}"/>
    <cellStyle name="Normal 147" xfId="19430" xr:uid="{00000000-0005-0000-0000-00008B3A0000}"/>
    <cellStyle name="Normal 147 2" xfId="36519" xr:uid="{00000000-0005-0000-0000-00008C3A0000}"/>
    <cellStyle name="Normal 148" xfId="19409" xr:uid="{00000000-0005-0000-0000-00008D3A0000}"/>
    <cellStyle name="Normal 148 2" xfId="36498" xr:uid="{00000000-0005-0000-0000-00008E3A0000}"/>
    <cellStyle name="Normal 149" xfId="19412" xr:uid="{00000000-0005-0000-0000-00008F3A0000}"/>
    <cellStyle name="Normal 149 2" xfId="36501" xr:uid="{00000000-0005-0000-0000-0000903A0000}"/>
    <cellStyle name="Normal 15" xfId="242" xr:uid="{00000000-0005-0000-0000-0000913A0000}"/>
    <cellStyle name="Normal 15 10" xfId="1384" xr:uid="{00000000-0005-0000-0000-0000923A0000}"/>
    <cellStyle name="Normal 15 2" xfId="948" xr:uid="{00000000-0005-0000-0000-0000933A0000}"/>
    <cellStyle name="Normal 15 2 2" xfId="1665" xr:uid="{00000000-0005-0000-0000-0000943A0000}"/>
    <cellStyle name="Normal 15 2 3" xfId="14707" xr:uid="{00000000-0005-0000-0000-0000953A0000}"/>
    <cellStyle name="Normal 15 2 3 2" xfId="31839" xr:uid="{00000000-0005-0000-0000-0000963A0000}"/>
    <cellStyle name="Normal 15 2 4" xfId="19549" xr:uid="{00000000-0005-0000-0000-0000973A0000}"/>
    <cellStyle name="Normal 15 2 5" xfId="1395" xr:uid="{00000000-0005-0000-0000-0000983A0000}"/>
    <cellStyle name="Normal 15 3" xfId="1542" xr:uid="{00000000-0005-0000-0000-0000993A0000}"/>
    <cellStyle name="Normal 15 3 2" xfId="8671" xr:uid="{00000000-0005-0000-0000-00009A3A0000}"/>
    <cellStyle name="Normal 15 3 2 2" xfId="14060" xr:uid="{00000000-0005-0000-0000-00009B3A0000}"/>
    <cellStyle name="Normal 15 3 2 2 2" xfId="31192" xr:uid="{00000000-0005-0000-0000-00009C3A0000}"/>
    <cellStyle name="Normal 15 3 2 3" xfId="18803" xr:uid="{00000000-0005-0000-0000-00009D3A0000}"/>
    <cellStyle name="Normal 15 3 2 3 2" xfId="35892" xr:uid="{00000000-0005-0000-0000-00009E3A0000}"/>
    <cellStyle name="Normal 15 3 2 4" xfId="25893" xr:uid="{00000000-0005-0000-0000-00009F3A0000}"/>
    <cellStyle name="Normal 15 3 3" xfId="7959" xr:uid="{00000000-0005-0000-0000-0000A03A0000}"/>
    <cellStyle name="Normal 15 3 3 2" xfId="13367" xr:uid="{00000000-0005-0000-0000-0000A13A0000}"/>
    <cellStyle name="Normal 15 3 3 2 2" xfId="30499" xr:uid="{00000000-0005-0000-0000-0000A23A0000}"/>
    <cellStyle name="Normal 15 3 3 3" xfId="18112" xr:uid="{00000000-0005-0000-0000-0000A33A0000}"/>
    <cellStyle name="Normal 15 3 3 3 2" xfId="35201" xr:uid="{00000000-0005-0000-0000-0000A43A0000}"/>
    <cellStyle name="Normal 15 3 3 4" xfId="25191" xr:uid="{00000000-0005-0000-0000-0000A53A0000}"/>
    <cellStyle name="Normal 15 3 4" xfId="3239" xr:uid="{00000000-0005-0000-0000-0000A63A0000}"/>
    <cellStyle name="Normal 15 3 5" xfId="19702" xr:uid="{00000000-0005-0000-0000-0000A73A0000}"/>
    <cellStyle name="Normal 15 4" xfId="3240" xr:uid="{00000000-0005-0000-0000-0000A83A0000}"/>
    <cellStyle name="Normal 15 4 2" xfId="8977" xr:uid="{00000000-0005-0000-0000-0000A93A0000}"/>
    <cellStyle name="Normal 15 4 2 2" xfId="14362" xr:uid="{00000000-0005-0000-0000-0000AA3A0000}"/>
    <cellStyle name="Normal 15 4 2 2 2" xfId="31494" xr:uid="{00000000-0005-0000-0000-0000AB3A0000}"/>
    <cellStyle name="Normal 15 4 2 3" xfId="19105" xr:uid="{00000000-0005-0000-0000-0000AC3A0000}"/>
    <cellStyle name="Normal 15 4 2 3 2" xfId="36194" xr:uid="{00000000-0005-0000-0000-0000AD3A0000}"/>
    <cellStyle name="Normal 15 4 2 4" xfId="26196" xr:uid="{00000000-0005-0000-0000-0000AE3A0000}"/>
    <cellStyle name="Normal 15 4 3" xfId="10445" xr:uid="{00000000-0005-0000-0000-0000AF3A0000}"/>
    <cellStyle name="Normal 15 4 3 2" xfId="27590" xr:uid="{00000000-0005-0000-0000-0000B03A0000}"/>
    <cellStyle name="Normal 15 4 4" xfId="15101" xr:uid="{00000000-0005-0000-0000-0000B13A0000}"/>
    <cellStyle name="Normal 15 4 4 2" xfId="32211" xr:uid="{00000000-0005-0000-0000-0000B23A0000}"/>
    <cellStyle name="Normal 15 4 5" xfId="21467" xr:uid="{00000000-0005-0000-0000-0000B33A0000}"/>
    <cellStyle name="Normal 15 5" xfId="8403" xr:uid="{00000000-0005-0000-0000-0000B43A0000}"/>
    <cellStyle name="Normal 15 5 2" xfId="13795" xr:uid="{00000000-0005-0000-0000-0000B53A0000}"/>
    <cellStyle name="Normal 15 5 2 2" xfId="30927" xr:uid="{00000000-0005-0000-0000-0000B63A0000}"/>
    <cellStyle name="Normal 15 5 3" xfId="18538" xr:uid="{00000000-0005-0000-0000-0000B73A0000}"/>
    <cellStyle name="Normal 15 5 3 2" xfId="35627" xr:uid="{00000000-0005-0000-0000-0000B83A0000}"/>
    <cellStyle name="Normal 15 5 4" xfId="25627" xr:uid="{00000000-0005-0000-0000-0000B93A0000}"/>
    <cellStyle name="Normal 15 6" xfId="7603" xr:uid="{00000000-0005-0000-0000-0000BA3A0000}"/>
    <cellStyle name="Normal 15 6 2" xfId="13260" xr:uid="{00000000-0005-0000-0000-0000BB3A0000}"/>
    <cellStyle name="Normal 15 6 2 2" xfId="30392" xr:uid="{00000000-0005-0000-0000-0000BC3A0000}"/>
    <cellStyle name="Normal 15 6 3" xfId="18011" xr:uid="{00000000-0005-0000-0000-0000BD3A0000}"/>
    <cellStyle name="Normal 15 6 3 2" xfId="35100" xr:uid="{00000000-0005-0000-0000-0000BE3A0000}"/>
    <cellStyle name="Normal 15 6 4" xfId="25022" xr:uid="{00000000-0005-0000-0000-0000BF3A0000}"/>
    <cellStyle name="Normal 15 7" xfId="3238" xr:uid="{00000000-0005-0000-0000-0000C03A0000}"/>
    <cellStyle name="Normal 15 8" xfId="14679" xr:uid="{00000000-0005-0000-0000-0000C13A0000}"/>
    <cellStyle name="Normal 15 8 2" xfId="31811" xr:uid="{00000000-0005-0000-0000-0000C23A0000}"/>
    <cellStyle name="Normal 15 9" xfId="19516" xr:uid="{00000000-0005-0000-0000-0000C33A0000}"/>
    <cellStyle name="Normal 15_Active vs. Retiree" xfId="5854" xr:uid="{00000000-0005-0000-0000-0000C43A0000}"/>
    <cellStyle name="Normal 150" xfId="19423" xr:uid="{00000000-0005-0000-0000-0000C53A0000}"/>
    <cellStyle name="Normal 150 2" xfId="36512" xr:uid="{00000000-0005-0000-0000-0000C63A0000}"/>
    <cellStyle name="Normal 151" xfId="19432" xr:uid="{00000000-0005-0000-0000-0000C73A0000}"/>
    <cellStyle name="Normal 151 2" xfId="36521" xr:uid="{00000000-0005-0000-0000-0000C83A0000}"/>
    <cellStyle name="Normal 152" xfId="19418" xr:uid="{00000000-0005-0000-0000-0000C93A0000}"/>
    <cellStyle name="Normal 152 2" xfId="36507" xr:uid="{00000000-0005-0000-0000-0000CA3A0000}"/>
    <cellStyle name="Normal 153" xfId="19410" xr:uid="{00000000-0005-0000-0000-0000CB3A0000}"/>
    <cellStyle name="Normal 153 2" xfId="36499" xr:uid="{00000000-0005-0000-0000-0000CC3A0000}"/>
    <cellStyle name="Normal 154" xfId="19431" xr:uid="{00000000-0005-0000-0000-0000CD3A0000}"/>
    <cellStyle name="Normal 154 2" xfId="36520" xr:uid="{00000000-0005-0000-0000-0000CE3A0000}"/>
    <cellStyle name="Normal 155" xfId="19433" xr:uid="{00000000-0005-0000-0000-0000CF3A0000}"/>
    <cellStyle name="Normal 155 2" xfId="36522" xr:uid="{00000000-0005-0000-0000-0000D03A0000}"/>
    <cellStyle name="Normal 156" xfId="19434" xr:uid="{00000000-0005-0000-0000-0000D13A0000}"/>
    <cellStyle name="Normal 157" xfId="19437" xr:uid="{00000000-0005-0000-0000-0000D23A0000}"/>
    <cellStyle name="Normal 157 2" xfId="36524" xr:uid="{00000000-0005-0000-0000-0000D33A0000}"/>
    <cellStyle name="Normal 158" xfId="1344" xr:uid="{00000000-0005-0000-0000-0000D43A0000}"/>
    <cellStyle name="Normal 16" xfId="243" xr:uid="{00000000-0005-0000-0000-0000D53A0000}"/>
    <cellStyle name="Normal 16 10" xfId="7887" xr:uid="{00000000-0005-0000-0000-0000D63A0000}"/>
    <cellStyle name="Normal 16 11" xfId="3241" xr:uid="{00000000-0005-0000-0000-0000D73A0000}"/>
    <cellStyle name="Normal 16 12" xfId="14685" xr:uid="{00000000-0005-0000-0000-0000D83A0000}"/>
    <cellStyle name="Normal 16 12 2" xfId="31817" xr:uid="{00000000-0005-0000-0000-0000D93A0000}"/>
    <cellStyle name="Normal 16 13" xfId="19522" xr:uid="{00000000-0005-0000-0000-0000DA3A0000}"/>
    <cellStyle name="Normal 16 14" xfId="1388" xr:uid="{00000000-0005-0000-0000-0000DB3A0000}"/>
    <cellStyle name="Normal 16 2" xfId="949" xr:uid="{00000000-0005-0000-0000-0000DC3A0000}"/>
    <cellStyle name="Normal 16 2 10" xfId="3242" xr:uid="{00000000-0005-0000-0000-0000DD3A0000}"/>
    <cellStyle name="Normal 16 2 10 2" xfId="15102" xr:uid="{00000000-0005-0000-0000-0000DE3A0000}"/>
    <cellStyle name="Normal 16 2 10 2 2" xfId="32212" xr:uid="{00000000-0005-0000-0000-0000DF3A0000}"/>
    <cellStyle name="Normal 16 2 10 3" xfId="21468" xr:uid="{00000000-0005-0000-0000-0000E03A0000}"/>
    <cellStyle name="Normal 16 2 11" xfId="10446" xr:uid="{00000000-0005-0000-0000-0000E13A0000}"/>
    <cellStyle name="Normal 16 2 11 2" xfId="27591" xr:uid="{00000000-0005-0000-0000-0000E23A0000}"/>
    <cellStyle name="Normal 16 2 12" xfId="14708" xr:uid="{00000000-0005-0000-0000-0000E33A0000}"/>
    <cellStyle name="Normal 16 2 12 2" xfId="31840" xr:uid="{00000000-0005-0000-0000-0000E43A0000}"/>
    <cellStyle name="Normal 16 2 13" xfId="19550" xr:uid="{00000000-0005-0000-0000-0000E53A0000}"/>
    <cellStyle name="Normal 16 2 14" xfId="1396" xr:uid="{00000000-0005-0000-0000-0000E63A0000}"/>
    <cellStyle name="Normal 16 2 2" xfId="1666" xr:uid="{00000000-0005-0000-0000-0000E73A0000}"/>
    <cellStyle name="Normal 16 2 2 2" xfId="5855" xr:uid="{00000000-0005-0000-0000-0000E83A0000}"/>
    <cellStyle name="Normal 16 2 2 2 2" xfId="5856" xr:uid="{00000000-0005-0000-0000-0000E93A0000}"/>
    <cellStyle name="Normal 16 2 2 2 2 2" xfId="12190" xr:uid="{00000000-0005-0000-0000-0000EA3A0000}"/>
    <cellStyle name="Normal 16 2 2 2 2 2 2" xfId="29322" xr:uid="{00000000-0005-0000-0000-0000EB3A0000}"/>
    <cellStyle name="Normal 16 2 2 2 2 3" xfId="16981" xr:uid="{00000000-0005-0000-0000-0000EC3A0000}"/>
    <cellStyle name="Normal 16 2 2 2 2 3 2" xfId="34071" xr:uid="{00000000-0005-0000-0000-0000ED3A0000}"/>
    <cellStyle name="Normal 16 2 2 2 2 4" xfId="23647" xr:uid="{00000000-0005-0000-0000-0000EE3A0000}"/>
    <cellStyle name="Normal 16 2 2 2 3" xfId="5857" xr:uid="{00000000-0005-0000-0000-0000EF3A0000}"/>
    <cellStyle name="Normal 16 2 2 2 3 2" xfId="12191" xr:uid="{00000000-0005-0000-0000-0000F03A0000}"/>
    <cellStyle name="Normal 16 2 2 2 3 2 2" xfId="29323" xr:uid="{00000000-0005-0000-0000-0000F13A0000}"/>
    <cellStyle name="Normal 16 2 2 2 3 3" xfId="16982" xr:uid="{00000000-0005-0000-0000-0000F23A0000}"/>
    <cellStyle name="Normal 16 2 2 2 3 3 2" xfId="34072" xr:uid="{00000000-0005-0000-0000-0000F33A0000}"/>
    <cellStyle name="Normal 16 2 2 2 3 4" xfId="23648" xr:uid="{00000000-0005-0000-0000-0000F43A0000}"/>
    <cellStyle name="Normal 16 2 2 2 4" xfId="12189" xr:uid="{00000000-0005-0000-0000-0000F53A0000}"/>
    <cellStyle name="Normal 16 2 2 2 4 2" xfId="29321" xr:uid="{00000000-0005-0000-0000-0000F63A0000}"/>
    <cellStyle name="Normal 16 2 2 2 5" xfId="16980" xr:uid="{00000000-0005-0000-0000-0000F73A0000}"/>
    <cellStyle name="Normal 16 2 2 2 5 2" xfId="34070" xr:uid="{00000000-0005-0000-0000-0000F83A0000}"/>
    <cellStyle name="Normal 16 2 2 2 6" xfId="23646" xr:uid="{00000000-0005-0000-0000-0000F93A0000}"/>
    <cellStyle name="Normal 16 2 2 3" xfId="5858" xr:uid="{00000000-0005-0000-0000-0000FA3A0000}"/>
    <cellStyle name="Normal 16 2 2 3 2" xfId="12192" xr:uid="{00000000-0005-0000-0000-0000FB3A0000}"/>
    <cellStyle name="Normal 16 2 2 3 2 2" xfId="29324" xr:uid="{00000000-0005-0000-0000-0000FC3A0000}"/>
    <cellStyle name="Normal 16 2 2 3 3" xfId="16983" xr:uid="{00000000-0005-0000-0000-0000FD3A0000}"/>
    <cellStyle name="Normal 16 2 2 3 3 2" xfId="34073" xr:uid="{00000000-0005-0000-0000-0000FE3A0000}"/>
    <cellStyle name="Normal 16 2 2 3 4" xfId="23649" xr:uid="{00000000-0005-0000-0000-0000FF3A0000}"/>
    <cellStyle name="Normal 16 2 2 4" xfId="5859" xr:uid="{00000000-0005-0000-0000-0000003B0000}"/>
    <cellStyle name="Normal 16 2 2 4 2" xfId="12193" xr:uid="{00000000-0005-0000-0000-0000013B0000}"/>
    <cellStyle name="Normal 16 2 2 4 2 2" xfId="29325" xr:uid="{00000000-0005-0000-0000-0000023B0000}"/>
    <cellStyle name="Normal 16 2 2 4 3" xfId="16984" xr:uid="{00000000-0005-0000-0000-0000033B0000}"/>
    <cellStyle name="Normal 16 2 2 4 3 2" xfId="34074" xr:uid="{00000000-0005-0000-0000-0000043B0000}"/>
    <cellStyle name="Normal 16 2 2 4 4" xfId="23650" xr:uid="{00000000-0005-0000-0000-0000053B0000}"/>
    <cellStyle name="Normal 16 2 2 5" xfId="3243" xr:uid="{00000000-0005-0000-0000-0000063B0000}"/>
    <cellStyle name="Normal 16 2 2 5 2" xfId="21469" xr:uid="{00000000-0005-0000-0000-0000073B0000}"/>
    <cellStyle name="Normal 16 2 2 6" xfId="10447" xr:uid="{00000000-0005-0000-0000-0000083B0000}"/>
    <cellStyle name="Normal 16 2 2 6 2" xfId="27592" xr:uid="{00000000-0005-0000-0000-0000093B0000}"/>
    <cellStyle name="Normal 16 2 2 7" xfId="15103" xr:uid="{00000000-0005-0000-0000-00000A3B0000}"/>
    <cellStyle name="Normal 16 2 2 7 2" xfId="32213" xr:uid="{00000000-0005-0000-0000-00000B3B0000}"/>
    <cellStyle name="Normal 16 2 2_Active vs. Retiree" xfId="5860" xr:uid="{00000000-0005-0000-0000-00000C3B0000}"/>
    <cellStyle name="Normal 16 2 3" xfId="3244" xr:uid="{00000000-0005-0000-0000-00000D3B0000}"/>
    <cellStyle name="Normal 16 2 3 2" xfId="5862" xr:uid="{00000000-0005-0000-0000-00000E3B0000}"/>
    <cellStyle name="Normal 16 2 3 2 2" xfId="12195" xr:uid="{00000000-0005-0000-0000-00000F3B0000}"/>
    <cellStyle name="Normal 16 2 3 2 2 2" xfId="29327" xr:uid="{00000000-0005-0000-0000-0000103B0000}"/>
    <cellStyle name="Normal 16 2 3 2 3" xfId="16986" xr:uid="{00000000-0005-0000-0000-0000113B0000}"/>
    <cellStyle name="Normal 16 2 3 2 3 2" xfId="34076" xr:uid="{00000000-0005-0000-0000-0000123B0000}"/>
    <cellStyle name="Normal 16 2 3 2 4" xfId="23652" xr:uid="{00000000-0005-0000-0000-0000133B0000}"/>
    <cellStyle name="Normal 16 2 3 3" xfId="5863" xr:uid="{00000000-0005-0000-0000-0000143B0000}"/>
    <cellStyle name="Normal 16 2 3 3 2" xfId="12196" xr:uid="{00000000-0005-0000-0000-0000153B0000}"/>
    <cellStyle name="Normal 16 2 3 3 2 2" xfId="29328" xr:uid="{00000000-0005-0000-0000-0000163B0000}"/>
    <cellStyle name="Normal 16 2 3 3 3" xfId="16987" xr:uid="{00000000-0005-0000-0000-0000173B0000}"/>
    <cellStyle name="Normal 16 2 3 3 3 2" xfId="34077" xr:uid="{00000000-0005-0000-0000-0000183B0000}"/>
    <cellStyle name="Normal 16 2 3 3 4" xfId="23653" xr:uid="{00000000-0005-0000-0000-0000193B0000}"/>
    <cellStyle name="Normal 16 2 3 4" xfId="5861" xr:uid="{00000000-0005-0000-0000-00001A3B0000}"/>
    <cellStyle name="Normal 16 2 3 4 2" xfId="12194" xr:uid="{00000000-0005-0000-0000-00001B3B0000}"/>
    <cellStyle name="Normal 16 2 3 4 2 2" xfId="29326" xr:uid="{00000000-0005-0000-0000-00001C3B0000}"/>
    <cellStyle name="Normal 16 2 3 4 3" xfId="16985" xr:uid="{00000000-0005-0000-0000-00001D3B0000}"/>
    <cellStyle name="Normal 16 2 3 4 3 2" xfId="34075" xr:uid="{00000000-0005-0000-0000-00001E3B0000}"/>
    <cellStyle name="Normal 16 2 3 4 4" xfId="23651" xr:uid="{00000000-0005-0000-0000-00001F3B0000}"/>
    <cellStyle name="Normal 16 2 4" xfId="5864" xr:uid="{00000000-0005-0000-0000-0000203B0000}"/>
    <cellStyle name="Normal 16 2 4 2" xfId="12197" xr:uid="{00000000-0005-0000-0000-0000213B0000}"/>
    <cellStyle name="Normal 16 2 4 2 2" xfId="29329" xr:uid="{00000000-0005-0000-0000-0000223B0000}"/>
    <cellStyle name="Normal 16 2 4 3" xfId="16988" xr:uid="{00000000-0005-0000-0000-0000233B0000}"/>
    <cellStyle name="Normal 16 2 4 3 2" xfId="34078" xr:uid="{00000000-0005-0000-0000-0000243B0000}"/>
    <cellStyle name="Normal 16 2 4 4" xfId="23654" xr:uid="{00000000-0005-0000-0000-0000253B0000}"/>
    <cellStyle name="Normal 16 2 5" xfId="5865" xr:uid="{00000000-0005-0000-0000-0000263B0000}"/>
    <cellStyle name="Normal 16 2 5 2" xfId="12198" xr:uid="{00000000-0005-0000-0000-0000273B0000}"/>
    <cellStyle name="Normal 16 2 5 2 2" xfId="29330" xr:uid="{00000000-0005-0000-0000-0000283B0000}"/>
    <cellStyle name="Normal 16 2 5 3" xfId="16989" xr:uid="{00000000-0005-0000-0000-0000293B0000}"/>
    <cellStyle name="Normal 16 2 5 3 2" xfId="34079" xr:uid="{00000000-0005-0000-0000-00002A3B0000}"/>
    <cellStyle name="Normal 16 2 5 4" xfId="23655" xr:uid="{00000000-0005-0000-0000-00002B3B0000}"/>
    <cellStyle name="Normal 16 2 6" xfId="7791" xr:uid="{00000000-0005-0000-0000-00002C3B0000}"/>
    <cellStyle name="Normal 16 2 7" xfId="7772" xr:uid="{00000000-0005-0000-0000-00002D3B0000}"/>
    <cellStyle name="Normal 16 2 8" xfId="9290" xr:uid="{00000000-0005-0000-0000-00002E3B0000}"/>
    <cellStyle name="Normal 16 2 9" xfId="7762" xr:uid="{00000000-0005-0000-0000-00002F3B0000}"/>
    <cellStyle name="Normal 16 2_Active vs. Retiree" xfId="5866" xr:uid="{00000000-0005-0000-0000-0000303B0000}"/>
    <cellStyle name="Normal 16 3" xfId="1543" xr:uid="{00000000-0005-0000-0000-0000313B0000}"/>
    <cellStyle name="Normal 16 3 2" xfId="5867" xr:uid="{00000000-0005-0000-0000-0000323B0000}"/>
    <cellStyle name="Normal 16 3 2 2" xfId="5868" xr:uid="{00000000-0005-0000-0000-0000333B0000}"/>
    <cellStyle name="Normal 16 3 2 2 2" xfId="12200" xr:uid="{00000000-0005-0000-0000-0000343B0000}"/>
    <cellStyle name="Normal 16 3 2 2 2 2" xfId="29332" xr:uid="{00000000-0005-0000-0000-0000353B0000}"/>
    <cellStyle name="Normal 16 3 2 2 3" xfId="16991" xr:uid="{00000000-0005-0000-0000-0000363B0000}"/>
    <cellStyle name="Normal 16 3 2 2 3 2" xfId="34081" xr:uid="{00000000-0005-0000-0000-0000373B0000}"/>
    <cellStyle name="Normal 16 3 2 2 4" xfId="23657" xr:uid="{00000000-0005-0000-0000-0000383B0000}"/>
    <cellStyle name="Normal 16 3 2 3" xfId="5869" xr:uid="{00000000-0005-0000-0000-0000393B0000}"/>
    <cellStyle name="Normal 16 3 2 3 2" xfId="12201" xr:uid="{00000000-0005-0000-0000-00003A3B0000}"/>
    <cellStyle name="Normal 16 3 2 3 2 2" xfId="29333" xr:uid="{00000000-0005-0000-0000-00003B3B0000}"/>
    <cellStyle name="Normal 16 3 2 3 3" xfId="16992" xr:uid="{00000000-0005-0000-0000-00003C3B0000}"/>
    <cellStyle name="Normal 16 3 2 3 3 2" xfId="34082" xr:uid="{00000000-0005-0000-0000-00003D3B0000}"/>
    <cellStyle name="Normal 16 3 2 3 4" xfId="23658" xr:uid="{00000000-0005-0000-0000-00003E3B0000}"/>
    <cellStyle name="Normal 16 3 2 4" xfId="12199" xr:uid="{00000000-0005-0000-0000-00003F3B0000}"/>
    <cellStyle name="Normal 16 3 2 4 2" xfId="29331" xr:uid="{00000000-0005-0000-0000-0000403B0000}"/>
    <cellStyle name="Normal 16 3 2 5" xfId="16990" xr:uid="{00000000-0005-0000-0000-0000413B0000}"/>
    <cellStyle name="Normal 16 3 2 5 2" xfId="34080" xr:uid="{00000000-0005-0000-0000-0000423B0000}"/>
    <cellStyle name="Normal 16 3 2 6" xfId="23656" xr:uid="{00000000-0005-0000-0000-0000433B0000}"/>
    <cellStyle name="Normal 16 3 3" xfId="5870" xr:uid="{00000000-0005-0000-0000-0000443B0000}"/>
    <cellStyle name="Normal 16 3 3 2" xfId="12202" xr:uid="{00000000-0005-0000-0000-0000453B0000}"/>
    <cellStyle name="Normal 16 3 3 2 2" xfId="29334" xr:uid="{00000000-0005-0000-0000-0000463B0000}"/>
    <cellStyle name="Normal 16 3 3 3" xfId="16993" xr:uid="{00000000-0005-0000-0000-0000473B0000}"/>
    <cellStyle name="Normal 16 3 3 3 2" xfId="34083" xr:uid="{00000000-0005-0000-0000-0000483B0000}"/>
    <cellStyle name="Normal 16 3 3 4" xfId="23659" xr:uid="{00000000-0005-0000-0000-0000493B0000}"/>
    <cellStyle name="Normal 16 3 4" xfId="5871" xr:uid="{00000000-0005-0000-0000-00004A3B0000}"/>
    <cellStyle name="Normal 16 3 4 2" xfId="12203" xr:uid="{00000000-0005-0000-0000-00004B3B0000}"/>
    <cellStyle name="Normal 16 3 4 2 2" xfId="29335" xr:uid="{00000000-0005-0000-0000-00004C3B0000}"/>
    <cellStyle name="Normal 16 3 4 3" xfId="16994" xr:uid="{00000000-0005-0000-0000-00004D3B0000}"/>
    <cellStyle name="Normal 16 3 4 3 2" xfId="34084" xr:uid="{00000000-0005-0000-0000-00004E3B0000}"/>
    <cellStyle name="Normal 16 3 4 4" xfId="23660" xr:uid="{00000000-0005-0000-0000-00004F3B0000}"/>
    <cellStyle name="Normal 16 3 5" xfId="3245" xr:uid="{00000000-0005-0000-0000-0000503B0000}"/>
    <cellStyle name="Normal 16 3 5 2" xfId="21470" xr:uid="{00000000-0005-0000-0000-0000513B0000}"/>
    <cellStyle name="Normal 16 3 6" xfId="10448" xr:uid="{00000000-0005-0000-0000-0000523B0000}"/>
    <cellStyle name="Normal 16 3 6 2" xfId="27593" xr:uid="{00000000-0005-0000-0000-0000533B0000}"/>
    <cellStyle name="Normal 16 3 7" xfId="15104" xr:uid="{00000000-0005-0000-0000-0000543B0000}"/>
    <cellStyle name="Normal 16 3 7 2" xfId="32214" xr:uid="{00000000-0005-0000-0000-0000553B0000}"/>
    <cellStyle name="Normal 16 3_Active vs. Retiree" xfId="5872" xr:uid="{00000000-0005-0000-0000-0000563B0000}"/>
    <cellStyle name="Normal 16 4" xfId="3246" xr:uid="{00000000-0005-0000-0000-0000573B0000}"/>
    <cellStyle name="Normal 16 4 2" xfId="5873" xr:uid="{00000000-0005-0000-0000-0000583B0000}"/>
    <cellStyle name="Normal 16 4 2 2" xfId="5874" xr:uid="{00000000-0005-0000-0000-0000593B0000}"/>
    <cellStyle name="Normal 16 4 2 2 2" xfId="12205" xr:uid="{00000000-0005-0000-0000-00005A3B0000}"/>
    <cellStyle name="Normal 16 4 2 2 2 2" xfId="29337" xr:uid="{00000000-0005-0000-0000-00005B3B0000}"/>
    <cellStyle name="Normal 16 4 2 2 3" xfId="16996" xr:uid="{00000000-0005-0000-0000-00005C3B0000}"/>
    <cellStyle name="Normal 16 4 2 2 3 2" xfId="34086" xr:uid="{00000000-0005-0000-0000-00005D3B0000}"/>
    <cellStyle name="Normal 16 4 2 2 4" xfId="23662" xr:uid="{00000000-0005-0000-0000-00005E3B0000}"/>
    <cellStyle name="Normal 16 4 2 3" xfId="5875" xr:uid="{00000000-0005-0000-0000-00005F3B0000}"/>
    <cellStyle name="Normal 16 4 2 3 2" xfId="12206" xr:uid="{00000000-0005-0000-0000-0000603B0000}"/>
    <cellStyle name="Normal 16 4 2 3 2 2" xfId="29338" xr:uid="{00000000-0005-0000-0000-0000613B0000}"/>
    <cellStyle name="Normal 16 4 2 3 3" xfId="16997" xr:uid="{00000000-0005-0000-0000-0000623B0000}"/>
    <cellStyle name="Normal 16 4 2 3 3 2" xfId="34087" xr:uid="{00000000-0005-0000-0000-0000633B0000}"/>
    <cellStyle name="Normal 16 4 2 3 4" xfId="23663" xr:uid="{00000000-0005-0000-0000-0000643B0000}"/>
    <cellStyle name="Normal 16 4 2 4" xfId="12204" xr:uid="{00000000-0005-0000-0000-0000653B0000}"/>
    <cellStyle name="Normal 16 4 2 4 2" xfId="29336" xr:uid="{00000000-0005-0000-0000-0000663B0000}"/>
    <cellStyle name="Normal 16 4 2 5" xfId="16995" xr:uid="{00000000-0005-0000-0000-0000673B0000}"/>
    <cellStyle name="Normal 16 4 2 5 2" xfId="34085" xr:uid="{00000000-0005-0000-0000-0000683B0000}"/>
    <cellStyle name="Normal 16 4 2 6" xfId="23661" xr:uid="{00000000-0005-0000-0000-0000693B0000}"/>
    <cellStyle name="Normal 16 4 3" xfId="5876" xr:uid="{00000000-0005-0000-0000-00006A3B0000}"/>
    <cellStyle name="Normal 16 4 3 2" xfId="12207" xr:uid="{00000000-0005-0000-0000-00006B3B0000}"/>
    <cellStyle name="Normal 16 4 3 2 2" xfId="29339" xr:uid="{00000000-0005-0000-0000-00006C3B0000}"/>
    <cellStyle name="Normal 16 4 3 3" xfId="16998" xr:uid="{00000000-0005-0000-0000-00006D3B0000}"/>
    <cellStyle name="Normal 16 4 3 3 2" xfId="34088" xr:uid="{00000000-0005-0000-0000-00006E3B0000}"/>
    <cellStyle name="Normal 16 4 3 4" xfId="23664" xr:uid="{00000000-0005-0000-0000-00006F3B0000}"/>
    <cellStyle name="Normal 16 4 4" xfId="5877" xr:uid="{00000000-0005-0000-0000-0000703B0000}"/>
    <cellStyle name="Normal 16 4 4 2" xfId="12208" xr:uid="{00000000-0005-0000-0000-0000713B0000}"/>
    <cellStyle name="Normal 16 4 4 2 2" xfId="29340" xr:uid="{00000000-0005-0000-0000-0000723B0000}"/>
    <cellStyle name="Normal 16 4 4 3" xfId="16999" xr:uid="{00000000-0005-0000-0000-0000733B0000}"/>
    <cellStyle name="Normal 16 4 4 3 2" xfId="34089" xr:uid="{00000000-0005-0000-0000-0000743B0000}"/>
    <cellStyle name="Normal 16 4 4 4" xfId="23665" xr:uid="{00000000-0005-0000-0000-0000753B0000}"/>
    <cellStyle name="Normal 16 4 5" xfId="10449" xr:uid="{00000000-0005-0000-0000-0000763B0000}"/>
    <cellStyle name="Normal 16 4 5 2" xfId="27594" xr:uid="{00000000-0005-0000-0000-0000773B0000}"/>
    <cellStyle name="Normal 16 4 6" xfId="15105" xr:uid="{00000000-0005-0000-0000-0000783B0000}"/>
    <cellStyle name="Normal 16 4 6 2" xfId="32215" xr:uid="{00000000-0005-0000-0000-0000793B0000}"/>
    <cellStyle name="Normal 16 4 7" xfId="21471" xr:uid="{00000000-0005-0000-0000-00007A3B0000}"/>
    <cellStyle name="Normal 16 4_Active vs. Retiree" xfId="5878" xr:uid="{00000000-0005-0000-0000-00007B3B0000}"/>
    <cellStyle name="Normal 16 5" xfId="3247" xr:uid="{00000000-0005-0000-0000-00007C3B0000}"/>
    <cellStyle name="Normal 16 5 2" xfId="5879" xr:uid="{00000000-0005-0000-0000-00007D3B0000}"/>
    <cellStyle name="Normal 16 5 2 2" xfId="12209" xr:uid="{00000000-0005-0000-0000-00007E3B0000}"/>
    <cellStyle name="Normal 16 5 2 2 2" xfId="29341" xr:uid="{00000000-0005-0000-0000-00007F3B0000}"/>
    <cellStyle name="Normal 16 5 2 3" xfId="17000" xr:uid="{00000000-0005-0000-0000-0000803B0000}"/>
    <cellStyle name="Normal 16 5 2 3 2" xfId="34090" xr:uid="{00000000-0005-0000-0000-0000813B0000}"/>
    <cellStyle name="Normal 16 5 2 4" xfId="23666" xr:uid="{00000000-0005-0000-0000-0000823B0000}"/>
    <cellStyle name="Normal 16 5 3" xfId="5880" xr:uid="{00000000-0005-0000-0000-0000833B0000}"/>
    <cellStyle name="Normal 16 5 3 2" xfId="12210" xr:uid="{00000000-0005-0000-0000-0000843B0000}"/>
    <cellStyle name="Normal 16 5 3 2 2" xfId="29342" xr:uid="{00000000-0005-0000-0000-0000853B0000}"/>
    <cellStyle name="Normal 16 5 3 3" xfId="17001" xr:uid="{00000000-0005-0000-0000-0000863B0000}"/>
    <cellStyle name="Normal 16 5 3 3 2" xfId="34091" xr:uid="{00000000-0005-0000-0000-0000873B0000}"/>
    <cellStyle name="Normal 16 5 3 4" xfId="23667" xr:uid="{00000000-0005-0000-0000-0000883B0000}"/>
    <cellStyle name="Normal 16 5 4" xfId="10450" xr:uid="{00000000-0005-0000-0000-0000893B0000}"/>
    <cellStyle name="Normal 16 5 4 2" xfId="27595" xr:uid="{00000000-0005-0000-0000-00008A3B0000}"/>
    <cellStyle name="Normal 16 5 5" xfId="15106" xr:uid="{00000000-0005-0000-0000-00008B3B0000}"/>
    <cellStyle name="Normal 16 5 5 2" xfId="32216" xr:uid="{00000000-0005-0000-0000-00008C3B0000}"/>
    <cellStyle name="Normal 16 5 6" xfId="21472" xr:uid="{00000000-0005-0000-0000-00008D3B0000}"/>
    <cellStyle name="Normal 16 6" xfId="3248" xr:uid="{00000000-0005-0000-0000-00008E3B0000}"/>
    <cellStyle name="Normal 16 6 2" xfId="5882" xr:uid="{00000000-0005-0000-0000-00008F3B0000}"/>
    <cellStyle name="Normal 16 6 2 2" xfId="12212" xr:uid="{00000000-0005-0000-0000-0000903B0000}"/>
    <cellStyle name="Normal 16 6 2 2 2" xfId="29344" xr:uid="{00000000-0005-0000-0000-0000913B0000}"/>
    <cellStyle name="Normal 16 6 2 3" xfId="17003" xr:uid="{00000000-0005-0000-0000-0000923B0000}"/>
    <cellStyle name="Normal 16 6 2 3 2" xfId="34093" xr:uid="{00000000-0005-0000-0000-0000933B0000}"/>
    <cellStyle name="Normal 16 6 2 4" xfId="23669" xr:uid="{00000000-0005-0000-0000-0000943B0000}"/>
    <cellStyle name="Normal 16 6 3" xfId="5883" xr:uid="{00000000-0005-0000-0000-0000953B0000}"/>
    <cellStyle name="Normal 16 6 3 2" xfId="12213" xr:uid="{00000000-0005-0000-0000-0000963B0000}"/>
    <cellStyle name="Normal 16 6 3 2 2" xfId="29345" xr:uid="{00000000-0005-0000-0000-0000973B0000}"/>
    <cellStyle name="Normal 16 6 3 3" xfId="17004" xr:uid="{00000000-0005-0000-0000-0000983B0000}"/>
    <cellStyle name="Normal 16 6 3 3 2" xfId="34094" xr:uid="{00000000-0005-0000-0000-0000993B0000}"/>
    <cellStyle name="Normal 16 6 3 4" xfId="23670" xr:uid="{00000000-0005-0000-0000-00009A3B0000}"/>
    <cellStyle name="Normal 16 6 4" xfId="5881" xr:uid="{00000000-0005-0000-0000-00009B3B0000}"/>
    <cellStyle name="Normal 16 6 4 2" xfId="12211" xr:uid="{00000000-0005-0000-0000-00009C3B0000}"/>
    <cellStyle name="Normal 16 6 4 2 2" xfId="29343" xr:uid="{00000000-0005-0000-0000-00009D3B0000}"/>
    <cellStyle name="Normal 16 6 4 3" xfId="17002" xr:uid="{00000000-0005-0000-0000-00009E3B0000}"/>
    <cellStyle name="Normal 16 6 4 3 2" xfId="34092" xr:uid="{00000000-0005-0000-0000-00009F3B0000}"/>
    <cellStyle name="Normal 16 6 4 4" xfId="23668" xr:uid="{00000000-0005-0000-0000-0000A03B0000}"/>
    <cellStyle name="Normal 16 7" xfId="5884" xr:uid="{00000000-0005-0000-0000-0000A13B0000}"/>
    <cellStyle name="Normal 16 7 2" xfId="12214" xr:uid="{00000000-0005-0000-0000-0000A23B0000}"/>
    <cellStyle name="Normal 16 7 2 2" xfId="29346" xr:uid="{00000000-0005-0000-0000-0000A33B0000}"/>
    <cellStyle name="Normal 16 7 3" xfId="17005" xr:uid="{00000000-0005-0000-0000-0000A43B0000}"/>
    <cellStyle name="Normal 16 7 3 2" xfId="34095" xr:uid="{00000000-0005-0000-0000-0000A53B0000}"/>
    <cellStyle name="Normal 16 7 4" xfId="23671" xr:uid="{00000000-0005-0000-0000-0000A63B0000}"/>
    <cellStyle name="Normal 16 8" xfId="5885" xr:uid="{00000000-0005-0000-0000-0000A73B0000}"/>
    <cellStyle name="Normal 16 8 2" xfId="12215" xr:uid="{00000000-0005-0000-0000-0000A83B0000}"/>
    <cellStyle name="Normal 16 8 2 2" xfId="29347" xr:uid="{00000000-0005-0000-0000-0000A93B0000}"/>
    <cellStyle name="Normal 16 8 3" xfId="17006" xr:uid="{00000000-0005-0000-0000-0000AA3B0000}"/>
    <cellStyle name="Normal 16 8 3 2" xfId="34096" xr:uid="{00000000-0005-0000-0000-0000AB3B0000}"/>
    <cellStyle name="Normal 16 8 4" xfId="23672" xr:uid="{00000000-0005-0000-0000-0000AC3B0000}"/>
    <cellStyle name="Normal 16 9" xfId="7604" xr:uid="{00000000-0005-0000-0000-0000AD3B0000}"/>
    <cellStyle name="Normal 16_Active vs. Retiree" xfId="5886" xr:uid="{00000000-0005-0000-0000-0000AE3B0000}"/>
    <cellStyle name="Normal 17" xfId="244" xr:uid="{00000000-0005-0000-0000-0000AF3B0000}"/>
    <cellStyle name="Normal 17 10" xfId="7886" xr:uid="{00000000-0005-0000-0000-0000B03B0000}"/>
    <cellStyle name="Normal 17 10 2" xfId="13355" xr:uid="{00000000-0005-0000-0000-0000B13B0000}"/>
    <cellStyle name="Normal 17 10 2 2" xfId="30487" xr:uid="{00000000-0005-0000-0000-0000B23B0000}"/>
    <cellStyle name="Normal 17 10 3" xfId="18105" xr:uid="{00000000-0005-0000-0000-0000B33B0000}"/>
    <cellStyle name="Normal 17 10 3 2" xfId="35194" xr:uid="{00000000-0005-0000-0000-0000B43B0000}"/>
    <cellStyle name="Normal 17 10 4" xfId="25148" xr:uid="{00000000-0005-0000-0000-0000B53B0000}"/>
    <cellStyle name="Normal 17 11" xfId="15107" xr:uid="{00000000-0005-0000-0000-0000B63B0000}"/>
    <cellStyle name="Normal 17 12" xfId="14687" xr:uid="{00000000-0005-0000-0000-0000B73B0000}"/>
    <cellStyle name="Normal 17 12 2" xfId="31819" xr:uid="{00000000-0005-0000-0000-0000B83B0000}"/>
    <cellStyle name="Normal 17 13" xfId="19524" xr:uid="{00000000-0005-0000-0000-0000B93B0000}"/>
    <cellStyle name="Normal 17 2" xfId="950" xr:uid="{00000000-0005-0000-0000-0000BA3B0000}"/>
    <cellStyle name="Normal 17 2 10" xfId="3249" xr:uid="{00000000-0005-0000-0000-0000BB3B0000}"/>
    <cellStyle name="Normal 17 2 10 2" xfId="15108" xr:uid="{00000000-0005-0000-0000-0000BC3B0000}"/>
    <cellStyle name="Normal 17 2 10 2 2" xfId="32217" xr:uid="{00000000-0005-0000-0000-0000BD3B0000}"/>
    <cellStyle name="Normal 17 2 10 3" xfId="21473" xr:uid="{00000000-0005-0000-0000-0000BE3B0000}"/>
    <cellStyle name="Normal 17 2 11" xfId="10451" xr:uid="{00000000-0005-0000-0000-0000BF3B0000}"/>
    <cellStyle name="Normal 17 2 11 2" xfId="27596" xr:uid="{00000000-0005-0000-0000-0000C03B0000}"/>
    <cellStyle name="Normal 17 2 12" xfId="14709" xr:uid="{00000000-0005-0000-0000-0000C13B0000}"/>
    <cellStyle name="Normal 17 2 12 2" xfId="31841" xr:uid="{00000000-0005-0000-0000-0000C23B0000}"/>
    <cellStyle name="Normal 17 2 13" xfId="19551" xr:uid="{00000000-0005-0000-0000-0000C33B0000}"/>
    <cellStyle name="Normal 17 2 14" xfId="1397" xr:uid="{00000000-0005-0000-0000-0000C43B0000}"/>
    <cellStyle name="Normal 17 2 2" xfId="1667" xr:uid="{00000000-0005-0000-0000-0000C53B0000}"/>
    <cellStyle name="Normal 17 2 2 2" xfId="5887" xr:uid="{00000000-0005-0000-0000-0000C63B0000}"/>
    <cellStyle name="Normal 17 2 2 2 2" xfId="5888" xr:uid="{00000000-0005-0000-0000-0000C73B0000}"/>
    <cellStyle name="Normal 17 2 2 2 2 2" xfId="12217" xr:uid="{00000000-0005-0000-0000-0000C83B0000}"/>
    <cellStyle name="Normal 17 2 2 2 2 2 2" xfId="29349" xr:uid="{00000000-0005-0000-0000-0000C93B0000}"/>
    <cellStyle name="Normal 17 2 2 2 2 3" xfId="17008" xr:uid="{00000000-0005-0000-0000-0000CA3B0000}"/>
    <cellStyle name="Normal 17 2 2 2 2 3 2" xfId="34098" xr:uid="{00000000-0005-0000-0000-0000CB3B0000}"/>
    <cellStyle name="Normal 17 2 2 2 2 4" xfId="23674" xr:uid="{00000000-0005-0000-0000-0000CC3B0000}"/>
    <cellStyle name="Normal 17 2 2 2 3" xfId="5889" xr:uid="{00000000-0005-0000-0000-0000CD3B0000}"/>
    <cellStyle name="Normal 17 2 2 2 3 2" xfId="12218" xr:uid="{00000000-0005-0000-0000-0000CE3B0000}"/>
    <cellStyle name="Normal 17 2 2 2 3 2 2" xfId="29350" xr:uid="{00000000-0005-0000-0000-0000CF3B0000}"/>
    <cellStyle name="Normal 17 2 2 2 3 3" xfId="17009" xr:uid="{00000000-0005-0000-0000-0000D03B0000}"/>
    <cellStyle name="Normal 17 2 2 2 3 3 2" xfId="34099" xr:uid="{00000000-0005-0000-0000-0000D13B0000}"/>
    <cellStyle name="Normal 17 2 2 2 3 4" xfId="23675" xr:uid="{00000000-0005-0000-0000-0000D23B0000}"/>
    <cellStyle name="Normal 17 2 2 2 4" xfId="12216" xr:uid="{00000000-0005-0000-0000-0000D33B0000}"/>
    <cellStyle name="Normal 17 2 2 2 4 2" xfId="29348" xr:uid="{00000000-0005-0000-0000-0000D43B0000}"/>
    <cellStyle name="Normal 17 2 2 2 5" xfId="17007" xr:uid="{00000000-0005-0000-0000-0000D53B0000}"/>
    <cellStyle name="Normal 17 2 2 2 5 2" xfId="34097" xr:uid="{00000000-0005-0000-0000-0000D63B0000}"/>
    <cellStyle name="Normal 17 2 2 2 6" xfId="23673" xr:uid="{00000000-0005-0000-0000-0000D73B0000}"/>
    <cellStyle name="Normal 17 2 2 3" xfId="5890" xr:uid="{00000000-0005-0000-0000-0000D83B0000}"/>
    <cellStyle name="Normal 17 2 2 3 2" xfId="12219" xr:uid="{00000000-0005-0000-0000-0000D93B0000}"/>
    <cellStyle name="Normal 17 2 2 3 2 2" xfId="29351" xr:uid="{00000000-0005-0000-0000-0000DA3B0000}"/>
    <cellStyle name="Normal 17 2 2 3 3" xfId="17010" xr:uid="{00000000-0005-0000-0000-0000DB3B0000}"/>
    <cellStyle name="Normal 17 2 2 3 3 2" xfId="34100" xr:uid="{00000000-0005-0000-0000-0000DC3B0000}"/>
    <cellStyle name="Normal 17 2 2 3 4" xfId="23676" xr:uid="{00000000-0005-0000-0000-0000DD3B0000}"/>
    <cellStyle name="Normal 17 2 2 4" xfId="5891" xr:uid="{00000000-0005-0000-0000-0000DE3B0000}"/>
    <cellStyle name="Normal 17 2 2 4 2" xfId="12220" xr:uid="{00000000-0005-0000-0000-0000DF3B0000}"/>
    <cellStyle name="Normal 17 2 2 4 2 2" xfId="29352" xr:uid="{00000000-0005-0000-0000-0000E03B0000}"/>
    <cellStyle name="Normal 17 2 2 4 3" xfId="17011" xr:uid="{00000000-0005-0000-0000-0000E13B0000}"/>
    <cellStyle name="Normal 17 2 2 4 3 2" xfId="34101" xr:uid="{00000000-0005-0000-0000-0000E23B0000}"/>
    <cellStyle name="Normal 17 2 2 4 4" xfId="23677" xr:uid="{00000000-0005-0000-0000-0000E33B0000}"/>
    <cellStyle name="Normal 17 2 2 5" xfId="3250" xr:uid="{00000000-0005-0000-0000-0000E43B0000}"/>
    <cellStyle name="Normal 17 2 2 5 2" xfId="21474" xr:uid="{00000000-0005-0000-0000-0000E53B0000}"/>
    <cellStyle name="Normal 17 2 2 6" xfId="10452" xr:uid="{00000000-0005-0000-0000-0000E63B0000}"/>
    <cellStyle name="Normal 17 2 2 6 2" xfId="27597" xr:uid="{00000000-0005-0000-0000-0000E73B0000}"/>
    <cellStyle name="Normal 17 2 2 7" xfId="15109" xr:uid="{00000000-0005-0000-0000-0000E83B0000}"/>
    <cellStyle name="Normal 17 2 2 7 2" xfId="32218" xr:uid="{00000000-0005-0000-0000-0000E93B0000}"/>
    <cellStyle name="Normal 17 2 2_Active vs. Retiree" xfId="5892" xr:uid="{00000000-0005-0000-0000-0000EA3B0000}"/>
    <cellStyle name="Normal 17 2 3" xfId="3251" xr:uid="{00000000-0005-0000-0000-0000EB3B0000}"/>
    <cellStyle name="Normal 17 2 3 2" xfId="5894" xr:uid="{00000000-0005-0000-0000-0000EC3B0000}"/>
    <cellStyle name="Normal 17 2 3 2 2" xfId="12222" xr:uid="{00000000-0005-0000-0000-0000ED3B0000}"/>
    <cellStyle name="Normal 17 2 3 2 2 2" xfId="29354" xr:uid="{00000000-0005-0000-0000-0000EE3B0000}"/>
    <cellStyle name="Normal 17 2 3 2 3" xfId="17013" xr:uid="{00000000-0005-0000-0000-0000EF3B0000}"/>
    <cellStyle name="Normal 17 2 3 2 3 2" xfId="34103" xr:uid="{00000000-0005-0000-0000-0000F03B0000}"/>
    <cellStyle name="Normal 17 2 3 2 4" xfId="23679" xr:uid="{00000000-0005-0000-0000-0000F13B0000}"/>
    <cellStyle name="Normal 17 2 3 3" xfId="5895" xr:uid="{00000000-0005-0000-0000-0000F23B0000}"/>
    <cellStyle name="Normal 17 2 3 3 2" xfId="12223" xr:uid="{00000000-0005-0000-0000-0000F33B0000}"/>
    <cellStyle name="Normal 17 2 3 3 2 2" xfId="29355" xr:uid="{00000000-0005-0000-0000-0000F43B0000}"/>
    <cellStyle name="Normal 17 2 3 3 3" xfId="17014" xr:uid="{00000000-0005-0000-0000-0000F53B0000}"/>
    <cellStyle name="Normal 17 2 3 3 3 2" xfId="34104" xr:uid="{00000000-0005-0000-0000-0000F63B0000}"/>
    <cellStyle name="Normal 17 2 3 3 4" xfId="23680" xr:uid="{00000000-0005-0000-0000-0000F73B0000}"/>
    <cellStyle name="Normal 17 2 3 4" xfId="5893" xr:uid="{00000000-0005-0000-0000-0000F83B0000}"/>
    <cellStyle name="Normal 17 2 3 4 2" xfId="12221" xr:uid="{00000000-0005-0000-0000-0000F93B0000}"/>
    <cellStyle name="Normal 17 2 3 4 2 2" xfId="29353" xr:uid="{00000000-0005-0000-0000-0000FA3B0000}"/>
    <cellStyle name="Normal 17 2 3 4 3" xfId="17012" xr:uid="{00000000-0005-0000-0000-0000FB3B0000}"/>
    <cellStyle name="Normal 17 2 3 4 3 2" xfId="34102" xr:uid="{00000000-0005-0000-0000-0000FC3B0000}"/>
    <cellStyle name="Normal 17 2 3 4 4" xfId="23678" xr:uid="{00000000-0005-0000-0000-0000FD3B0000}"/>
    <cellStyle name="Normal 17 2 4" xfId="5896" xr:uid="{00000000-0005-0000-0000-0000FE3B0000}"/>
    <cellStyle name="Normal 17 2 4 2" xfId="12224" xr:uid="{00000000-0005-0000-0000-0000FF3B0000}"/>
    <cellStyle name="Normal 17 2 4 2 2" xfId="29356" xr:uid="{00000000-0005-0000-0000-0000003C0000}"/>
    <cellStyle name="Normal 17 2 4 3" xfId="17015" xr:uid="{00000000-0005-0000-0000-0000013C0000}"/>
    <cellStyle name="Normal 17 2 4 3 2" xfId="34105" xr:uid="{00000000-0005-0000-0000-0000023C0000}"/>
    <cellStyle name="Normal 17 2 4 4" xfId="23681" xr:uid="{00000000-0005-0000-0000-0000033C0000}"/>
    <cellStyle name="Normal 17 2 5" xfId="5897" xr:uid="{00000000-0005-0000-0000-0000043C0000}"/>
    <cellStyle name="Normal 17 2 5 2" xfId="12225" xr:uid="{00000000-0005-0000-0000-0000053C0000}"/>
    <cellStyle name="Normal 17 2 5 2 2" xfId="29357" xr:uid="{00000000-0005-0000-0000-0000063C0000}"/>
    <cellStyle name="Normal 17 2 5 3" xfId="17016" xr:uid="{00000000-0005-0000-0000-0000073C0000}"/>
    <cellStyle name="Normal 17 2 5 3 2" xfId="34106" xr:uid="{00000000-0005-0000-0000-0000083C0000}"/>
    <cellStyle name="Normal 17 2 5 4" xfId="23682" xr:uid="{00000000-0005-0000-0000-0000093C0000}"/>
    <cellStyle name="Normal 17 2 6" xfId="7792" xr:uid="{00000000-0005-0000-0000-00000A3C0000}"/>
    <cellStyle name="Normal 17 2 7" xfId="7771" xr:uid="{00000000-0005-0000-0000-00000B3C0000}"/>
    <cellStyle name="Normal 17 2 8" xfId="9340" xr:uid="{00000000-0005-0000-0000-00000C3C0000}"/>
    <cellStyle name="Normal 17 2 9" xfId="9379" xr:uid="{00000000-0005-0000-0000-00000D3C0000}"/>
    <cellStyle name="Normal 17 2_Active vs. Retiree" xfId="5898" xr:uid="{00000000-0005-0000-0000-00000E3C0000}"/>
    <cellStyle name="Normal 17 3" xfId="1544" xr:uid="{00000000-0005-0000-0000-00000F3C0000}"/>
    <cellStyle name="Normal 17 3 2" xfId="5899" xr:uid="{00000000-0005-0000-0000-0000103C0000}"/>
    <cellStyle name="Normal 17 3 2 2" xfId="5900" xr:uid="{00000000-0005-0000-0000-0000113C0000}"/>
    <cellStyle name="Normal 17 3 2 2 2" xfId="12227" xr:uid="{00000000-0005-0000-0000-0000123C0000}"/>
    <cellStyle name="Normal 17 3 2 2 2 2" xfId="29359" xr:uid="{00000000-0005-0000-0000-0000133C0000}"/>
    <cellStyle name="Normal 17 3 2 2 3" xfId="17018" xr:uid="{00000000-0005-0000-0000-0000143C0000}"/>
    <cellStyle name="Normal 17 3 2 2 3 2" xfId="34108" xr:uid="{00000000-0005-0000-0000-0000153C0000}"/>
    <cellStyle name="Normal 17 3 2 2 4" xfId="23684" xr:uid="{00000000-0005-0000-0000-0000163C0000}"/>
    <cellStyle name="Normal 17 3 2 3" xfId="5901" xr:uid="{00000000-0005-0000-0000-0000173C0000}"/>
    <cellStyle name="Normal 17 3 2 3 2" xfId="12228" xr:uid="{00000000-0005-0000-0000-0000183C0000}"/>
    <cellStyle name="Normal 17 3 2 3 2 2" xfId="29360" xr:uid="{00000000-0005-0000-0000-0000193C0000}"/>
    <cellStyle name="Normal 17 3 2 3 3" xfId="17019" xr:uid="{00000000-0005-0000-0000-00001A3C0000}"/>
    <cellStyle name="Normal 17 3 2 3 3 2" xfId="34109" xr:uid="{00000000-0005-0000-0000-00001B3C0000}"/>
    <cellStyle name="Normal 17 3 2 3 4" xfId="23685" xr:uid="{00000000-0005-0000-0000-00001C3C0000}"/>
    <cellStyle name="Normal 17 3 2 4" xfId="8672" xr:uid="{00000000-0005-0000-0000-00001D3C0000}"/>
    <cellStyle name="Normal 17 3 2 4 2" xfId="14061" xr:uid="{00000000-0005-0000-0000-00001E3C0000}"/>
    <cellStyle name="Normal 17 3 2 4 2 2" xfId="31193" xr:uid="{00000000-0005-0000-0000-00001F3C0000}"/>
    <cellStyle name="Normal 17 3 2 4 3" xfId="18804" xr:uid="{00000000-0005-0000-0000-0000203C0000}"/>
    <cellStyle name="Normal 17 3 2 4 3 2" xfId="35893" xr:uid="{00000000-0005-0000-0000-0000213C0000}"/>
    <cellStyle name="Normal 17 3 2 4 4" xfId="25894" xr:uid="{00000000-0005-0000-0000-0000223C0000}"/>
    <cellStyle name="Normal 17 3 2 5" xfId="12226" xr:uid="{00000000-0005-0000-0000-0000233C0000}"/>
    <cellStyle name="Normal 17 3 2 5 2" xfId="29358" xr:uid="{00000000-0005-0000-0000-0000243C0000}"/>
    <cellStyle name="Normal 17 3 2 6" xfId="17017" xr:uid="{00000000-0005-0000-0000-0000253C0000}"/>
    <cellStyle name="Normal 17 3 2 6 2" xfId="34107" xr:uid="{00000000-0005-0000-0000-0000263C0000}"/>
    <cellStyle name="Normal 17 3 2 7" xfId="23683" xr:uid="{00000000-0005-0000-0000-0000273C0000}"/>
    <cellStyle name="Normal 17 3 3" xfId="5902" xr:uid="{00000000-0005-0000-0000-0000283C0000}"/>
    <cellStyle name="Normal 17 3 3 2" xfId="12229" xr:uid="{00000000-0005-0000-0000-0000293C0000}"/>
    <cellStyle name="Normal 17 3 3 2 2" xfId="29361" xr:uid="{00000000-0005-0000-0000-00002A3C0000}"/>
    <cellStyle name="Normal 17 3 3 3" xfId="17020" xr:uid="{00000000-0005-0000-0000-00002B3C0000}"/>
    <cellStyle name="Normal 17 3 3 3 2" xfId="34110" xr:uid="{00000000-0005-0000-0000-00002C3C0000}"/>
    <cellStyle name="Normal 17 3 3 4" xfId="23686" xr:uid="{00000000-0005-0000-0000-00002D3C0000}"/>
    <cellStyle name="Normal 17 3 4" xfId="5903" xr:uid="{00000000-0005-0000-0000-00002E3C0000}"/>
    <cellStyle name="Normal 17 3 4 2" xfId="12230" xr:uid="{00000000-0005-0000-0000-00002F3C0000}"/>
    <cellStyle name="Normal 17 3 4 2 2" xfId="29362" xr:uid="{00000000-0005-0000-0000-0000303C0000}"/>
    <cellStyle name="Normal 17 3 4 3" xfId="17021" xr:uid="{00000000-0005-0000-0000-0000313C0000}"/>
    <cellStyle name="Normal 17 3 4 3 2" xfId="34111" xr:uid="{00000000-0005-0000-0000-0000323C0000}"/>
    <cellStyle name="Normal 17 3 4 4" xfId="23687" xr:uid="{00000000-0005-0000-0000-0000333C0000}"/>
    <cellStyle name="Normal 17 3 5" xfId="7960" xr:uid="{00000000-0005-0000-0000-0000343C0000}"/>
    <cellStyle name="Normal 17 3 5 2" xfId="13368" xr:uid="{00000000-0005-0000-0000-0000353C0000}"/>
    <cellStyle name="Normal 17 3 5 2 2" xfId="30500" xr:uid="{00000000-0005-0000-0000-0000363C0000}"/>
    <cellStyle name="Normal 17 3 5 3" xfId="18113" xr:uid="{00000000-0005-0000-0000-0000373C0000}"/>
    <cellStyle name="Normal 17 3 5 3 2" xfId="35202" xr:uid="{00000000-0005-0000-0000-0000383C0000}"/>
    <cellStyle name="Normal 17 3 5 4" xfId="25192" xr:uid="{00000000-0005-0000-0000-0000393C0000}"/>
    <cellStyle name="Normal 17 3 6" xfId="3252" xr:uid="{00000000-0005-0000-0000-00003A3C0000}"/>
    <cellStyle name="Normal 17 3 6 2" xfId="21475" xr:uid="{00000000-0005-0000-0000-00003B3C0000}"/>
    <cellStyle name="Normal 17 3 7" xfId="10453" xr:uid="{00000000-0005-0000-0000-00003C3C0000}"/>
    <cellStyle name="Normal 17 3 7 2" xfId="27598" xr:uid="{00000000-0005-0000-0000-00003D3C0000}"/>
    <cellStyle name="Normal 17 3 8" xfId="15110" xr:uid="{00000000-0005-0000-0000-00003E3C0000}"/>
    <cellStyle name="Normal 17 3 8 2" xfId="32219" xr:uid="{00000000-0005-0000-0000-00003F3C0000}"/>
    <cellStyle name="Normal 17 3 9" xfId="19703" xr:uid="{00000000-0005-0000-0000-0000403C0000}"/>
    <cellStyle name="Normal 17 3_Active vs. Retiree" xfId="5904" xr:uid="{00000000-0005-0000-0000-0000413C0000}"/>
    <cellStyle name="Normal 17 4" xfId="3253" xr:uid="{00000000-0005-0000-0000-0000423C0000}"/>
    <cellStyle name="Normal 17 4 2" xfId="5905" xr:uid="{00000000-0005-0000-0000-0000433C0000}"/>
    <cellStyle name="Normal 17 4 2 2" xfId="5906" xr:uid="{00000000-0005-0000-0000-0000443C0000}"/>
    <cellStyle name="Normal 17 4 2 2 2" xfId="12232" xr:uid="{00000000-0005-0000-0000-0000453C0000}"/>
    <cellStyle name="Normal 17 4 2 2 2 2" xfId="29364" xr:uid="{00000000-0005-0000-0000-0000463C0000}"/>
    <cellStyle name="Normal 17 4 2 2 3" xfId="17023" xr:uid="{00000000-0005-0000-0000-0000473C0000}"/>
    <cellStyle name="Normal 17 4 2 2 3 2" xfId="34113" xr:uid="{00000000-0005-0000-0000-0000483C0000}"/>
    <cellStyle name="Normal 17 4 2 2 4" xfId="23689" xr:uid="{00000000-0005-0000-0000-0000493C0000}"/>
    <cellStyle name="Normal 17 4 2 3" xfId="5907" xr:uid="{00000000-0005-0000-0000-00004A3C0000}"/>
    <cellStyle name="Normal 17 4 2 3 2" xfId="12233" xr:uid="{00000000-0005-0000-0000-00004B3C0000}"/>
    <cellStyle name="Normal 17 4 2 3 2 2" xfId="29365" xr:uid="{00000000-0005-0000-0000-00004C3C0000}"/>
    <cellStyle name="Normal 17 4 2 3 3" xfId="17024" xr:uid="{00000000-0005-0000-0000-00004D3C0000}"/>
    <cellStyle name="Normal 17 4 2 3 3 2" xfId="34114" xr:uid="{00000000-0005-0000-0000-00004E3C0000}"/>
    <cellStyle name="Normal 17 4 2 3 4" xfId="23690" xr:uid="{00000000-0005-0000-0000-00004F3C0000}"/>
    <cellStyle name="Normal 17 4 2 4" xfId="8978" xr:uid="{00000000-0005-0000-0000-0000503C0000}"/>
    <cellStyle name="Normal 17 4 2 4 2" xfId="14363" xr:uid="{00000000-0005-0000-0000-0000513C0000}"/>
    <cellStyle name="Normal 17 4 2 4 2 2" xfId="31495" xr:uid="{00000000-0005-0000-0000-0000523C0000}"/>
    <cellStyle name="Normal 17 4 2 4 3" xfId="19106" xr:uid="{00000000-0005-0000-0000-0000533C0000}"/>
    <cellStyle name="Normal 17 4 2 4 3 2" xfId="36195" xr:uid="{00000000-0005-0000-0000-0000543C0000}"/>
    <cellStyle name="Normal 17 4 2 4 4" xfId="26197" xr:uid="{00000000-0005-0000-0000-0000553C0000}"/>
    <cellStyle name="Normal 17 4 2 5" xfId="12231" xr:uid="{00000000-0005-0000-0000-0000563C0000}"/>
    <cellStyle name="Normal 17 4 2 5 2" xfId="29363" xr:uid="{00000000-0005-0000-0000-0000573C0000}"/>
    <cellStyle name="Normal 17 4 2 6" xfId="17022" xr:uid="{00000000-0005-0000-0000-0000583C0000}"/>
    <cellStyle name="Normal 17 4 2 6 2" xfId="34112" xr:uid="{00000000-0005-0000-0000-0000593C0000}"/>
    <cellStyle name="Normal 17 4 2 7" xfId="23688" xr:uid="{00000000-0005-0000-0000-00005A3C0000}"/>
    <cellStyle name="Normal 17 4 3" xfId="5908" xr:uid="{00000000-0005-0000-0000-00005B3C0000}"/>
    <cellStyle name="Normal 17 4 3 2" xfId="12234" xr:uid="{00000000-0005-0000-0000-00005C3C0000}"/>
    <cellStyle name="Normal 17 4 3 2 2" xfId="29366" xr:uid="{00000000-0005-0000-0000-00005D3C0000}"/>
    <cellStyle name="Normal 17 4 3 3" xfId="17025" xr:uid="{00000000-0005-0000-0000-00005E3C0000}"/>
    <cellStyle name="Normal 17 4 3 3 2" xfId="34115" xr:uid="{00000000-0005-0000-0000-00005F3C0000}"/>
    <cellStyle name="Normal 17 4 3 4" xfId="23691" xr:uid="{00000000-0005-0000-0000-0000603C0000}"/>
    <cellStyle name="Normal 17 4 4" xfId="5909" xr:uid="{00000000-0005-0000-0000-0000613C0000}"/>
    <cellStyle name="Normal 17 4 4 2" xfId="12235" xr:uid="{00000000-0005-0000-0000-0000623C0000}"/>
    <cellStyle name="Normal 17 4 4 2 2" xfId="29367" xr:uid="{00000000-0005-0000-0000-0000633C0000}"/>
    <cellStyle name="Normal 17 4 4 3" xfId="17026" xr:uid="{00000000-0005-0000-0000-0000643C0000}"/>
    <cellStyle name="Normal 17 4 4 3 2" xfId="34116" xr:uid="{00000000-0005-0000-0000-0000653C0000}"/>
    <cellStyle name="Normal 17 4 4 4" xfId="23692" xr:uid="{00000000-0005-0000-0000-0000663C0000}"/>
    <cellStyle name="Normal 17 4 5" xfId="8157" xr:uid="{00000000-0005-0000-0000-0000673C0000}"/>
    <cellStyle name="Normal 17 4 5 2" xfId="13557" xr:uid="{00000000-0005-0000-0000-0000683C0000}"/>
    <cellStyle name="Normal 17 4 5 2 2" xfId="30689" xr:uid="{00000000-0005-0000-0000-0000693C0000}"/>
    <cellStyle name="Normal 17 4 5 3" xfId="18301" xr:uid="{00000000-0005-0000-0000-00006A3C0000}"/>
    <cellStyle name="Normal 17 4 5 3 2" xfId="35390" xr:uid="{00000000-0005-0000-0000-00006B3C0000}"/>
    <cellStyle name="Normal 17 4 5 4" xfId="25385" xr:uid="{00000000-0005-0000-0000-00006C3C0000}"/>
    <cellStyle name="Normal 17 4 6" xfId="10454" xr:uid="{00000000-0005-0000-0000-00006D3C0000}"/>
    <cellStyle name="Normal 17 4 6 2" xfId="27599" xr:uid="{00000000-0005-0000-0000-00006E3C0000}"/>
    <cellStyle name="Normal 17 4 7" xfId="15111" xr:uid="{00000000-0005-0000-0000-00006F3C0000}"/>
    <cellStyle name="Normal 17 4 7 2" xfId="32220" xr:uid="{00000000-0005-0000-0000-0000703C0000}"/>
    <cellStyle name="Normal 17 4 8" xfId="21476" xr:uid="{00000000-0005-0000-0000-0000713C0000}"/>
    <cellStyle name="Normal 17 4_Active vs. Retiree" xfId="5910" xr:uid="{00000000-0005-0000-0000-0000723C0000}"/>
    <cellStyle name="Normal 17 5" xfId="3254" xr:uid="{00000000-0005-0000-0000-0000733C0000}"/>
    <cellStyle name="Normal 17 5 2" xfId="5911" xr:uid="{00000000-0005-0000-0000-0000743C0000}"/>
    <cellStyle name="Normal 17 5 2 2" xfId="12236" xr:uid="{00000000-0005-0000-0000-0000753C0000}"/>
    <cellStyle name="Normal 17 5 2 2 2" xfId="29368" xr:uid="{00000000-0005-0000-0000-0000763C0000}"/>
    <cellStyle name="Normal 17 5 2 3" xfId="17027" xr:uid="{00000000-0005-0000-0000-0000773C0000}"/>
    <cellStyle name="Normal 17 5 2 3 2" xfId="34117" xr:uid="{00000000-0005-0000-0000-0000783C0000}"/>
    <cellStyle name="Normal 17 5 2 4" xfId="23693" xr:uid="{00000000-0005-0000-0000-0000793C0000}"/>
    <cellStyle name="Normal 17 5 3" xfId="5912" xr:uid="{00000000-0005-0000-0000-00007A3C0000}"/>
    <cellStyle name="Normal 17 5 3 2" xfId="12237" xr:uid="{00000000-0005-0000-0000-00007B3C0000}"/>
    <cellStyle name="Normal 17 5 3 2 2" xfId="29369" xr:uid="{00000000-0005-0000-0000-00007C3C0000}"/>
    <cellStyle name="Normal 17 5 3 3" xfId="17028" xr:uid="{00000000-0005-0000-0000-00007D3C0000}"/>
    <cellStyle name="Normal 17 5 3 3 2" xfId="34118" xr:uid="{00000000-0005-0000-0000-00007E3C0000}"/>
    <cellStyle name="Normal 17 5 3 4" xfId="23694" xr:uid="{00000000-0005-0000-0000-00007F3C0000}"/>
    <cellStyle name="Normal 17 5 4" xfId="8404" xr:uid="{00000000-0005-0000-0000-0000803C0000}"/>
    <cellStyle name="Normal 17 5 4 2" xfId="13796" xr:uid="{00000000-0005-0000-0000-0000813C0000}"/>
    <cellStyle name="Normal 17 5 4 2 2" xfId="30928" xr:uid="{00000000-0005-0000-0000-0000823C0000}"/>
    <cellStyle name="Normal 17 5 4 3" xfId="18539" xr:uid="{00000000-0005-0000-0000-0000833C0000}"/>
    <cellStyle name="Normal 17 5 4 3 2" xfId="35628" xr:uid="{00000000-0005-0000-0000-0000843C0000}"/>
    <cellStyle name="Normal 17 5 4 4" xfId="25628" xr:uid="{00000000-0005-0000-0000-0000853C0000}"/>
    <cellStyle name="Normal 17 5 5" xfId="10455" xr:uid="{00000000-0005-0000-0000-0000863C0000}"/>
    <cellStyle name="Normal 17 5 5 2" xfId="27600" xr:uid="{00000000-0005-0000-0000-0000873C0000}"/>
    <cellStyle name="Normal 17 5 6" xfId="15112" xr:uid="{00000000-0005-0000-0000-0000883C0000}"/>
    <cellStyle name="Normal 17 5 6 2" xfId="32221" xr:uid="{00000000-0005-0000-0000-0000893C0000}"/>
    <cellStyle name="Normal 17 5 7" xfId="21477" xr:uid="{00000000-0005-0000-0000-00008A3C0000}"/>
    <cellStyle name="Normal 17 6" xfId="3255" xr:uid="{00000000-0005-0000-0000-00008B3C0000}"/>
    <cellStyle name="Normal 17 6 2" xfId="5914" xr:uid="{00000000-0005-0000-0000-00008C3C0000}"/>
    <cellStyle name="Normal 17 6 2 2" xfId="12239" xr:uid="{00000000-0005-0000-0000-00008D3C0000}"/>
    <cellStyle name="Normal 17 6 2 2 2" xfId="29371" xr:uid="{00000000-0005-0000-0000-00008E3C0000}"/>
    <cellStyle name="Normal 17 6 2 3" xfId="17030" xr:uid="{00000000-0005-0000-0000-00008F3C0000}"/>
    <cellStyle name="Normal 17 6 2 3 2" xfId="34120" xr:uid="{00000000-0005-0000-0000-0000903C0000}"/>
    <cellStyle name="Normal 17 6 2 4" xfId="23696" xr:uid="{00000000-0005-0000-0000-0000913C0000}"/>
    <cellStyle name="Normal 17 6 3" xfId="5915" xr:uid="{00000000-0005-0000-0000-0000923C0000}"/>
    <cellStyle name="Normal 17 6 3 2" xfId="12240" xr:uid="{00000000-0005-0000-0000-0000933C0000}"/>
    <cellStyle name="Normal 17 6 3 2 2" xfId="29372" xr:uid="{00000000-0005-0000-0000-0000943C0000}"/>
    <cellStyle name="Normal 17 6 3 3" xfId="17031" xr:uid="{00000000-0005-0000-0000-0000953C0000}"/>
    <cellStyle name="Normal 17 6 3 3 2" xfId="34121" xr:uid="{00000000-0005-0000-0000-0000963C0000}"/>
    <cellStyle name="Normal 17 6 3 4" xfId="23697" xr:uid="{00000000-0005-0000-0000-0000973C0000}"/>
    <cellStyle name="Normal 17 6 4" xfId="5913" xr:uid="{00000000-0005-0000-0000-0000983C0000}"/>
    <cellStyle name="Normal 17 6 4 2" xfId="12238" xr:uid="{00000000-0005-0000-0000-0000993C0000}"/>
    <cellStyle name="Normal 17 6 4 2 2" xfId="29370" xr:uid="{00000000-0005-0000-0000-00009A3C0000}"/>
    <cellStyle name="Normal 17 6 4 3" xfId="17029" xr:uid="{00000000-0005-0000-0000-00009B3C0000}"/>
    <cellStyle name="Normal 17 6 4 3 2" xfId="34119" xr:uid="{00000000-0005-0000-0000-00009C3C0000}"/>
    <cellStyle name="Normal 17 6 4 4" xfId="23695" xr:uid="{00000000-0005-0000-0000-00009D3C0000}"/>
    <cellStyle name="Normal 17 6 5" xfId="10456" xr:uid="{00000000-0005-0000-0000-00009E3C0000}"/>
    <cellStyle name="Normal 17 6 5 2" xfId="27601" xr:uid="{00000000-0005-0000-0000-00009F3C0000}"/>
    <cellStyle name="Normal 17 6 6" xfId="15113" xr:uid="{00000000-0005-0000-0000-0000A03C0000}"/>
    <cellStyle name="Normal 17 6 6 2" xfId="32222" xr:uid="{00000000-0005-0000-0000-0000A13C0000}"/>
    <cellStyle name="Normal 17 6 7" xfId="21478" xr:uid="{00000000-0005-0000-0000-0000A23C0000}"/>
    <cellStyle name="Normal 17 7" xfId="5916" xr:uid="{00000000-0005-0000-0000-0000A33C0000}"/>
    <cellStyle name="Normal 17 7 2" xfId="12241" xr:uid="{00000000-0005-0000-0000-0000A43C0000}"/>
    <cellStyle name="Normal 17 7 2 2" xfId="29373" xr:uid="{00000000-0005-0000-0000-0000A53C0000}"/>
    <cellStyle name="Normal 17 7 3" xfId="17032" xr:uid="{00000000-0005-0000-0000-0000A63C0000}"/>
    <cellStyle name="Normal 17 7 3 2" xfId="34122" xr:uid="{00000000-0005-0000-0000-0000A73C0000}"/>
    <cellStyle name="Normal 17 7 4" xfId="23698" xr:uid="{00000000-0005-0000-0000-0000A83C0000}"/>
    <cellStyle name="Normal 17 8" xfId="5917" xr:uid="{00000000-0005-0000-0000-0000A93C0000}"/>
    <cellStyle name="Normal 17 8 2" xfId="12242" xr:uid="{00000000-0005-0000-0000-0000AA3C0000}"/>
    <cellStyle name="Normal 17 8 2 2" xfId="29374" xr:uid="{00000000-0005-0000-0000-0000AB3C0000}"/>
    <cellStyle name="Normal 17 8 3" xfId="17033" xr:uid="{00000000-0005-0000-0000-0000AC3C0000}"/>
    <cellStyle name="Normal 17 8 3 2" xfId="34123" xr:uid="{00000000-0005-0000-0000-0000AD3C0000}"/>
    <cellStyle name="Normal 17 8 4" xfId="23699" xr:uid="{00000000-0005-0000-0000-0000AE3C0000}"/>
    <cellStyle name="Normal 17 9" xfId="7605" xr:uid="{00000000-0005-0000-0000-0000AF3C0000}"/>
    <cellStyle name="Normal 17 9 2" xfId="13261" xr:uid="{00000000-0005-0000-0000-0000B03C0000}"/>
    <cellStyle name="Normal 17 9 2 2" xfId="30393" xr:uid="{00000000-0005-0000-0000-0000B13C0000}"/>
    <cellStyle name="Normal 17 9 3" xfId="18012" xr:uid="{00000000-0005-0000-0000-0000B23C0000}"/>
    <cellStyle name="Normal 17 9 3 2" xfId="35101" xr:uid="{00000000-0005-0000-0000-0000B33C0000}"/>
    <cellStyle name="Normal 17 9 4" xfId="25023" xr:uid="{00000000-0005-0000-0000-0000B43C0000}"/>
    <cellStyle name="Normal 17_Active vs. Retiree" xfId="5918" xr:uid="{00000000-0005-0000-0000-0000B53C0000}"/>
    <cellStyle name="Normal 18" xfId="245" xr:uid="{00000000-0005-0000-0000-0000B63C0000}"/>
    <cellStyle name="Normal 18 10" xfId="7885" xr:uid="{00000000-0005-0000-0000-0000B73C0000}"/>
    <cellStyle name="Normal 18 10 2" xfId="13354" xr:uid="{00000000-0005-0000-0000-0000B83C0000}"/>
    <cellStyle name="Normal 18 10 2 2" xfId="30486" xr:uid="{00000000-0005-0000-0000-0000B93C0000}"/>
    <cellStyle name="Normal 18 10 3" xfId="18104" xr:uid="{00000000-0005-0000-0000-0000BA3C0000}"/>
    <cellStyle name="Normal 18 10 3 2" xfId="35193" xr:uid="{00000000-0005-0000-0000-0000BB3C0000}"/>
    <cellStyle name="Normal 18 10 4" xfId="25147" xr:uid="{00000000-0005-0000-0000-0000BC3C0000}"/>
    <cellStyle name="Normal 18 11" xfId="15114" xr:uid="{00000000-0005-0000-0000-0000BD3C0000}"/>
    <cellStyle name="Normal 18 12" xfId="14686" xr:uid="{00000000-0005-0000-0000-0000BE3C0000}"/>
    <cellStyle name="Normal 18 12 2" xfId="31818" xr:uid="{00000000-0005-0000-0000-0000BF3C0000}"/>
    <cellStyle name="Normal 18 13" xfId="19523" xr:uid="{00000000-0005-0000-0000-0000C03C0000}"/>
    <cellStyle name="Normal 18 2" xfId="951" xr:uid="{00000000-0005-0000-0000-0000C13C0000}"/>
    <cellStyle name="Normal 18 2 10" xfId="3256" xr:uid="{00000000-0005-0000-0000-0000C23C0000}"/>
    <cellStyle name="Normal 18 2 10 2" xfId="15115" xr:uid="{00000000-0005-0000-0000-0000C33C0000}"/>
    <cellStyle name="Normal 18 2 10 2 2" xfId="32223" xr:uid="{00000000-0005-0000-0000-0000C43C0000}"/>
    <cellStyle name="Normal 18 2 10 3" xfId="21479" xr:uid="{00000000-0005-0000-0000-0000C53C0000}"/>
    <cellStyle name="Normal 18 2 11" xfId="10457" xr:uid="{00000000-0005-0000-0000-0000C63C0000}"/>
    <cellStyle name="Normal 18 2 11 2" xfId="27602" xr:uid="{00000000-0005-0000-0000-0000C73C0000}"/>
    <cellStyle name="Normal 18 2 12" xfId="14710" xr:uid="{00000000-0005-0000-0000-0000C83C0000}"/>
    <cellStyle name="Normal 18 2 12 2" xfId="31842" xr:uid="{00000000-0005-0000-0000-0000C93C0000}"/>
    <cellStyle name="Normal 18 2 13" xfId="19552" xr:uid="{00000000-0005-0000-0000-0000CA3C0000}"/>
    <cellStyle name="Normal 18 2 14" xfId="1398" xr:uid="{00000000-0005-0000-0000-0000CB3C0000}"/>
    <cellStyle name="Normal 18 2 2" xfId="1668" xr:uid="{00000000-0005-0000-0000-0000CC3C0000}"/>
    <cellStyle name="Normal 18 2 2 2" xfId="5919" xr:uid="{00000000-0005-0000-0000-0000CD3C0000}"/>
    <cellStyle name="Normal 18 2 2 2 2" xfId="5920" xr:uid="{00000000-0005-0000-0000-0000CE3C0000}"/>
    <cellStyle name="Normal 18 2 2 2 2 2" xfId="12244" xr:uid="{00000000-0005-0000-0000-0000CF3C0000}"/>
    <cellStyle name="Normal 18 2 2 2 2 2 2" xfId="29376" xr:uid="{00000000-0005-0000-0000-0000D03C0000}"/>
    <cellStyle name="Normal 18 2 2 2 2 3" xfId="17035" xr:uid="{00000000-0005-0000-0000-0000D13C0000}"/>
    <cellStyle name="Normal 18 2 2 2 2 3 2" xfId="34125" xr:uid="{00000000-0005-0000-0000-0000D23C0000}"/>
    <cellStyle name="Normal 18 2 2 2 2 4" xfId="23701" xr:uid="{00000000-0005-0000-0000-0000D33C0000}"/>
    <cellStyle name="Normal 18 2 2 2 3" xfId="5921" xr:uid="{00000000-0005-0000-0000-0000D43C0000}"/>
    <cellStyle name="Normal 18 2 2 2 3 2" xfId="12245" xr:uid="{00000000-0005-0000-0000-0000D53C0000}"/>
    <cellStyle name="Normal 18 2 2 2 3 2 2" xfId="29377" xr:uid="{00000000-0005-0000-0000-0000D63C0000}"/>
    <cellStyle name="Normal 18 2 2 2 3 3" xfId="17036" xr:uid="{00000000-0005-0000-0000-0000D73C0000}"/>
    <cellStyle name="Normal 18 2 2 2 3 3 2" xfId="34126" xr:uid="{00000000-0005-0000-0000-0000D83C0000}"/>
    <cellStyle name="Normal 18 2 2 2 3 4" xfId="23702" xr:uid="{00000000-0005-0000-0000-0000D93C0000}"/>
    <cellStyle name="Normal 18 2 2 2 4" xfId="12243" xr:uid="{00000000-0005-0000-0000-0000DA3C0000}"/>
    <cellStyle name="Normal 18 2 2 2 4 2" xfId="29375" xr:uid="{00000000-0005-0000-0000-0000DB3C0000}"/>
    <cellStyle name="Normal 18 2 2 2 5" xfId="17034" xr:uid="{00000000-0005-0000-0000-0000DC3C0000}"/>
    <cellStyle name="Normal 18 2 2 2 5 2" xfId="34124" xr:uid="{00000000-0005-0000-0000-0000DD3C0000}"/>
    <cellStyle name="Normal 18 2 2 2 6" xfId="23700" xr:uid="{00000000-0005-0000-0000-0000DE3C0000}"/>
    <cellStyle name="Normal 18 2 2 3" xfId="5922" xr:uid="{00000000-0005-0000-0000-0000DF3C0000}"/>
    <cellStyle name="Normal 18 2 2 3 2" xfId="12246" xr:uid="{00000000-0005-0000-0000-0000E03C0000}"/>
    <cellStyle name="Normal 18 2 2 3 2 2" xfId="29378" xr:uid="{00000000-0005-0000-0000-0000E13C0000}"/>
    <cellStyle name="Normal 18 2 2 3 3" xfId="17037" xr:uid="{00000000-0005-0000-0000-0000E23C0000}"/>
    <cellStyle name="Normal 18 2 2 3 3 2" xfId="34127" xr:uid="{00000000-0005-0000-0000-0000E33C0000}"/>
    <cellStyle name="Normal 18 2 2 3 4" xfId="23703" xr:uid="{00000000-0005-0000-0000-0000E43C0000}"/>
    <cellStyle name="Normal 18 2 2 4" xfId="5923" xr:uid="{00000000-0005-0000-0000-0000E53C0000}"/>
    <cellStyle name="Normal 18 2 2 4 2" xfId="12247" xr:uid="{00000000-0005-0000-0000-0000E63C0000}"/>
    <cellStyle name="Normal 18 2 2 4 2 2" xfId="29379" xr:uid="{00000000-0005-0000-0000-0000E73C0000}"/>
    <cellStyle name="Normal 18 2 2 4 3" xfId="17038" xr:uid="{00000000-0005-0000-0000-0000E83C0000}"/>
    <cellStyle name="Normal 18 2 2 4 3 2" xfId="34128" xr:uid="{00000000-0005-0000-0000-0000E93C0000}"/>
    <cellStyle name="Normal 18 2 2 4 4" xfId="23704" xr:uid="{00000000-0005-0000-0000-0000EA3C0000}"/>
    <cellStyle name="Normal 18 2 2 5" xfId="3257" xr:uid="{00000000-0005-0000-0000-0000EB3C0000}"/>
    <cellStyle name="Normal 18 2 2 5 2" xfId="21480" xr:uid="{00000000-0005-0000-0000-0000EC3C0000}"/>
    <cellStyle name="Normal 18 2 2 6" xfId="10458" xr:uid="{00000000-0005-0000-0000-0000ED3C0000}"/>
    <cellStyle name="Normal 18 2 2 6 2" xfId="27603" xr:uid="{00000000-0005-0000-0000-0000EE3C0000}"/>
    <cellStyle name="Normal 18 2 2 7" xfId="15116" xr:uid="{00000000-0005-0000-0000-0000EF3C0000}"/>
    <cellStyle name="Normal 18 2 2 7 2" xfId="32224" xr:uid="{00000000-0005-0000-0000-0000F03C0000}"/>
    <cellStyle name="Normal 18 2 2_Active vs. Retiree" xfId="5924" xr:uid="{00000000-0005-0000-0000-0000F13C0000}"/>
    <cellStyle name="Normal 18 2 3" xfId="3258" xr:uid="{00000000-0005-0000-0000-0000F23C0000}"/>
    <cellStyle name="Normal 18 2 3 2" xfId="5926" xr:uid="{00000000-0005-0000-0000-0000F33C0000}"/>
    <cellStyle name="Normal 18 2 3 2 2" xfId="12249" xr:uid="{00000000-0005-0000-0000-0000F43C0000}"/>
    <cellStyle name="Normal 18 2 3 2 2 2" xfId="29381" xr:uid="{00000000-0005-0000-0000-0000F53C0000}"/>
    <cellStyle name="Normal 18 2 3 2 3" xfId="17040" xr:uid="{00000000-0005-0000-0000-0000F63C0000}"/>
    <cellStyle name="Normal 18 2 3 2 3 2" xfId="34130" xr:uid="{00000000-0005-0000-0000-0000F73C0000}"/>
    <cellStyle name="Normal 18 2 3 2 4" xfId="23706" xr:uid="{00000000-0005-0000-0000-0000F83C0000}"/>
    <cellStyle name="Normal 18 2 3 3" xfId="5927" xr:uid="{00000000-0005-0000-0000-0000F93C0000}"/>
    <cellStyle name="Normal 18 2 3 3 2" xfId="12250" xr:uid="{00000000-0005-0000-0000-0000FA3C0000}"/>
    <cellStyle name="Normal 18 2 3 3 2 2" xfId="29382" xr:uid="{00000000-0005-0000-0000-0000FB3C0000}"/>
    <cellStyle name="Normal 18 2 3 3 3" xfId="17041" xr:uid="{00000000-0005-0000-0000-0000FC3C0000}"/>
    <cellStyle name="Normal 18 2 3 3 3 2" xfId="34131" xr:uid="{00000000-0005-0000-0000-0000FD3C0000}"/>
    <cellStyle name="Normal 18 2 3 3 4" xfId="23707" xr:uid="{00000000-0005-0000-0000-0000FE3C0000}"/>
    <cellStyle name="Normal 18 2 3 4" xfId="5925" xr:uid="{00000000-0005-0000-0000-0000FF3C0000}"/>
    <cellStyle name="Normal 18 2 3 4 2" xfId="12248" xr:uid="{00000000-0005-0000-0000-0000003D0000}"/>
    <cellStyle name="Normal 18 2 3 4 2 2" xfId="29380" xr:uid="{00000000-0005-0000-0000-0000013D0000}"/>
    <cellStyle name="Normal 18 2 3 4 3" xfId="17039" xr:uid="{00000000-0005-0000-0000-0000023D0000}"/>
    <cellStyle name="Normal 18 2 3 4 3 2" xfId="34129" xr:uid="{00000000-0005-0000-0000-0000033D0000}"/>
    <cellStyle name="Normal 18 2 3 4 4" xfId="23705" xr:uid="{00000000-0005-0000-0000-0000043D0000}"/>
    <cellStyle name="Normal 18 2 4" xfId="5928" xr:uid="{00000000-0005-0000-0000-0000053D0000}"/>
    <cellStyle name="Normal 18 2 4 2" xfId="12251" xr:uid="{00000000-0005-0000-0000-0000063D0000}"/>
    <cellStyle name="Normal 18 2 4 2 2" xfId="29383" xr:uid="{00000000-0005-0000-0000-0000073D0000}"/>
    <cellStyle name="Normal 18 2 4 3" xfId="17042" xr:uid="{00000000-0005-0000-0000-0000083D0000}"/>
    <cellStyle name="Normal 18 2 4 3 2" xfId="34132" xr:uid="{00000000-0005-0000-0000-0000093D0000}"/>
    <cellStyle name="Normal 18 2 4 4" xfId="23708" xr:uid="{00000000-0005-0000-0000-00000A3D0000}"/>
    <cellStyle name="Normal 18 2 5" xfId="5929" xr:uid="{00000000-0005-0000-0000-00000B3D0000}"/>
    <cellStyle name="Normal 18 2 5 2" xfId="12252" xr:uid="{00000000-0005-0000-0000-00000C3D0000}"/>
    <cellStyle name="Normal 18 2 5 2 2" xfId="29384" xr:uid="{00000000-0005-0000-0000-00000D3D0000}"/>
    <cellStyle name="Normal 18 2 5 3" xfId="17043" xr:uid="{00000000-0005-0000-0000-00000E3D0000}"/>
    <cellStyle name="Normal 18 2 5 3 2" xfId="34133" xr:uid="{00000000-0005-0000-0000-00000F3D0000}"/>
    <cellStyle name="Normal 18 2 5 4" xfId="23709" xr:uid="{00000000-0005-0000-0000-0000103D0000}"/>
    <cellStyle name="Normal 18 2 6" xfId="7793" xr:uid="{00000000-0005-0000-0000-0000113D0000}"/>
    <cellStyle name="Normal 18 2 7" xfId="7770" xr:uid="{00000000-0005-0000-0000-0000123D0000}"/>
    <cellStyle name="Normal 18 2 8" xfId="9389" xr:uid="{00000000-0005-0000-0000-0000133D0000}"/>
    <cellStyle name="Normal 18 2 9" xfId="9292" xr:uid="{00000000-0005-0000-0000-0000143D0000}"/>
    <cellStyle name="Normal 18 2_Active vs. Retiree" xfId="5930" xr:uid="{00000000-0005-0000-0000-0000153D0000}"/>
    <cellStyle name="Normal 18 3" xfId="1545" xr:uid="{00000000-0005-0000-0000-0000163D0000}"/>
    <cellStyle name="Normal 18 3 2" xfId="5931" xr:uid="{00000000-0005-0000-0000-0000173D0000}"/>
    <cellStyle name="Normal 18 3 2 2" xfId="5932" xr:uid="{00000000-0005-0000-0000-0000183D0000}"/>
    <cellStyle name="Normal 18 3 2 2 2" xfId="12254" xr:uid="{00000000-0005-0000-0000-0000193D0000}"/>
    <cellStyle name="Normal 18 3 2 2 2 2" xfId="29386" xr:uid="{00000000-0005-0000-0000-00001A3D0000}"/>
    <cellStyle name="Normal 18 3 2 2 3" xfId="17045" xr:uid="{00000000-0005-0000-0000-00001B3D0000}"/>
    <cellStyle name="Normal 18 3 2 2 3 2" xfId="34135" xr:uid="{00000000-0005-0000-0000-00001C3D0000}"/>
    <cellStyle name="Normal 18 3 2 2 4" xfId="23711" xr:uid="{00000000-0005-0000-0000-00001D3D0000}"/>
    <cellStyle name="Normal 18 3 2 3" xfId="5933" xr:uid="{00000000-0005-0000-0000-00001E3D0000}"/>
    <cellStyle name="Normal 18 3 2 3 2" xfId="12255" xr:uid="{00000000-0005-0000-0000-00001F3D0000}"/>
    <cellStyle name="Normal 18 3 2 3 2 2" xfId="29387" xr:uid="{00000000-0005-0000-0000-0000203D0000}"/>
    <cellStyle name="Normal 18 3 2 3 3" xfId="17046" xr:uid="{00000000-0005-0000-0000-0000213D0000}"/>
    <cellStyle name="Normal 18 3 2 3 3 2" xfId="34136" xr:uid="{00000000-0005-0000-0000-0000223D0000}"/>
    <cellStyle name="Normal 18 3 2 3 4" xfId="23712" xr:uid="{00000000-0005-0000-0000-0000233D0000}"/>
    <cellStyle name="Normal 18 3 2 4" xfId="8673" xr:uid="{00000000-0005-0000-0000-0000243D0000}"/>
    <cellStyle name="Normal 18 3 2 4 2" xfId="14062" xr:uid="{00000000-0005-0000-0000-0000253D0000}"/>
    <cellStyle name="Normal 18 3 2 4 2 2" xfId="31194" xr:uid="{00000000-0005-0000-0000-0000263D0000}"/>
    <cellStyle name="Normal 18 3 2 4 3" xfId="18805" xr:uid="{00000000-0005-0000-0000-0000273D0000}"/>
    <cellStyle name="Normal 18 3 2 4 3 2" xfId="35894" xr:uid="{00000000-0005-0000-0000-0000283D0000}"/>
    <cellStyle name="Normal 18 3 2 4 4" xfId="25895" xr:uid="{00000000-0005-0000-0000-0000293D0000}"/>
    <cellStyle name="Normal 18 3 2 5" xfId="12253" xr:uid="{00000000-0005-0000-0000-00002A3D0000}"/>
    <cellStyle name="Normal 18 3 2 5 2" xfId="29385" xr:uid="{00000000-0005-0000-0000-00002B3D0000}"/>
    <cellStyle name="Normal 18 3 2 6" xfId="17044" xr:uid="{00000000-0005-0000-0000-00002C3D0000}"/>
    <cellStyle name="Normal 18 3 2 6 2" xfId="34134" xr:uid="{00000000-0005-0000-0000-00002D3D0000}"/>
    <cellStyle name="Normal 18 3 2 7" xfId="23710" xr:uid="{00000000-0005-0000-0000-00002E3D0000}"/>
    <cellStyle name="Normal 18 3 3" xfId="5934" xr:uid="{00000000-0005-0000-0000-00002F3D0000}"/>
    <cellStyle name="Normal 18 3 3 2" xfId="12256" xr:uid="{00000000-0005-0000-0000-0000303D0000}"/>
    <cellStyle name="Normal 18 3 3 2 2" xfId="29388" xr:uid="{00000000-0005-0000-0000-0000313D0000}"/>
    <cellStyle name="Normal 18 3 3 3" xfId="17047" xr:uid="{00000000-0005-0000-0000-0000323D0000}"/>
    <cellStyle name="Normal 18 3 3 3 2" xfId="34137" xr:uid="{00000000-0005-0000-0000-0000333D0000}"/>
    <cellStyle name="Normal 18 3 3 4" xfId="23713" xr:uid="{00000000-0005-0000-0000-0000343D0000}"/>
    <cellStyle name="Normal 18 3 4" xfId="5935" xr:uid="{00000000-0005-0000-0000-0000353D0000}"/>
    <cellStyle name="Normal 18 3 4 2" xfId="12257" xr:uid="{00000000-0005-0000-0000-0000363D0000}"/>
    <cellStyle name="Normal 18 3 4 2 2" xfId="29389" xr:uid="{00000000-0005-0000-0000-0000373D0000}"/>
    <cellStyle name="Normal 18 3 4 3" xfId="17048" xr:uid="{00000000-0005-0000-0000-0000383D0000}"/>
    <cellStyle name="Normal 18 3 4 3 2" xfId="34138" xr:uid="{00000000-0005-0000-0000-0000393D0000}"/>
    <cellStyle name="Normal 18 3 4 4" xfId="23714" xr:uid="{00000000-0005-0000-0000-00003A3D0000}"/>
    <cellStyle name="Normal 18 3 5" xfId="7961" xr:uid="{00000000-0005-0000-0000-00003B3D0000}"/>
    <cellStyle name="Normal 18 3 5 2" xfId="13369" xr:uid="{00000000-0005-0000-0000-00003C3D0000}"/>
    <cellStyle name="Normal 18 3 5 2 2" xfId="30501" xr:uid="{00000000-0005-0000-0000-00003D3D0000}"/>
    <cellStyle name="Normal 18 3 5 3" xfId="18114" xr:uid="{00000000-0005-0000-0000-00003E3D0000}"/>
    <cellStyle name="Normal 18 3 5 3 2" xfId="35203" xr:uid="{00000000-0005-0000-0000-00003F3D0000}"/>
    <cellStyle name="Normal 18 3 5 4" xfId="25193" xr:uid="{00000000-0005-0000-0000-0000403D0000}"/>
    <cellStyle name="Normal 18 3 6" xfId="3259" xr:uid="{00000000-0005-0000-0000-0000413D0000}"/>
    <cellStyle name="Normal 18 3 6 2" xfId="21481" xr:uid="{00000000-0005-0000-0000-0000423D0000}"/>
    <cellStyle name="Normal 18 3 7" xfId="10459" xr:uid="{00000000-0005-0000-0000-0000433D0000}"/>
    <cellStyle name="Normal 18 3 7 2" xfId="27604" xr:uid="{00000000-0005-0000-0000-0000443D0000}"/>
    <cellStyle name="Normal 18 3 8" xfId="15117" xr:uid="{00000000-0005-0000-0000-0000453D0000}"/>
    <cellStyle name="Normal 18 3 8 2" xfId="32225" xr:uid="{00000000-0005-0000-0000-0000463D0000}"/>
    <cellStyle name="Normal 18 3 9" xfId="19704" xr:uid="{00000000-0005-0000-0000-0000473D0000}"/>
    <cellStyle name="Normal 18 3_Active vs. Retiree" xfId="5936" xr:uid="{00000000-0005-0000-0000-0000483D0000}"/>
    <cellStyle name="Normal 18 4" xfId="3260" xr:uid="{00000000-0005-0000-0000-0000493D0000}"/>
    <cellStyle name="Normal 18 4 2" xfId="5937" xr:uid="{00000000-0005-0000-0000-00004A3D0000}"/>
    <cellStyle name="Normal 18 4 2 2" xfId="5938" xr:uid="{00000000-0005-0000-0000-00004B3D0000}"/>
    <cellStyle name="Normal 18 4 2 2 2" xfId="12259" xr:uid="{00000000-0005-0000-0000-00004C3D0000}"/>
    <cellStyle name="Normal 18 4 2 2 2 2" xfId="29391" xr:uid="{00000000-0005-0000-0000-00004D3D0000}"/>
    <cellStyle name="Normal 18 4 2 2 3" xfId="17050" xr:uid="{00000000-0005-0000-0000-00004E3D0000}"/>
    <cellStyle name="Normal 18 4 2 2 3 2" xfId="34140" xr:uid="{00000000-0005-0000-0000-00004F3D0000}"/>
    <cellStyle name="Normal 18 4 2 2 4" xfId="23716" xr:uid="{00000000-0005-0000-0000-0000503D0000}"/>
    <cellStyle name="Normal 18 4 2 3" xfId="5939" xr:uid="{00000000-0005-0000-0000-0000513D0000}"/>
    <cellStyle name="Normal 18 4 2 3 2" xfId="12260" xr:uid="{00000000-0005-0000-0000-0000523D0000}"/>
    <cellStyle name="Normal 18 4 2 3 2 2" xfId="29392" xr:uid="{00000000-0005-0000-0000-0000533D0000}"/>
    <cellStyle name="Normal 18 4 2 3 3" xfId="17051" xr:uid="{00000000-0005-0000-0000-0000543D0000}"/>
    <cellStyle name="Normal 18 4 2 3 3 2" xfId="34141" xr:uid="{00000000-0005-0000-0000-0000553D0000}"/>
    <cellStyle name="Normal 18 4 2 3 4" xfId="23717" xr:uid="{00000000-0005-0000-0000-0000563D0000}"/>
    <cellStyle name="Normal 18 4 2 4" xfId="8979" xr:uid="{00000000-0005-0000-0000-0000573D0000}"/>
    <cellStyle name="Normal 18 4 2 4 2" xfId="14364" xr:uid="{00000000-0005-0000-0000-0000583D0000}"/>
    <cellStyle name="Normal 18 4 2 4 2 2" xfId="31496" xr:uid="{00000000-0005-0000-0000-0000593D0000}"/>
    <cellStyle name="Normal 18 4 2 4 3" xfId="19107" xr:uid="{00000000-0005-0000-0000-00005A3D0000}"/>
    <cellStyle name="Normal 18 4 2 4 3 2" xfId="36196" xr:uid="{00000000-0005-0000-0000-00005B3D0000}"/>
    <cellStyle name="Normal 18 4 2 4 4" xfId="26198" xr:uid="{00000000-0005-0000-0000-00005C3D0000}"/>
    <cellStyle name="Normal 18 4 2 5" xfId="12258" xr:uid="{00000000-0005-0000-0000-00005D3D0000}"/>
    <cellStyle name="Normal 18 4 2 5 2" xfId="29390" xr:uid="{00000000-0005-0000-0000-00005E3D0000}"/>
    <cellStyle name="Normal 18 4 2 6" xfId="17049" xr:uid="{00000000-0005-0000-0000-00005F3D0000}"/>
    <cellStyle name="Normal 18 4 2 6 2" xfId="34139" xr:uid="{00000000-0005-0000-0000-0000603D0000}"/>
    <cellStyle name="Normal 18 4 2 7" xfId="23715" xr:uid="{00000000-0005-0000-0000-0000613D0000}"/>
    <cellStyle name="Normal 18 4 3" xfId="5940" xr:uid="{00000000-0005-0000-0000-0000623D0000}"/>
    <cellStyle name="Normal 18 4 3 2" xfId="12261" xr:uid="{00000000-0005-0000-0000-0000633D0000}"/>
    <cellStyle name="Normal 18 4 3 2 2" xfId="29393" xr:uid="{00000000-0005-0000-0000-0000643D0000}"/>
    <cellStyle name="Normal 18 4 3 3" xfId="17052" xr:uid="{00000000-0005-0000-0000-0000653D0000}"/>
    <cellStyle name="Normal 18 4 3 3 2" xfId="34142" xr:uid="{00000000-0005-0000-0000-0000663D0000}"/>
    <cellStyle name="Normal 18 4 3 4" xfId="23718" xr:uid="{00000000-0005-0000-0000-0000673D0000}"/>
    <cellStyle name="Normal 18 4 4" xfId="5941" xr:uid="{00000000-0005-0000-0000-0000683D0000}"/>
    <cellStyle name="Normal 18 4 4 2" xfId="12262" xr:uid="{00000000-0005-0000-0000-0000693D0000}"/>
    <cellStyle name="Normal 18 4 4 2 2" xfId="29394" xr:uid="{00000000-0005-0000-0000-00006A3D0000}"/>
    <cellStyle name="Normal 18 4 4 3" xfId="17053" xr:uid="{00000000-0005-0000-0000-00006B3D0000}"/>
    <cellStyle name="Normal 18 4 4 3 2" xfId="34143" xr:uid="{00000000-0005-0000-0000-00006C3D0000}"/>
    <cellStyle name="Normal 18 4 4 4" xfId="23719" xr:uid="{00000000-0005-0000-0000-00006D3D0000}"/>
    <cellStyle name="Normal 18 4 5" xfId="8158" xr:uid="{00000000-0005-0000-0000-00006E3D0000}"/>
    <cellStyle name="Normal 18 4 5 2" xfId="13558" xr:uid="{00000000-0005-0000-0000-00006F3D0000}"/>
    <cellStyle name="Normal 18 4 5 2 2" xfId="30690" xr:uid="{00000000-0005-0000-0000-0000703D0000}"/>
    <cellStyle name="Normal 18 4 5 3" xfId="18302" xr:uid="{00000000-0005-0000-0000-0000713D0000}"/>
    <cellStyle name="Normal 18 4 5 3 2" xfId="35391" xr:uid="{00000000-0005-0000-0000-0000723D0000}"/>
    <cellStyle name="Normal 18 4 5 4" xfId="25386" xr:uid="{00000000-0005-0000-0000-0000733D0000}"/>
    <cellStyle name="Normal 18 4 6" xfId="10460" xr:uid="{00000000-0005-0000-0000-0000743D0000}"/>
    <cellStyle name="Normal 18 4 6 2" xfId="27605" xr:uid="{00000000-0005-0000-0000-0000753D0000}"/>
    <cellStyle name="Normal 18 4 7" xfId="15118" xr:uid="{00000000-0005-0000-0000-0000763D0000}"/>
    <cellStyle name="Normal 18 4 7 2" xfId="32226" xr:uid="{00000000-0005-0000-0000-0000773D0000}"/>
    <cellStyle name="Normal 18 4 8" xfId="21482" xr:uid="{00000000-0005-0000-0000-0000783D0000}"/>
    <cellStyle name="Normal 18 4_Active vs. Retiree" xfId="5942" xr:uid="{00000000-0005-0000-0000-0000793D0000}"/>
    <cellStyle name="Normal 18 5" xfId="3261" xr:uid="{00000000-0005-0000-0000-00007A3D0000}"/>
    <cellStyle name="Normal 18 5 2" xfId="5943" xr:uid="{00000000-0005-0000-0000-00007B3D0000}"/>
    <cellStyle name="Normal 18 5 2 2" xfId="12263" xr:uid="{00000000-0005-0000-0000-00007C3D0000}"/>
    <cellStyle name="Normal 18 5 2 2 2" xfId="29395" xr:uid="{00000000-0005-0000-0000-00007D3D0000}"/>
    <cellStyle name="Normal 18 5 2 3" xfId="17054" xr:uid="{00000000-0005-0000-0000-00007E3D0000}"/>
    <cellStyle name="Normal 18 5 2 3 2" xfId="34144" xr:uid="{00000000-0005-0000-0000-00007F3D0000}"/>
    <cellStyle name="Normal 18 5 2 4" xfId="23720" xr:uid="{00000000-0005-0000-0000-0000803D0000}"/>
    <cellStyle name="Normal 18 5 3" xfId="5944" xr:uid="{00000000-0005-0000-0000-0000813D0000}"/>
    <cellStyle name="Normal 18 5 3 2" xfId="12264" xr:uid="{00000000-0005-0000-0000-0000823D0000}"/>
    <cellStyle name="Normal 18 5 3 2 2" xfId="29396" xr:uid="{00000000-0005-0000-0000-0000833D0000}"/>
    <cellStyle name="Normal 18 5 3 3" xfId="17055" xr:uid="{00000000-0005-0000-0000-0000843D0000}"/>
    <cellStyle name="Normal 18 5 3 3 2" xfId="34145" xr:uid="{00000000-0005-0000-0000-0000853D0000}"/>
    <cellStyle name="Normal 18 5 3 4" xfId="23721" xr:uid="{00000000-0005-0000-0000-0000863D0000}"/>
    <cellStyle name="Normal 18 5 4" xfId="8405" xr:uid="{00000000-0005-0000-0000-0000873D0000}"/>
    <cellStyle name="Normal 18 5 4 2" xfId="13797" xr:uid="{00000000-0005-0000-0000-0000883D0000}"/>
    <cellStyle name="Normal 18 5 4 2 2" xfId="30929" xr:uid="{00000000-0005-0000-0000-0000893D0000}"/>
    <cellStyle name="Normal 18 5 4 3" xfId="18540" xr:uid="{00000000-0005-0000-0000-00008A3D0000}"/>
    <cellStyle name="Normal 18 5 4 3 2" xfId="35629" xr:uid="{00000000-0005-0000-0000-00008B3D0000}"/>
    <cellStyle name="Normal 18 5 4 4" xfId="25629" xr:uid="{00000000-0005-0000-0000-00008C3D0000}"/>
    <cellStyle name="Normal 18 5 5" xfId="10461" xr:uid="{00000000-0005-0000-0000-00008D3D0000}"/>
    <cellStyle name="Normal 18 5 5 2" xfId="27606" xr:uid="{00000000-0005-0000-0000-00008E3D0000}"/>
    <cellStyle name="Normal 18 5 6" xfId="15119" xr:uid="{00000000-0005-0000-0000-00008F3D0000}"/>
    <cellStyle name="Normal 18 5 6 2" xfId="32227" xr:uid="{00000000-0005-0000-0000-0000903D0000}"/>
    <cellStyle name="Normal 18 5 7" xfId="21483" xr:uid="{00000000-0005-0000-0000-0000913D0000}"/>
    <cellStyle name="Normal 18 6" xfId="3262" xr:uid="{00000000-0005-0000-0000-0000923D0000}"/>
    <cellStyle name="Normal 18 6 2" xfId="5946" xr:uid="{00000000-0005-0000-0000-0000933D0000}"/>
    <cellStyle name="Normal 18 6 2 2" xfId="12266" xr:uid="{00000000-0005-0000-0000-0000943D0000}"/>
    <cellStyle name="Normal 18 6 2 2 2" xfId="29398" xr:uid="{00000000-0005-0000-0000-0000953D0000}"/>
    <cellStyle name="Normal 18 6 2 3" xfId="17057" xr:uid="{00000000-0005-0000-0000-0000963D0000}"/>
    <cellStyle name="Normal 18 6 2 3 2" xfId="34147" xr:uid="{00000000-0005-0000-0000-0000973D0000}"/>
    <cellStyle name="Normal 18 6 2 4" xfId="23723" xr:uid="{00000000-0005-0000-0000-0000983D0000}"/>
    <cellStyle name="Normal 18 6 3" xfId="5947" xr:uid="{00000000-0005-0000-0000-0000993D0000}"/>
    <cellStyle name="Normal 18 6 3 2" xfId="12267" xr:uid="{00000000-0005-0000-0000-00009A3D0000}"/>
    <cellStyle name="Normal 18 6 3 2 2" xfId="29399" xr:uid="{00000000-0005-0000-0000-00009B3D0000}"/>
    <cellStyle name="Normal 18 6 3 3" xfId="17058" xr:uid="{00000000-0005-0000-0000-00009C3D0000}"/>
    <cellStyle name="Normal 18 6 3 3 2" xfId="34148" xr:uid="{00000000-0005-0000-0000-00009D3D0000}"/>
    <cellStyle name="Normal 18 6 3 4" xfId="23724" xr:uid="{00000000-0005-0000-0000-00009E3D0000}"/>
    <cellStyle name="Normal 18 6 4" xfId="5945" xr:uid="{00000000-0005-0000-0000-00009F3D0000}"/>
    <cellStyle name="Normal 18 6 4 2" xfId="12265" xr:uid="{00000000-0005-0000-0000-0000A03D0000}"/>
    <cellStyle name="Normal 18 6 4 2 2" xfId="29397" xr:uid="{00000000-0005-0000-0000-0000A13D0000}"/>
    <cellStyle name="Normal 18 6 4 3" xfId="17056" xr:uid="{00000000-0005-0000-0000-0000A23D0000}"/>
    <cellStyle name="Normal 18 6 4 3 2" xfId="34146" xr:uid="{00000000-0005-0000-0000-0000A33D0000}"/>
    <cellStyle name="Normal 18 6 4 4" xfId="23722" xr:uid="{00000000-0005-0000-0000-0000A43D0000}"/>
    <cellStyle name="Normal 18 6 5" xfId="10462" xr:uid="{00000000-0005-0000-0000-0000A53D0000}"/>
    <cellStyle name="Normal 18 6 5 2" xfId="27607" xr:uid="{00000000-0005-0000-0000-0000A63D0000}"/>
    <cellStyle name="Normal 18 6 6" xfId="15120" xr:uid="{00000000-0005-0000-0000-0000A73D0000}"/>
    <cellStyle name="Normal 18 6 6 2" xfId="32228" xr:uid="{00000000-0005-0000-0000-0000A83D0000}"/>
    <cellStyle name="Normal 18 6 7" xfId="21484" xr:uid="{00000000-0005-0000-0000-0000A93D0000}"/>
    <cellStyle name="Normal 18 7" xfId="5948" xr:uid="{00000000-0005-0000-0000-0000AA3D0000}"/>
    <cellStyle name="Normal 18 7 2" xfId="12268" xr:uid="{00000000-0005-0000-0000-0000AB3D0000}"/>
    <cellStyle name="Normal 18 7 2 2" xfId="29400" xr:uid="{00000000-0005-0000-0000-0000AC3D0000}"/>
    <cellStyle name="Normal 18 7 3" xfId="17059" xr:uid="{00000000-0005-0000-0000-0000AD3D0000}"/>
    <cellStyle name="Normal 18 7 3 2" xfId="34149" xr:uid="{00000000-0005-0000-0000-0000AE3D0000}"/>
    <cellStyle name="Normal 18 7 4" xfId="23725" xr:uid="{00000000-0005-0000-0000-0000AF3D0000}"/>
    <cellStyle name="Normal 18 8" xfId="5949" xr:uid="{00000000-0005-0000-0000-0000B03D0000}"/>
    <cellStyle name="Normal 18 8 2" xfId="12269" xr:uid="{00000000-0005-0000-0000-0000B13D0000}"/>
    <cellStyle name="Normal 18 8 2 2" xfId="29401" xr:uid="{00000000-0005-0000-0000-0000B23D0000}"/>
    <cellStyle name="Normal 18 8 3" xfId="17060" xr:uid="{00000000-0005-0000-0000-0000B33D0000}"/>
    <cellStyle name="Normal 18 8 3 2" xfId="34150" xr:uid="{00000000-0005-0000-0000-0000B43D0000}"/>
    <cellStyle name="Normal 18 8 4" xfId="23726" xr:uid="{00000000-0005-0000-0000-0000B53D0000}"/>
    <cellStyle name="Normal 18 9" xfId="7606" xr:uid="{00000000-0005-0000-0000-0000B63D0000}"/>
    <cellStyle name="Normal 18 9 2" xfId="13262" xr:uid="{00000000-0005-0000-0000-0000B73D0000}"/>
    <cellStyle name="Normal 18 9 2 2" xfId="30394" xr:uid="{00000000-0005-0000-0000-0000B83D0000}"/>
    <cellStyle name="Normal 18 9 3" xfId="18013" xr:uid="{00000000-0005-0000-0000-0000B93D0000}"/>
    <cellStyle name="Normal 18 9 3 2" xfId="35102" xr:uid="{00000000-0005-0000-0000-0000BA3D0000}"/>
    <cellStyle name="Normal 18 9 4" xfId="25024" xr:uid="{00000000-0005-0000-0000-0000BB3D0000}"/>
    <cellStyle name="Normal 18_Active vs. Retiree" xfId="5950" xr:uid="{00000000-0005-0000-0000-0000BC3D0000}"/>
    <cellStyle name="Normal 19" xfId="246" xr:uid="{00000000-0005-0000-0000-0000BD3D0000}"/>
    <cellStyle name="Normal 19 10" xfId="7884" xr:uid="{00000000-0005-0000-0000-0000BE3D0000}"/>
    <cellStyle name="Normal 19 11" xfId="3263" xr:uid="{00000000-0005-0000-0000-0000BF3D0000}"/>
    <cellStyle name="Normal 19 11 2" xfId="21485" xr:uid="{00000000-0005-0000-0000-0000C03D0000}"/>
    <cellStyle name="Normal 19 12" xfId="10463" xr:uid="{00000000-0005-0000-0000-0000C13D0000}"/>
    <cellStyle name="Normal 19 12 2" xfId="27608" xr:uid="{00000000-0005-0000-0000-0000C23D0000}"/>
    <cellStyle name="Normal 19 13" xfId="15121" xr:uid="{00000000-0005-0000-0000-0000C33D0000}"/>
    <cellStyle name="Normal 19 13 2" xfId="32229" xr:uid="{00000000-0005-0000-0000-0000C43D0000}"/>
    <cellStyle name="Normal 19 14" xfId="19558" xr:uid="{00000000-0005-0000-0000-0000C53D0000}"/>
    <cellStyle name="Normal 19 2" xfId="952" xr:uid="{00000000-0005-0000-0000-0000C63D0000}"/>
    <cellStyle name="Normal 19 2 10" xfId="3264" xr:uid="{00000000-0005-0000-0000-0000C73D0000}"/>
    <cellStyle name="Normal 19 2 10 2" xfId="21486" xr:uid="{00000000-0005-0000-0000-0000C83D0000}"/>
    <cellStyle name="Normal 19 2 11" xfId="10464" xr:uid="{00000000-0005-0000-0000-0000C93D0000}"/>
    <cellStyle name="Normal 19 2 11 2" xfId="27609" xr:uid="{00000000-0005-0000-0000-0000CA3D0000}"/>
    <cellStyle name="Normal 19 2 12" xfId="15122" xr:uid="{00000000-0005-0000-0000-0000CB3D0000}"/>
    <cellStyle name="Normal 19 2 12 2" xfId="32230" xr:uid="{00000000-0005-0000-0000-0000CC3D0000}"/>
    <cellStyle name="Normal 19 2 2" xfId="953" xr:uid="{00000000-0005-0000-0000-0000CD3D0000}"/>
    <cellStyle name="Normal 19 2 2 2" xfId="3266" xr:uid="{00000000-0005-0000-0000-0000CE3D0000}"/>
    <cellStyle name="Normal 19 2 2 2 2" xfId="5952" xr:uid="{00000000-0005-0000-0000-0000CF3D0000}"/>
    <cellStyle name="Normal 19 2 2 2 2 2" xfId="12271" xr:uid="{00000000-0005-0000-0000-0000D03D0000}"/>
    <cellStyle name="Normal 19 2 2 2 2 2 2" xfId="29403" xr:uid="{00000000-0005-0000-0000-0000D13D0000}"/>
    <cellStyle name="Normal 19 2 2 2 2 3" xfId="17062" xr:uid="{00000000-0005-0000-0000-0000D23D0000}"/>
    <cellStyle name="Normal 19 2 2 2 2 3 2" xfId="34152" xr:uid="{00000000-0005-0000-0000-0000D33D0000}"/>
    <cellStyle name="Normal 19 2 2 2 2 4" xfId="23728" xr:uid="{00000000-0005-0000-0000-0000D43D0000}"/>
    <cellStyle name="Normal 19 2 2 2 3" xfId="5953" xr:uid="{00000000-0005-0000-0000-0000D53D0000}"/>
    <cellStyle name="Normal 19 2 2 2 3 2" xfId="12272" xr:uid="{00000000-0005-0000-0000-0000D63D0000}"/>
    <cellStyle name="Normal 19 2 2 2 3 2 2" xfId="29404" xr:uid="{00000000-0005-0000-0000-0000D73D0000}"/>
    <cellStyle name="Normal 19 2 2 2 3 3" xfId="17063" xr:uid="{00000000-0005-0000-0000-0000D83D0000}"/>
    <cellStyle name="Normal 19 2 2 2 3 3 2" xfId="34153" xr:uid="{00000000-0005-0000-0000-0000D93D0000}"/>
    <cellStyle name="Normal 19 2 2 2 3 4" xfId="23729" xr:uid="{00000000-0005-0000-0000-0000DA3D0000}"/>
    <cellStyle name="Normal 19 2 2 2 4" xfId="5951" xr:uid="{00000000-0005-0000-0000-0000DB3D0000}"/>
    <cellStyle name="Normal 19 2 2 2 4 2" xfId="12270" xr:uid="{00000000-0005-0000-0000-0000DC3D0000}"/>
    <cellStyle name="Normal 19 2 2 2 4 2 2" xfId="29402" xr:uid="{00000000-0005-0000-0000-0000DD3D0000}"/>
    <cellStyle name="Normal 19 2 2 2 4 3" xfId="17061" xr:uid="{00000000-0005-0000-0000-0000DE3D0000}"/>
    <cellStyle name="Normal 19 2 2 2 4 3 2" xfId="34151" xr:uid="{00000000-0005-0000-0000-0000DF3D0000}"/>
    <cellStyle name="Normal 19 2 2 2 4 4" xfId="23727" xr:uid="{00000000-0005-0000-0000-0000E03D0000}"/>
    <cellStyle name="Normal 19 2 2 3" xfId="5954" xr:uid="{00000000-0005-0000-0000-0000E13D0000}"/>
    <cellStyle name="Normal 19 2 2 3 2" xfId="12273" xr:uid="{00000000-0005-0000-0000-0000E23D0000}"/>
    <cellStyle name="Normal 19 2 2 3 2 2" xfId="29405" xr:uid="{00000000-0005-0000-0000-0000E33D0000}"/>
    <cellStyle name="Normal 19 2 2 3 3" xfId="17064" xr:uid="{00000000-0005-0000-0000-0000E43D0000}"/>
    <cellStyle name="Normal 19 2 2 3 3 2" xfId="34154" xr:uid="{00000000-0005-0000-0000-0000E53D0000}"/>
    <cellStyle name="Normal 19 2 2 3 4" xfId="23730" xr:uid="{00000000-0005-0000-0000-0000E63D0000}"/>
    <cellStyle name="Normal 19 2 2 4" xfId="5955" xr:uid="{00000000-0005-0000-0000-0000E73D0000}"/>
    <cellStyle name="Normal 19 2 2 4 2" xfId="12274" xr:uid="{00000000-0005-0000-0000-0000E83D0000}"/>
    <cellStyle name="Normal 19 2 2 4 2 2" xfId="29406" xr:uid="{00000000-0005-0000-0000-0000E93D0000}"/>
    <cellStyle name="Normal 19 2 2 4 3" xfId="17065" xr:uid="{00000000-0005-0000-0000-0000EA3D0000}"/>
    <cellStyle name="Normal 19 2 2 4 3 2" xfId="34155" xr:uid="{00000000-0005-0000-0000-0000EB3D0000}"/>
    <cellStyle name="Normal 19 2 2 4 4" xfId="23731" xr:uid="{00000000-0005-0000-0000-0000EC3D0000}"/>
    <cellStyle name="Normal 19 2 2 5" xfId="7794" xr:uid="{00000000-0005-0000-0000-0000ED3D0000}"/>
    <cellStyle name="Normal 19 2 2 6" xfId="3265" xr:uid="{00000000-0005-0000-0000-0000EE3D0000}"/>
    <cellStyle name="Normal 19 2 2 6 2" xfId="21487" xr:uid="{00000000-0005-0000-0000-0000EF3D0000}"/>
    <cellStyle name="Normal 19 2 2 7" xfId="10465" xr:uid="{00000000-0005-0000-0000-0000F03D0000}"/>
    <cellStyle name="Normal 19 2 2 7 2" xfId="27610" xr:uid="{00000000-0005-0000-0000-0000F13D0000}"/>
    <cellStyle name="Normal 19 2 2 8" xfId="15123" xr:uid="{00000000-0005-0000-0000-0000F23D0000}"/>
    <cellStyle name="Normal 19 2 2 8 2" xfId="32231" xr:uid="{00000000-0005-0000-0000-0000F33D0000}"/>
    <cellStyle name="Normal 19 2 2_Active vs. Retiree" xfId="5956" xr:uid="{00000000-0005-0000-0000-0000F43D0000}"/>
    <cellStyle name="Normal 19 2 3" xfId="3267" xr:uid="{00000000-0005-0000-0000-0000F53D0000}"/>
    <cellStyle name="Normal 19 2 3 2" xfId="5958" xr:uid="{00000000-0005-0000-0000-0000F63D0000}"/>
    <cellStyle name="Normal 19 2 3 2 2" xfId="12276" xr:uid="{00000000-0005-0000-0000-0000F73D0000}"/>
    <cellStyle name="Normal 19 2 3 2 2 2" xfId="29408" xr:uid="{00000000-0005-0000-0000-0000F83D0000}"/>
    <cellStyle name="Normal 19 2 3 2 3" xfId="17067" xr:uid="{00000000-0005-0000-0000-0000F93D0000}"/>
    <cellStyle name="Normal 19 2 3 2 3 2" xfId="34157" xr:uid="{00000000-0005-0000-0000-0000FA3D0000}"/>
    <cellStyle name="Normal 19 2 3 2 4" xfId="23733" xr:uid="{00000000-0005-0000-0000-0000FB3D0000}"/>
    <cellStyle name="Normal 19 2 3 3" xfId="5959" xr:uid="{00000000-0005-0000-0000-0000FC3D0000}"/>
    <cellStyle name="Normal 19 2 3 3 2" xfId="12277" xr:uid="{00000000-0005-0000-0000-0000FD3D0000}"/>
    <cellStyle name="Normal 19 2 3 3 2 2" xfId="29409" xr:uid="{00000000-0005-0000-0000-0000FE3D0000}"/>
    <cellStyle name="Normal 19 2 3 3 3" xfId="17068" xr:uid="{00000000-0005-0000-0000-0000FF3D0000}"/>
    <cellStyle name="Normal 19 2 3 3 3 2" xfId="34158" xr:uid="{00000000-0005-0000-0000-0000003E0000}"/>
    <cellStyle name="Normal 19 2 3 3 4" xfId="23734" xr:uid="{00000000-0005-0000-0000-0000013E0000}"/>
    <cellStyle name="Normal 19 2 3 4" xfId="5957" xr:uid="{00000000-0005-0000-0000-0000023E0000}"/>
    <cellStyle name="Normal 19 2 3 4 2" xfId="12275" xr:uid="{00000000-0005-0000-0000-0000033E0000}"/>
    <cellStyle name="Normal 19 2 3 4 2 2" xfId="29407" xr:uid="{00000000-0005-0000-0000-0000043E0000}"/>
    <cellStyle name="Normal 19 2 3 4 3" xfId="17066" xr:uid="{00000000-0005-0000-0000-0000053E0000}"/>
    <cellStyle name="Normal 19 2 3 4 3 2" xfId="34156" xr:uid="{00000000-0005-0000-0000-0000063E0000}"/>
    <cellStyle name="Normal 19 2 3 4 4" xfId="23732" xr:uid="{00000000-0005-0000-0000-0000073E0000}"/>
    <cellStyle name="Normal 19 2 4" xfId="5960" xr:uid="{00000000-0005-0000-0000-0000083E0000}"/>
    <cellStyle name="Normal 19 2 4 2" xfId="12278" xr:uid="{00000000-0005-0000-0000-0000093E0000}"/>
    <cellStyle name="Normal 19 2 4 2 2" xfId="29410" xr:uid="{00000000-0005-0000-0000-00000A3E0000}"/>
    <cellStyle name="Normal 19 2 4 3" xfId="17069" xr:uid="{00000000-0005-0000-0000-00000B3E0000}"/>
    <cellStyle name="Normal 19 2 4 3 2" xfId="34159" xr:uid="{00000000-0005-0000-0000-00000C3E0000}"/>
    <cellStyle name="Normal 19 2 4 4" xfId="23735" xr:uid="{00000000-0005-0000-0000-00000D3E0000}"/>
    <cellStyle name="Normal 19 2 5" xfId="5961" xr:uid="{00000000-0005-0000-0000-00000E3E0000}"/>
    <cellStyle name="Normal 19 2 5 2" xfId="12279" xr:uid="{00000000-0005-0000-0000-00000F3E0000}"/>
    <cellStyle name="Normal 19 2 5 2 2" xfId="29411" xr:uid="{00000000-0005-0000-0000-0000103E0000}"/>
    <cellStyle name="Normal 19 2 5 3" xfId="17070" xr:uid="{00000000-0005-0000-0000-0000113E0000}"/>
    <cellStyle name="Normal 19 2 5 3 2" xfId="34160" xr:uid="{00000000-0005-0000-0000-0000123E0000}"/>
    <cellStyle name="Normal 19 2 5 4" xfId="23736" xr:uid="{00000000-0005-0000-0000-0000133E0000}"/>
    <cellStyle name="Normal 19 2 6" xfId="7608" xr:uid="{00000000-0005-0000-0000-0000143E0000}"/>
    <cellStyle name="Normal 19 2 7" xfId="7882" xr:uid="{00000000-0005-0000-0000-0000153E0000}"/>
    <cellStyle name="Normal 19 2 8" xfId="9354" xr:uid="{00000000-0005-0000-0000-0000163E0000}"/>
    <cellStyle name="Normal 19 2 9" xfId="9350" xr:uid="{00000000-0005-0000-0000-0000173E0000}"/>
    <cellStyle name="Normal 19 2_Active vs. Retiree" xfId="5962" xr:uid="{00000000-0005-0000-0000-0000183E0000}"/>
    <cellStyle name="Normal 19 3" xfId="954" xr:uid="{00000000-0005-0000-0000-0000193E0000}"/>
    <cellStyle name="Normal 19 3 2" xfId="3269" xr:uid="{00000000-0005-0000-0000-00001A3E0000}"/>
    <cellStyle name="Normal 19 3 2 2" xfId="5964" xr:uid="{00000000-0005-0000-0000-00001B3E0000}"/>
    <cellStyle name="Normal 19 3 2 2 2" xfId="12281" xr:uid="{00000000-0005-0000-0000-00001C3E0000}"/>
    <cellStyle name="Normal 19 3 2 2 2 2" xfId="29413" xr:uid="{00000000-0005-0000-0000-00001D3E0000}"/>
    <cellStyle name="Normal 19 3 2 2 3" xfId="17072" xr:uid="{00000000-0005-0000-0000-00001E3E0000}"/>
    <cellStyle name="Normal 19 3 2 2 3 2" xfId="34162" xr:uid="{00000000-0005-0000-0000-00001F3E0000}"/>
    <cellStyle name="Normal 19 3 2 2 4" xfId="23738" xr:uid="{00000000-0005-0000-0000-0000203E0000}"/>
    <cellStyle name="Normal 19 3 2 3" xfId="5965" xr:uid="{00000000-0005-0000-0000-0000213E0000}"/>
    <cellStyle name="Normal 19 3 2 3 2" xfId="12282" xr:uid="{00000000-0005-0000-0000-0000223E0000}"/>
    <cellStyle name="Normal 19 3 2 3 2 2" xfId="29414" xr:uid="{00000000-0005-0000-0000-0000233E0000}"/>
    <cellStyle name="Normal 19 3 2 3 3" xfId="17073" xr:uid="{00000000-0005-0000-0000-0000243E0000}"/>
    <cellStyle name="Normal 19 3 2 3 3 2" xfId="34163" xr:uid="{00000000-0005-0000-0000-0000253E0000}"/>
    <cellStyle name="Normal 19 3 2 3 4" xfId="23739" xr:uid="{00000000-0005-0000-0000-0000263E0000}"/>
    <cellStyle name="Normal 19 3 2 4" xfId="5963" xr:uid="{00000000-0005-0000-0000-0000273E0000}"/>
    <cellStyle name="Normal 19 3 2 4 2" xfId="12280" xr:uid="{00000000-0005-0000-0000-0000283E0000}"/>
    <cellStyle name="Normal 19 3 2 4 2 2" xfId="29412" xr:uid="{00000000-0005-0000-0000-0000293E0000}"/>
    <cellStyle name="Normal 19 3 2 4 3" xfId="17071" xr:uid="{00000000-0005-0000-0000-00002A3E0000}"/>
    <cellStyle name="Normal 19 3 2 4 3 2" xfId="34161" xr:uid="{00000000-0005-0000-0000-00002B3E0000}"/>
    <cellStyle name="Normal 19 3 2 4 4" xfId="23737" xr:uid="{00000000-0005-0000-0000-00002C3E0000}"/>
    <cellStyle name="Normal 19 3 3" xfId="5966" xr:uid="{00000000-0005-0000-0000-00002D3E0000}"/>
    <cellStyle name="Normal 19 3 3 2" xfId="12283" xr:uid="{00000000-0005-0000-0000-00002E3E0000}"/>
    <cellStyle name="Normal 19 3 3 2 2" xfId="29415" xr:uid="{00000000-0005-0000-0000-00002F3E0000}"/>
    <cellStyle name="Normal 19 3 3 3" xfId="17074" xr:uid="{00000000-0005-0000-0000-0000303E0000}"/>
    <cellStyle name="Normal 19 3 3 3 2" xfId="34164" xr:uid="{00000000-0005-0000-0000-0000313E0000}"/>
    <cellStyle name="Normal 19 3 3 4" xfId="23740" xr:uid="{00000000-0005-0000-0000-0000323E0000}"/>
    <cellStyle name="Normal 19 3 4" xfId="5967" xr:uid="{00000000-0005-0000-0000-0000333E0000}"/>
    <cellStyle name="Normal 19 3 4 2" xfId="12284" xr:uid="{00000000-0005-0000-0000-0000343E0000}"/>
    <cellStyle name="Normal 19 3 4 2 2" xfId="29416" xr:uid="{00000000-0005-0000-0000-0000353E0000}"/>
    <cellStyle name="Normal 19 3 4 3" xfId="17075" xr:uid="{00000000-0005-0000-0000-0000363E0000}"/>
    <cellStyle name="Normal 19 3 4 3 2" xfId="34165" xr:uid="{00000000-0005-0000-0000-0000373E0000}"/>
    <cellStyle name="Normal 19 3 4 4" xfId="23741" xr:uid="{00000000-0005-0000-0000-0000383E0000}"/>
    <cellStyle name="Normal 19 3 5" xfId="7795" xr:uid="{00000000-0005-0000-0000-0000393E0000}"/>
    <cellStyle name="Normal 19 3 6" xfId="3268" xr:uid="{00000000-0005-0000-0000-00003A3E0000}"/>
    <cellStyle name="Normal 19 3 6 2" xfId="21488" xr:uid="{00000000-0005-0000-0000-00003B3E0000}"/>
    <cellStyle name="Normal 19 3 7" xfId="10466" xr:uid="{00000000-0005-0000-0000-00003C3E0000}"/>
    <cellStyle name="Normal 19 3 7 2" xfId="27611" xr:uid="{00000000-0005-0000-0000-00003D3E0000}"/>
    <cellStyle name="Normal 19 3 8" xfId="15124" xr:uid="{00000000-0005-0000-0000-00003E3E0000}"/>
    <cellStyle name="Normal 19 3 8 2" xfId="32232" xr:uid="{00000000-0005-0000-0000-00003F3E0000}"/>
    <cellStyle name="Normal 19 3_Active vs. Retiree" xfId="5968" xr:uid="{00000000-0005-0000-0000-0000403E0000}"/>
    <cellStyle name="Normal 19 4" xfId="1546" xr:uid="{00000000-0005-0000-0000-0000413E0000}"/>
    <cellStyle name="Normal 19 4 2" xfId="5969" xr:uid="{00000000-0005-0000-0000-0000423E0000}"/>
    <cellStyle name="Normal 19 4 2 2" xfId="5970" xr:uid="{00000000-0005-0000-0000-0000433E0000}"/>
    <cellStyle name="Normal 19 4 2 2 2" xfId="12286" xr:uid="{00000000-0005-0000-0000-0000443E0000}"/>
    <cellStyle name="Normal 19 4 2 2 2 2" xfId="29418" xr:uid="{00000000-0005-0000-0000-0000453E0000}"/>
    <cellStyle name="Normal 19 4 2 2 3" xfId="17077" xr:uid="{00000000-0005-0000-0000-0000463E0000}"/>
    <cellStyle name="Normal 19 4 2 2 3 2" xfId="34167" xr:uid="{00000000-0005-0000-0000-0000473E0000}"/>
    <cellStyle name="Normal 19 4 2 2 4" xfId="23743" xr:uid="{00000000-0005-0000-0000-0000483E0000}"/>
    <cellStyle name="Normal 19 4 2 3" xfId="5971" xr:uid="{00000000-0005-0000-0000-0000493E0000}"/>
    <cellStyle name="Normal 19 4 2 3 2" xfId="12287" xr:uid="{00000000-0005-0000-0000-00004A3E0000}"/>
    <cellStyle name="Normal 19 4 2 3 2 2" xfId="29419" xr:uid="{00000000-0005-0000-0000-00004B3E0000}"/>
    <cellStyle name="Normal 19 4 2 3 3" xfId="17078" xr:uid="{00000000-0005-0000-0000-00004C3E0000}"/>
    <cellStyle name="Normal 19 4 2 3 3 2" xfId="34168" xr:uid="{00000000-0005-0000-0000-00004D3E0000}"/>
    <cellStyle name="Normal 19 4 2 3 4" xfId="23744" xr:uid="{00000000-0005-0000-0000-00004E3E0000}"/>
    <cellStyle name="Normal 19 4 2 4" xfId="12285" xr:uid="{00000000-0005-0000-0000-00004F3E0000}"/>
    <cellStyle name="Normal 19 4 2 4 2" xfId="29417" xr:uid="{00000000-0005-0000-0000-0000503E0000}"/>
    <cellStyle name="Normal 19 4 2 5" xfId="17076" xr:uid="{00000000-0005-0000-0000-0000513E0000}"/>
    <cellStyle name="Normal 19 4 2 5 2" xfId="34166" xr:uid="{00000000-0005-0000-0000-0000523E0000}"/>
    <cellStyle name="Normal 19 4 2 6" xfId="23742" xr:uid="{00000000-0005-0000-0000-0000533E0000}"/>
    <cellStyle name="Normal 19 4 3" xfId="5972" xr:uid="{00000000-0005-0000-0000-0000543E0000}"/>
    <cellStyle name="Normal 19 4 3 2" xfId="12288" xr:uid="{00000000-0005-0000-0000-0000553E0000}"/>
    <cellStyle name="Normal 19 4 3 2 2" xfId="29420" xr:uid="{00000000-0005-0000-0000-0000563E0000}"/>
    <cellStyle name="Normal 19 4 3 3" xfId="17079" xr:uid="{00000000-0005-0000-0000-0000573E0000}"/>
    <cellStyle name="Normal 19 4 3 3 2" xfId="34169" xr:uid="{00000000-0005-0000-0000-0000583E0000}"/>
    <cellStyle name="Normal 19 4 3 4" xfId="23745" xr:uid="{00000000-0005-0000-0000-0000593E0000}"/>
    <cellStyle name="Normal 19 4 4" xfId="5973" xr:uid="{00000000-0005-0000-0000-00005A3E0000}"/>
    <cellStyle name="Normal 19 4 4 2" xfId="12289" xr:uid="{00000000-0005-0000-0000-00005B3E0000}"/>
    <cellStyle name="Normal 19 4 4 2 2" xfId="29421" xr:uid="{00000000-0005-0000-0000-00005C3E0000}"/>
    <cellStyle name="Normal 19 4 4 3" xfId="17080" xr:uid="{00000000-0005-0000-0000-00005D3E0000}"/>
    <cellStyle name="Normal 19 4 4 3 2" xfId="34170" xr:uid="{00000000-0005-0000-0000-00005E3E0000}"/>
    <cellStyle name="Normal 19 4 4 4" xfId="23746" xr:uid="{00000000-0005-0000-0000-00005F3E0000}"/>
    <cellStyle name="Normal 19 4 5" xfId="3270" xr:uid="{00000000-0005-0000-0000-0000603E0000}"/>
    <cellStyle name="Normal 19 4 5 2" xfId="21489" xr:uid="{00000000-0005-0000-0000-0000613E0000}"/>
    <cellStyle name="Normal 19 4 6" xfId="10467" xr:uid="{00000000-0005-0000-0000-0000623E0000}"/>
    <cellStyle name="Normal 19 4 6 2" xfId="27612" xr:uid="{00000000-0005-0000-0000-0000633E0000}"/>
    <cellStyle name="Normal 19 4 7" xfId="15125" xr:uid="{00000000-0005-0000-0000-0000643E0000}"/>
    <cellStyle name="Normal 19 4 7 2" xfId="32233" xr:uid="{00000000-0005-0000-0000-0000653E0000}"/>
    <cellStyle name="Normal 19 4_Active vs. Retiree" xfId="5974" xr:uid="{00000000-0005-0000-0000-0000663E0000}"/>
    <cellStyle name="Normal 19 5" xfId="3271" xr:uid="{00000000-0005-0000-0000-0000673E0000}"/>
    <cellStyle name="Normal 19 5 2" xfId="5976" xr:uid="{00000000-0005-0000-0000-0000683E0000}"/>
    <cellStyle name="Normal 19 5 2 2" xfId="12291" xr:uid="{00000000-0005-0000-0000-0000693E0000}"/>
    <cellStyle name="Normal 19 5 2 2 2" xfId="29423" xr:uid="{00000000-0005-0000-0000-00006A3E0000}"/>
    <cellStyle name="Normal 19 5 2 3" xfId="17082" xr:uid="{00000000-0005-0000-0000-00006B3E0000}"/>
    <cellStyle name="Normal 19 5 2 3 2" xfId="34172" xr:uid="{00000000-0005-0000-0000-00006C3E0000}"/>
    <cellStyle name="Normal 19 5 2 4" xfId="23748" xr:uid="{00000000-0005-0000-0000-00006D3E0000}"/>
    <cellStyle name="Normal 19 5 3" xfId="5977" xr:uid="{00000000-0005-0000-0000-00006E3E0000}"/>
    <cellStyle name="Normal 19 5 3 2" xfId="12292" xr:uid="{00000000-0005-0000-0000-00006F3E0000}"/>
    <cellStyle name="Normal 19 5 3 2 2" xfId="29424" xr:uid="{00000000-0005-0000-0000-0000703E0000}"/>
    <cellStyle name="Normal 19 5 3 3" xfId="17083" xr:uid="{00000000-0005-0000-0000-0000713E0000}"/>
    <cellStyle name="Normal 19 5 3 3 2" xfId="34173" xr:uid="{00000000-0005-0000-0000-0000723E0000}"/>
    <cellStyle name="Normal 19 5 3 4" xfId="23749" xr:uid="{00000000-0005-0000-0000-0000733E0000}"/>
    <cellStyle name="Normal 19 5 4" xfId="5975" xr:uid="{00000000-0005-0000-0000-0000743E0000}"/>
    <cellStyle name="Normal 19 5 4 2" xfId="12290" xr:uid="{00000000-0005-0000-0000-0000753E0000}"/>
    <cellStyle name="Normal 19 5 4 2 2" xfId="29422" xr:uid="{00000000-0005-0000-0000-0000763E0000}"/>
    <cellStyle name="Normal 19 5 4 3" xfId="17081" xr:uid="{00000000-0005-0000-0000-0000773E0000}"/>
    <cellStyle name="Normal 19 5 4 3 2" xfId="34171" xr:uid="{00000000-0005-0000-0000-0000783E0000}"/>
    <cellStyle name="Normal 19 5 4 4" xfId="23747" xr:uid="{00000000-0005-0000-0000-0000793E0000}"/>
    <cellStyle name="Normal 19 6" xfId="5978" xr:uid="{00000000-0005-0000-0000-00007A3E0000}"/>
    <cellStyle name="Normal 19 6 2" xfId="5979" xr:uid="{00000000-0005-0000-0000-00007B3E0000}"/>
    <cellStyle name="Normal 19 6 2 2" xfId="12294" xr:uid="{00000000-0005-0000-0000-00007C3E0000}"/>
    <cellStyle name="Normal 19 6 2 2 2" xfId="29426" xr:uid="{00000000-0005-0000-0000-00007D3E0000}"/>
    <cellStyle name="Normal 19 6 2 3" xfId="17085" xr:uid="{00000000-0005-0000-0000-00007E3E0000}"/>
    <cellStyle name="Normal 19 6 2 3 2" xfId="34175" xr:uid="{00000000-0005-0000-0000-00007F3E0000}"/>
    <cellStyle name="Normal 19 6 2 4" xfId="23751" xr:uid="{00000000-0005-0000-0000-0000803E0000}"/>
    <cellStyle name="Normal 19 6 3" xfId="5980" xr:uid="{00000000-0005-0000-0000-0000813E0000}"/>
    <cellStyle name="Normal 19 6 3 2" xfId="12295" xr:uid="{00000000-0005-0000-0000-0000823E0000}"/>
    <cellStyle name="Normal 19 6 3 2 2" xfId="29427" xr:uid="{00000000-0005-0000-0000-0000833E0000}"/>
    <cellStyle name="Normal 19 6 3 3" xfId="17086" xr:uid="{00000000-0005-0000-0000-0000843E0000}"/>
    <cellStyle name="Normal 19 6 3 3 2" xfId="34176" xr:uid="{00000000-0005-0000-0000-0000853E0000}"/>
    <cellStyle name="Normal 19 6 3 4" xfId="23752" xr:uid="{00000000-0005-0000-0000-0000863E0000}"/>
    <cellStyle name="Normal 19 6 4" xfId="12293" xr:uid="{00000000-0005-0000-0000-0000873E0000}"/>
    <cellStyle name="Normal 19 6 4 2" xfId="29425" xr:uid="{00000000-0005-0000-0000-0000883E0000}"/>
    <cellStyle name="Normal 19 6 5" xfId="17084" xr:uid="{00000000-0005-0000-0000-0000893E0000}"/>
    <cellStyle name="Normal 19 6 5 2" xfId="34174" xr:uid="{00000000-0005-0000-0000-00008A3E0000}"/>
    <cellStyle name="Normal 19 6 6" xfId="23750" xr:uid="{00000000-0005-0000-0000-00008B3E0000}"/>
    <cellStyle name="Normal 19 7" xfId="5981" xr:uid="{00000000-0005-0000-0000-00008C3E0000}"/>
    <cellStyle name="Normal 19 7 2" xfId="12296" xr:uid="{00000000-0005-0000-0000-00008D3E0000}"/>
    <cellStyle name="Normal 19 7 2 2" xfId="29428" xr:uid="{00000000-0005-0000-0000-00008E3E0000}"/>
    <cellStyle name="Normal 19 7 3" xfId="17087" xr:uid="{00000000-0005-0000-0000-00008F3E0000}"/>
    <cellStyle name="Normal 19 7 3 2" xfId="34177" xr:uid="{00000000-0005-0000-0000-0000903E0000}"/>
    <cellStyle name="Normal 19 7 4" xfId="23753" xr:uid="{00000000-0005-0000-0000-0000913E0000}"/>
    <cellStyle name="Normal 19 8" xfId="5982" xr:uid="{00000000-0005-0000-0000-0000923E0000}"/>
    <cellStyle name="Normal 19 8 2" xfId="12297" xr:uid="{00000000-0005-0000-0000-0000933E0000}"/>
    <cellStyle name="Normal 19 8 2 2" xfId="29429" xr:uid="{00000000-0005-0000-0000-0000943E0000}"/>
    <cellStyle name="Normal 19 8 3" xfId="17088" xr:uid="{00000000-0005-0000-0000-0000953E0000}"/>
    <cellStyle name="Normal 19 8 3 2" xfId="34178" xr:uid="{00000000-0005-0000-0000-0000963E0000}"/>
    <cellStyle name="Normal 19 8 4" xfId="23754" xr:uid="{00000000-0005-0000-0000-0000973E0000}"/>
    <cellStyle name="Normal 19 9" xfId="7607" xr:uid="{00000000-0005-0000-0000-0000983E0000}"/>
    <cellStyle name="Normal 19_Active vs. Retiree" xfId="5983" xr:uid="{00000000-0005-0000-0000-0000993E0000}"/>
    <cellStyle name="Normal 2" xfId="247" xr:uid="{00000000-0005-0000-0000-00009A3E0000}"/>
    <cellStyle name="Normal 2 10" xfId="14661" xr:uid="{00000000-0005-0000-0000-00009B3E0000}"/>
    <cellStyle name="Normal 2 10 2" xfId="31793" xr:uid="{00000000-0005-0000-0000-00009C3E0000}"/>
    <cellStyle name="Normal 2 11" xfId="19442" xr:uid="{00000000-0005-0000-0000-00009D3E0000}"/>
    <cellStyle name="Normal 2 12" xfId="19487" xr:uid="{00000000-0005-0000-0000-00009E3E0000}"/>
    <cellStyle name="Normal 2 2" xfId="248" xr:uid="{00000000-0005-0000-0000-00009F3E0000}"/>
    <cellStyle name="Normal 2 2 2" xfId="1" xr:uid="{00000000-0005-0000-0000-0000A03E0000}"/>
    <cellStyle name="Normal 2 2 2 2" xfId="249" xr:uid="{00000000-0005-0000-0000-0000A13E0000}"/>
    <cellStyle name="Normal 2 2 2 2 2" xfId="955" xr:uid="{00000000-0005-0000-0000-0000A23E0000}"/>
    <cellStyle name="Normal 2 2 2 2 2 2" xfId="7796" xr:uid="{00000000-0005-0000-0000-0000A33E0000}"/>
    <cellStyle name="Normal 2 2 2 2 2 3" xfId="5984" xr:uid="{00000000-0005-0000-0000-0000A43E0000}"/>
    <cellStyle name="Normal 2 2 2 2 3" xfId="7611" xr:uid="{00000000-0005-0000-0000-0000A53E0000}"/>
    <cellStyle name="Normal 2 2 2 2 4" xfId="4486" xr:uid="{00000000-0005-0000-0000-0000A63E0000}"/>
    <cellStyle name="Normal 2 2 2 2_Active vs. Retiree" xfId="5985" xr:uid="{00000000-0005-0000-0000-0000A73E0000}"/>
    <cellStyle name="Normal 2 2 2 3" xfId="956" xr:uid="{00000000-0005-0000-0000-0000A83E0000}"/>
    <cellStyle name="Normal 2 2 2 4" xfId="1548" xr:uid="{00000000-0005-0000-0000-0000A93E0000}"/>
    <cellStyle name="Normal 2 2 2 5" xfId="1428" xr:uid="{00000000-0005-0000-0000-0000AA3E0000}"/>
    <cellStyle name="Normal 2 2 2 5 2" xfId="7610" xr:uid="{00000000-0005-0000-0000-0000AB3E0000}"/>
    <cellStyle name="Normal 2 2 2 6" xfId="7722" xr:uid="{00000000-0005-0000-0000-0000AC3E0000}"/>
    <cellStyle name="Normal 2 2 2 7" xfId="9346" xr:uid="{00000000-0005-0000-0000-0000AD3E0000}"/>
    <cellStyle name="Normal 2 2 2 8" xfId="9285" xr:uid="{00000000-0005-0000-0000-0000AE3E0000}"/>
    <cellStyle name="Normal 2 2 2 9" xfId="15126" xr:uid="{00000000-0005-0000-0000-0000AF3E0000}"/>
    <cellStyle name="Normal 2 2 3" xfId="250" xr:uid="{00000000-0005-0000-0000-0000B03E0000}"/>
    <cellStyle name="Normal 2 2 3 2" xfId="957" xr:uid="{00000000-0005-0000-0000-0000B13E0000}"/>
    <cellStyle name="Normal 2 2 4" xfId="958" xr:uid="{00000000-0005-0000-0000-0000B23E0000}"/>
    <cellStyle name="Normal 2 2 4 2" xfId="959" xr:uid="{00000000-0005-0000-0000-0000B33E0000}"/>
    <cellStyle name="Normal 2 2 5" xfId="960" xr:uid="{00000000-0005-0000-0000-0000B43E0000}"/>
    <cellStyle name="Normal 2 2 6" xfId="3272" xr:uid="{00000000-0005-0000-0000-0000B53E0000}"/>
    <cellStyle name="Normal 2 3" xfId="251" xr:uid="{00000000-0005-0000-0000-0000B63E0000}"/>
    <cellStyle name="Normal 2 3 2" xfId="252" xr:uid="{00000000-0005-0000-0000-0000B73E0000}"/>
    <cellStyle name="Normal 2 3 2 2" xfId="253" xr:uid="{00000000-0005-0000-0000-0000B83E0000}"/>
    <cellStyle name="Normal 2 3 2 2 2" xfId="961" xr:uid="{00000000-0005-0000-0000-0000B93E0000}"/>
    <cellStyle name="Normal 2 3 2 3" xfId="962" xr:uid="{00000000-0005-0000-0000-0000BA3E0000}"/>
    <cellStyle name="Normal 2 3 2 4" xfId="7614" xr:uid="{00000000-0005-0000-0000-0000BB3E0000}"/>
    <cellStyle name="Normal 2 3 3" xfId="254" xr:uid="{00000000-0005-0000-0000-0000BC3E0000}"/>
    <cellStyle name="Normal 2 3 3 2" xfId="963" xr:uid="{00000000-0005-0000-0000-0000BD3E0000}"/>
    <cellStyle name="Normal 2 3 4" xfId="964" xr:uid="{00000000-0005-0000-0000-0000BE3E0000}"/>
    <cellStyle name="Normal 2 3 4 2" xfId="965" xr:uid="{00000000-0005-0000-0000-0000BF3E0000}"/>
    <cellStyle name="Normal 2 3 4 3" xfId="3275" xr:uid="{00000000-0005-0000-0000-0000C03E0000}"/>
    <cellStyle name="Normal 2 3 4 4" xfId="3274" xr:uid="{00000000-0005-0000-0000-0000C13E0000}"/>
    <cellStyle name="Normal 2 3 5" xfId="966" xr:uid="{00000000-0005-0000-0000-0000C23E0000}"/>
    <cellStyle name="Normal 2 4" xfId="255" xr:uid="{00000000-0005-0000-0000-0000C33E0000}"/>
    <cellStyle name="Normal 2 4 2" xfId="256" xr:uid="{00000000-0005-0000-0000-0000C43E0000}"/>
    <cellStyle name="Normal 2 4 2 2" xfId="967" xr:uid="{00000000-0005-0000-0000-0000C53E0000}"/>
    <cellStyle name="Normal 2 4 3" xfId="257" xr:uid="{00000000-0005-0000-0000-0000C63E0000}"/>
    <cellStyle name="Normal 2 4 3 2" xfId="968" xr:uid="{00000000-0005-0000-0000-0000C73E0000}"/>
    <cellStyle name="Normal 2 4 4" xfId="969" xr:uid="{00000000-0005-0000-0000-0000C83E0000}"/>
    <cellStyle name="Normal 2 4 4 2" xfId="970" xr:uid="{00000000-0005-0000-0000-0000C93E0000}"/>
    <cellStyle name="Normal 2 4 5" xfId="971" xr:uid="{00000000-0005-0000-0000-0000CA3E0000}"/>
    <cellStyle name="Normal 2 5" xfId="258" xr:uid="{00000000-0005-0000-0000-0000CB3E0000}"/>
    <cellStyle name="Normal 2 5 2" xfId="259" xr:uid="{00000000-0005-0000-0000-0000CC3E0000}"/>
    <cellStyle name="Normal 2 5 2 2" xfId="972" xr:uid="{00000000-0005-0000-0000-0000CD3E0000}"/>
    <cellStyle name="Normal 2 5 2 2 2" xfId="3277" xr:uid="{00000000-0005-0000-0000-0000CE3E0000}"/>
    <cellStyle name="Normal 2 5 2 2 3" xfId="3276" xr:uid="{00000000-0005-0000-0000-0000CF3E0000}"/>
    <cellStyle name="Normal 2 5 2_Active vs. Retiree" xfId="5986" xr:uid="{00000000-0005-0000-0000-0000D03E0000}"/>
    <cellStyle name="Normal 2 5 3" xfId="260" xr:uid="{00000000-0005-0000-0000-0000D13E0000}"/>
    <cellStyle name="Normal 2 5 3 2" xfId="973" xr:uid="{00000000-0005-0000-0000-0000D23E0000}"/>
    <cellStyle name="Normal 2 5 3 2 2" xfId="3279" xr:uid="{00000000-0005-0000-0000-0000D33E0000}"/>
    <cellStyle name="Normal 2 5 3 2 3" xfId="3278" xr:uid="{00000000-0005-0000-0000-0000D43E0000}"/>
    <cellStyle name="Normal 2 5 3_Active vs. Retiree" xfId="5987" xr:uid="{00000000-0005-0000-0000-0000D53E0000}"/>
    <cellStyle name="Normal 2 5 4" xfId="974" xr:uid="{00000000-0005-0000-0000-0000D63E0000}"/>
    <cellStyle name="Normal 2 5 4 2" xfId="3281" xr:uid="{00000000-0005-0000-0000-0000D73E0000}"/>
    <cellStyle name="Normal 2 5 4 3" xfId="3280" xr:uid="{00000000-0005-0000-0000-0000D83E0000}"/>
    <cellStyle name="Normal 2 5_Active vs. Retiree" xfId="5988" xr:uid="{00000000-0005-0000-0000-0000D93E0000}"/>
    <cellStyle name="Normal 2 6" xfId="261" xr:uid="{00000000-0005-0000-0000-0000DA3E0000}"/>
    <cellStyle name="Normal 2 6 2" xfId="262" xr:uid="{00000000-0005-0000-0000-0000DB3E0000}"/>
    <cellStyle name="Normal 2 6 2 2" xfId="975" xr:uid="{00000000-0005-0000-0000-0000DC3E0000}"/>
    <cellStyle name="Normal 2 6 3" xfId="1552" xr:uid="{00000000-0005-0000-0000-0000DD3E0000}"/>
    <cellStyle name="Normal 2 6 3 2" xfId="3283" xr:uid="{00000000-0005-0000-0000-0000DE3E0000}"/>
    <cellStyle name="Normal 2 6 3 3" xfId="3282" xr:uid="{00000000-0005-0000-0000-0000DF3E0000}"/>
    <cellStyle name="Normal 2 6 4" xfId="1429" xr:uid="{00000000-0005-0000-0000-0000E03E0000}"/>
    <cellStyle name="Normal 2 6 4 2" xfId="15127" xr:uid="{00000000-0005-0000-0000-0000E13E0000}"/>
    <cellStyle name="Normal 2 6 5" xfId="1372" xr:uid="{00000000-0005-0000-0000-0000E23E0000}"/>
    <cellStyle name="Normal 2 6_Active vs. Retiree" xfId="5989" xr:uid="{00000000-0005-0000-0000-0000E33E0000}"/>
    <cellStyle name="Normal 2 7" xfId="976" xr:uid="{00000000-0005-0000-0000-0000E43E0000}"/>
    <cellStyle name="Normal 2 7 2" xfId="977" xr:uid="{00000000-0005-0000-0000-0000E53E0000}"/>
    <cellStyle name="Normal 2 7 2 2" xfId="1669" xr:uid="{00000000-0005-0000-0000-0000E63E0000}"/>
    <cellStyle name="Normal 2 7 2 3" xfId="14689" xr:uid="{00000000-0005-0000-0000-0000E73E0000}"/>
    <cellStyle name="Normal 2 7 2 3 2" xfId="31821" xr:uid="{00000000-0005-0000-0000-0000E83E0000}"/>
    <cellStyle name="Normal 2 7 2 4" xfId="19526" xr:uid="{00000000-0005-0000-0000-0000E93E0000}"/>
    <cellStyle name="Normal 2 7 2 5" xfId="1389" xr:uid="{00000000-0005-0000-0000-0000EA3E0000}"/>
    <cellStyle name="Normal 2 7 3" xfId="1553" xr:uid="{00000000-0005-0000-0000-0000EB3E0000}"/>
    <cellStyle name="Normal 2 7 4" xfId="1451" xr:uid="{00000000-0005-0000-0000-0000EC3E0000}"/>
    <cellStyle name="Normal 2 7 5" xfId="4544" xr:uid="{00000000-0005-0000-0000-0000ED3E0000}"/>
    <cellStyle name="Normal 2 7 6" xfId="15128" xr:uid="{00000000-0005-0000-0000-0000EE3E0000}"/>
    <cellStyle name="Normal 2 7 7" xfId="14711" xr:uid="{00000000-0005-0000-0000-0000EF3E0000}"/>
    <cellStyle name="Normal 2 7 7 2" xfId="31843" xr:uid="{00000000-0005-0000-0000-0000F03E0000}"/>
    <cellStyle name="Normal 2 7 8" xfId="19553" xr:uid="{00000000-0005-0000-0000-0000F13E0000}"/>
    <cellStyle name="Normal 2 7 9" xfId="1399" xr:uid="{00000000-0005-0000-0000-0000F23E0000}"/>
    <cellStyle name="Normal 2 8" xfId="978" xr:uid="{00000000-0005-0000-0000-0000F33E0000}"/>
    <cellStyle name="Normal 2 8 2" xfId="1670" xr:uid="{00000000-0005-0000-0000-0000F43E0000}"/>
    <cellStyle name="Normal 2 8 2 2" xfId="8818" xr:uid="{00000000-0005-0000-0000-0000F53E0000}"/>
    <cellStyle name="Normal 2 8 2 2 2" xfId="14204" xr:uid="{00000000-0005-0000-0000-0000F63E0000}"/>
    <cellStyle name="Normal 2 8 2 2 2 2" xfId="31336" xr:uid="{00000000-0005-0000-0000-0000F73E0000}"/>
    <cellStyle name="Normal 2 8 2 2 3" xfId="18947" xr:uid="{00000000-0005-0000-0000-0000F83E0000}"/>
    <cellStyle name="Normal 2 8 2 2 3 2" xfId="36036" xr:uid="{00000000-0005-0000-0000-0000F93E0000}"/>
    <cellStyle name="Normal 2 8 2 2 4" xfId="26038" xr:uid="{00000000-0005-0000-0000-0000FA3E0000}"/>
    <cellStyle name="Normal 2 8 2 3" xfId="3286" xr:uid="{00000000-0005-0000-0000-0000FB3E0000}"/>
    <cellStyle name="Normal 2 8 2 3 2" xfId="21491" xr:uid="{00000000-0005-0000-0000-0000FC3E0000}"/>
    <cellStyle name="Normal 2 8 2 4" xfId="10469" xr:uid="{00000000-0005-0000-0000-0000FD3E0000}"/>
    <cellStyle name="Normal 2 8 2 4 2" xfId="27614" xr:uid="{00000000-0005-0000-0000-0000FE3E0000}"/>
    <cellStyle name="Normal 2 8 2 5" xfId="15130" xr:uid="{00000000-0005-0000-0000-0000FF3E0000}"/>
    <cellStyle name="Normal 2 8 2 5 2" xfId="32235" xr:uid="{00000000-0005-0000-0000-0000003F0000}"/>
    <cellStyle name="Normal 2 8 2 6" xfId="19997" xr:uid="{00000000-0005-0000-0000-0000013F0000}"/>
    <cellStyle name="Normal 2 8 3" xfId="1461" xr:uid="{00000000-0005-0000-0000-0000023F0000}"/>
    <cellStyle name="Normal 2 8 3 2" xfId="9133" xr:uid="{00000000-0005-0000-0000-0000033F0000}"/>
    <cellStyle name="Normal 2 8 3 2 2" xfId="14517" xr:uid="{00000000-0005-0000-0000-0000043F0000}"/>
    <cellStyle name="Normal 2 8 3 2 2 2" xfId="31649" xr:uid="{00000000-0005-0000-0000-0000053F0000}"/>
    <cellStyle name="Normal 2 8 3 2 3" xfId="19260" xr:uid="{00000000-0005-0000-0000-0000063F0000}"/>
    <cellStyle name="Normal 2 8 3 2 3 2" xfId="36349" xr:uid="{00000000-0005-0000-0000-0000073F0000}"/>
    <cellStyle name="Normal 2 8 3 2 4" xfId="26352" xr:uid="{00000000-0005-0000-0000-0000083F0000}"/>
    <cellStyle name="Normal 2 8 3 3" xfId="8261" xr:uid="{00000000-0005-0000-0000-0000093F0000}"/>
    <cellStyle name="Normal 2 8 3 3 2" xfId="25485" xr:uid="{00000000-0005-0000-0000-00000A3F0000}"/>
    <cellStyle name="Normal 2 8 3 4" xfId="13655" xr:uid="{00000000-0005-0000-0000-00000B3F0000}"/>
    <cellStyle name="Normal 2 8 3 4 2" xfId="30787" xr:uid="{00000000-0005-0000-0000-00000C3F0000}"/>
    <cellStyle name="Normal 2 8 3 5" xfId="18399" xr:uid="{00000000-0005-0000-0000-00000D3F0000}"/>
    <cellStyle name="Normal 2 8 3 5 2" xfId="35488" xr:uid="{00000000-0005-0000-0000-00000E3F0000}"/>
    <cellStyle name="Normal 2 8 3 6" xfId="19582" xr:uid="{00000000-0005-0000-0000-00000F3F0000}"/>
    <cellStyle name="Normal 2 8 4" xfId="8520" xr:uid="{00000000-0005-0000-0000-0000103F0000}"/>
    <cellStyle name="Normal 2 8 4 2" xfId="13910" xr:uid="{00000000-0005-0000-0000-0000113F0000}"/>
    <cellStyle name="Normal 2 8 4 2 2" xfId="31042" xr:uid="{00000000-0005-0000-0000-0000123F0000}"/>
    <cellStyle name="Normal 2 8 4 3" xfId="18653" xr:uid="{00000000-0005-0000-0000-0000133F0000}"/>
    <cellStyle name="Normal 2 8 4 3 2" xfId="35742" xr:uid="{00000000-0005-0000-0000-0000143F0000}"/>
    <cellStyle name="Normal 2 8 4 4" xfId="25742" xr:uid="{00000000-0005-0000-0000-0000153F0000}"/>
    <cellStyle name="Normal 2 8 5" xfId="5990" xr:uid="{00000000-0005-0000-0000-0000163F0000}"/>
    <cellStyle name="Normal 2 8 6" xfId="3285" xr:uid="{00000000-0005-0000-0000-0000173F0000}"/>
    <cellStyle name="Normal 2 8 6 2" xfId="15129" xr:uid="{00000000-0005-0000-0000-0000183F0000}"/>
    <cellStyle name="Normal 2 8 6 2 2" xfId="32234" xr:uid="{00000000-0005-0000-0000-0000193F0000}"/>
    <cellStyle name="Normal 2 8 6 3" xfId="21490" xr:uid="{00000000-0005-0000-0000-00001A3F0000}"/>
    <cellStyle name="Normal 2 8 7" xfId="10468" xr:uid="{00000000-0005-0000-0000-00001B3F0000}"/>
    <cellStyle name="Normal 2 8 7 2" xfId="27613" xr:uid="{00000000-0005-0000-0000-00001C3F0000}"/>
    <cellStyle name="Normal 2 8 8" xfId="14688" xr:uid="{00000000-0005-0000-0000-00001D3F0000}"/>
    <cellStyle name="Normal 2 8 8 2" xfId="31820" xr:uid="{00000000-0005-0000-0000-00001E3F0000}"/>
    <cellStyle name="Normal 2 8 9" xfId="19525" xr:uid="{00000000-0005-0000-0000-00001F3F0000}"/>
    <cellStyle name="Normal 2 9" xfId="7936" xr:uid="{00000000-0005-0000-0000-0000203F0000}"/>
    <cellStyle name="Normal 2_Active vs. Retiree" xfId="5991" xr:uid="{00000000-0005-0000-0000-0000213F0000}"/>
    <cellStyle name="Normal 20" xfId="263" xr:uid="{00000000-0005-0000-0000-0000223F0000}"/>
    <cellStyle name="Normal 20 10" xfId="7880" xr:uid="{00000000-0005-0000-0000-0000233F0000}"/>
    <cellStyle name="Normal 20 11" xfId="3287" xr:uid="{00000000-0005-0000-0000-0000243F0000}"/>
    <cellStyle name="Normal 20 11 2" xfId="21492" xr:uid="{00000000-0005-0000-0000-0000253F0000}"/>
    <cellStyle name="Normal 20 12" xfId="10470" xr:uid="{00000000-0005-0000-0000-0000263F0000}"/>
    <cellStyle name="Normal 20 12 2" xfId="27615" xr:uid="{00000000-0005-0000-0000-0000273F0000}"/>
    <cellStyle name="Normal 20 13" xfId="15131" xr:uid="{00000000-0005-0000-0000-0000283F0000}"/>
    <cellStyle name="Normal 20 13 2" xfId="32236" xr:uid="{00000000-0005-0000-0000-0000293F0000}"/>
    <cellStyle name="Normal 20 14" xfId="1554" xr:uid="{00000000-0005-0000-0000-00002A3F0000}"/>
    <cellStyle name="Normal 20 2" xfId="979" xr:uid="{00000000-0005-0000-0000-00002B3F0000}"/>
    <cellStyle name="Normal 20 2 10" xfId="3288" xr:uid="{00000000-0005-0000-0000-00002C3F0000}"/>
    <cellStyle name="Normal 20 2 10 2" xfId="21493" xr:uid="{00000000-0005-0000-0000-00002D3F0000}"/>
    <cellStyle name="Normal 20 2 11" xfId="10471" xr:uid="{00000000-0005-0000-0000-00002E3F0000}"/>
    <cellStyle name="Normal 20 2 11 2" xfId="27616" xr:uid="{00000000-0005-0000-0000-00002F3F0000}"/>
    <cellStyle name="Normal 20 2 12" xfId="15132" xr:uid="{00000000-0005-0000-0000-0000303F0000}"/>
    <cellStyle name="Normal 20 2 12 2" xfId="32237" xr:uid="{00000000-0005-0000-0000-0000313F0000}"/>
    <cellStyle name="Normal 20 2 2" xfId="980" xr:uid="{00000000-0005-0000-0000-0000323F0000}"/>
    <cellStyle name="Normal 20 2 2 2" xfId="3290" xr:uid="{00000000-0005-0000-0000-0000333F0000}"/>
    <cellStyle name="Normal 20 2 2 2 2" xfId="5993" xr:uid="{00000000-0005-0000-0000-0000343F0000}"/>
    <cellStyle name="Normal 20 2 2 2 2 2" xfId="12299" xr:uid="{00000000-0005-0000-0000-0000353F0000}"/>
    <cellStyle name="Normal 20 2 2 2 2 2 2" xfId="29431" xr:uid="{00000000-0005-0000-0000-0000363F0000}"/>
    <cellStyle name="Normal 20 2 2 2 2 3" xfId="17090" xr:uid="{00000000-0005-0000-0000-0000373F0000}"/>
    <cellStyle name="Normal 20 2 2 2 2 3 2" xfId="34180" xr:uid="{00000000-0005-0000-0000-0000383F0000}"/>
    <cellStyle name="Normal 20 2 2 2 2 4" xfId="23756" xr:uid="{00000000-0005-0000-0000-0000393F0000}"/>
    <cellStyle name="Normal 20 2 2 2 3" xfId="5994" xr:uid="{00000000-0005-0000-0000-00003A3F0000}"/>
    <cellStyle name="Normal 20 2 2 2 3 2" xfId="12300" xr:uid="{00000000-0005-0000-0000-00003B3F0000}"/>
    <cellStyle name="Normal 20 2 2 2 3 2 2" xfId="29432" xr:uid="{00000000-0005-0000-0000-00003C3F0000}"/>
    <cellStyle name="Normal 20 2 2 2 3 3" xfId="17091" xr:uid="{00000000-0005-0000-0000-00003D3F0000}"/>
    <cellStyle name="Normal 20 2 2 2 3 3 2" xfId="34181" xr:uid="{00000000-0005-0000-0000-00003E3F0000}"/>
    <cellStyle name="Normal 20 2 2 2 3 4" xfId="23757" xr:uid="{00000000-0005-0000-0000-00003F3F0000}"/>
    <cellStyle name="Normal 20 2 2 2 4" xfId="5992" xr:uid="{00000000-0005-0000-0000-0000403F0000}"/>
    <cellStyle name="Normal 20 2 2 2 4 2" xfId="12298" xr:uid="{00000000-0005-0000-0000-0000413F0000}"/>
    <cellStyle name="Normal 20 2 2 2 4 2 2" xfId="29430" xr:uid="{00000000-0005-0000-0000-0000423F0000}"/>
    <cellStyle name="Normal 20 2 2 2 4 3" xfId="17089" xr:uid="{00000000-0005-0000-0000-0000433F0000}"/>
    <cellStyle name="Normal 20 2 2 2 4 3 2" xfId="34179" xr:uid="{00000000-0005-0000-0000-0000443F0000}"/>
    <cellStyle name="Normal 20 2 2 2 4 4" xfId="23755" xr:uid="{00000000-0005-0000-0000-0000453F0000}"/>
    <cellStyle name="Normal 20 2 2 3" xfId="5995" xr:uid="{00000000-0005-0000-0000-0000463F0000}"/>
    <cellStyle name="Normal 20 2 2 3 2" xfId="12301" xr:uid="{00000000-0005-0000-0000-0000473F0000}"/>
    <cellStyle name="Normal 20 2 2 3 2 2" xfId="29433" xr:uid="{00000000-0005-0000-0000-0000483F0000}"/>
    <cellStyle name="Normal 20 2 2 3 3" xfId="17092" xr:uid="{00000000-0005-0000-0000-0000493F0000}"/>
    <cellStyle name="Normal 20 2 2 3 3 2" xfId="34182" xr:uid="{00000000-0005-0000-0000-00004A3F0000}"/>
    <cellStyle name="Normal 20 2 2 3 4" xfId="23758" xr:uid="{00000000-0005-0000-0000-00004B3F0000}"/>
    <cellStyle name="Normal 20 2 2 4" xfId="5996" xr:uid="{00000000-0005-0000-0000-00004C3F0000}"/>
    <cellStyle name="Normal 20 2 2 4 2" xfId="12302" xr:uid="{00000000-0005-0000-0000-00004D3F0000}"/>
    <cellStyle name="Normal 20 2 2 4 2 2" xfId="29434" xr:uid="{00000000-0005-0000-0000-00004E3F0000}"/>
    <cellStyle name="Normal 20 2 2 4 3" xfId="17093" xr:uid="{00000000-0005-0000-0000-00004F3F0000}"/>
    <cellStyle name="Normal 20 2 2 4 3 2" xfId="34183" xr:uid="{00000000-0005-0000-0000-0000503F0000}"/>
    <cellStyle name="Normal 20 2 2 4 4" xfId="23759" xr:uid="{00000000-0005-0000-0000-0000513F0000}"/>
    <cellStyle name="Normal 20 2 2 5" xfId="7803" xr:uid="{00000000-0005-0000-0000-0000523F0000}"/>
    <cellStyle name="Normal 20 2 2 6" xfId="3289" xr:uid="{00000000-0005-0000-0000-0000533F0000}"/>
    <cellStyle name="Normal 20 2 2 6 2" xfId="21494" xr:uid="{00000000-0005-0000-0000-0000543F0000}"/>
    <cellStyle name="Normal 20 2 2 7" xfId="10472" xr:uid="{00000000-0005-0000-0000-0000553F0000}"/>
    <cellStyle name="Normal 20 2 2 7 2" xfId="27617" xr:uid="{00000000-0005-0000-0000-0000563F0000}"/>
    <cellStyle name="Normal 20 2 2 8" xfId="15133" xr:uid="{00000000-0005-0000-0000-0000573F0000}"/>
    <cellStyle name="Normal 20 2 2 8 2" xfId="32238" xr:uid="{00000000-0005-0000-0000-0000583F0000}"/>
    <cellStyle name="Normal 20 2 2_Active vs. Retiree" xfId="5997" xr:uid="{00000000-0005-0000-0000-0000593F0000}"/>
    <cellStyle name="Normal 20 2 3" xfId="3291" xr:uid="{00000000-0005-0000-0000-00005A3F0000}"/>
    <cellStyle name="Normal 20 2 3 2" xfId="5999" xr:uid="{00000000-0005-0000-0000-00005B3F0000}"/>
    <cellStyle name="Normal 20 2 3 2 2" xfId="12304" xr:uid="{00000000-0005-0000-0000-00005C3F0000}"/>
    <cellStyle name="Normal 20 2 3 2 2 2" xfId="29436" xr:uid="{00000000-0005-0000-0000-00005D3F0000}"/>
    <cellStyle name="Normal 20 2 3 2 3" xfId="17095" xr:uid="{00000000-0005-0000-0000-00005E3F0000}"/>
    <cellStyle name="Normal 20 2 3 2 3 2" xfId="34185" xr:uid="{00000000-0005-0000-0000-00005F3F0000}"/>
    <cellStyle name="Normal 20 2 3 2 4" xfId="23761" xr:uid="{00000000-0005-0000-0000-0000603F0000}"/>
    <cellStyle name="Normal 20 2 3 3" xfId="6000" xr:uid="{00000000-0005-0000-0000-0000613F0000}"/>
    <cellStyle name="Normal 20 2 3 3 2" xfId="12305" xr:uid="{00000000-0005-0000-0000-0000623F0000}"/>
    <cellStyle name="Normal 20 2 3 3 2 2" xfId="29437" xr:uid="{00000000-0005-0000-0000-0000633F0000}"/>
    <cellStyle name="Normal 20 2 3 3 3" xfId="17096" xr:uid="{00000000-0005-0000-0000-0000643F0000}"/>
    <cellStyle name="Normal 20 2 3 3 3 2" xfId="34186" xr:uid="{00000000-0005-0000-0000-0000653F0000}"/>
    <cellStyle name="Normal 20 2 3 3 4" xfId="23762" xr:uid="{00000000-0005-0000-0000-0000663F0000}"/>
    <cellStyle name="Normal 20 2 3 4" xfId="5998" xr:uid="{00000000-0005-0000-0000-0000673F0000}"/>
    <cellStyle name="Normal 20 2 3 4 2" xfId="12303" xr:uid="{00000000-0005-0000-0000-0000683F0000}"/>
    <cellStyle name="Normal 20 2 3 4 2 2" xfId="29435" xr:uid="{00000000-0005-0000-0000-0000693F0000}"/>
    <cellStyle name="Normal 20 2 3 4 3" xfId="17094" xr:uid="{00000000-0005-0000-0000-00006A3F0000}"/>
    <cellStyle name="Normal 20 2 3 4 3 2" xfId="34184" xr:uid="{00000000-0005-0000-0000-00006B3F0000}"/>
    <cellStyle name="Normal 20 2 3 4 4" xfId="23760" xr:uid="{00000000-0005-0000-0000-00006C3F0000}"/>
    <cellStyle name="Normal 20 2 4" xfId="6001" xr:uid="{00000000-0005-0000-0000-00006D3F0000}"/>
    <cellStyle name="Normal 20 2 4 2" xfId="12306" xr:uid="{00000000-0005-0000-0000-00006E3F0000}"/>
    <cellStyle name="Normal 20 2 4 2 2" xfId="29438" xr:uid="{00000000-0005-0000-0000-00006F3F0000}"/>
    <cellStyle name="Normal 20 2 4 3" xfId="17097" xr:uid="{00000000-0005-0000-0000-0000703F0000}"/>
    <cellStyle name="Normal 20 2 4 3 2" xfId="34187" xr:uid="{00000000-0005-0000-0000-0000713F0000}"/>
    <cellStyle name="Normal 20 2 4 4" xfId="23763" xr:uid="{00000000-0005-0000-0000-0000723F0000}"/>
    <cellStyle name="Normal 20 2 5" xfId="6002" xr:uid="{00000000-0005-0000-0000-0000733F0000}"/>
    <cellStyle name="Normal 20 2 5 2" xfId="12307" xr:uid="{00000000-0005-0000-0000-0000743F0000}"/>
    <cellStyle name="Normal 20 2 5 2 2" xfId="29439" xr:uid="{00000000-0005-0000-0000-0000753F0000}"/>
    <cellStyle name="Normal 20 2 5 3" xfId="17098" xr:uid="{00000000-0005-0000-0000-0000763F0000}"/>
    <cellStyle name="Normal 20 2 5 3 2" xfId="34188" xr:uid="{00000000-0005-0000-0000-0000773F0000}"/>
    <cellStyle name="Normal 20 2 5 4" xfId="23764" xr:uid="{00000000-0005-0000-0000-0000783F0000}"/>
    <cellStyle name="Normal 20 2 6" xfId="7623" xr:uid="{00000000-0005-0000-0000-0000793F0000}"/>
    <cellStyle name="Normal 20 2 7" xfId="7698" xr:uid="{00000000-0005-0000-0000-00007A3F0000}"/>
    <cellStyle name="Normal 20 2 8" xfId="9385" xr:uid="{00000000-0005-0000-0000-00007B3F0000}"/>
    <cellStyle name="Normal 20 2 9" xfId="9358" xr:uid="{00000000-0005-0000-0000-00007C3F0000}"/>
    <cellStyle name="Normal 20 2_Active vs. Retiree" xfId="6003" xr:uid="{00000000-0005-0000-0000-00007D3F0000}"/>
    <cellStyle name="Normal 20 3" xfId="981" xr:uid="{00000000-0005-0000-0000-00007E3F0000}"/>
    <cellStyle name="Normal 20 3 2" xfId="3293" xr:uid="{00000000-0005-0000-0000-00007F3F0000}"/>
    <cellStyle name="Normal 20 3 2 2" xfId="6005" xr:uid="{00000000-0005-0000-0000-0000803F0000}"/>
    <cellStyle name="Normal 20 3 2 2 2" xfId="12309" xr:uid="{00000000-0005-0000-0000-0000813F0000}"/>
    <cellStyle name="Normal 20 3 2 2 2 2" xfId="29441" xr:uid="{00000000-0005-0000-0000-0000823F0000}"/>
    <cellStyle name="Normal 20 3 2 2 3" xfId="17100" xr:uid="{00000000-0005-0000-0000-0000833F0000}"/>
    <cellStyle name="Normal 20 3 2 2 3 2" xfId="34190" xr:uid="{00000000-0005-0000-0000-0000843F0000}"/>
    <cellStyle name="Normal 20 3 2 2 4" xfId="23766" xr:uid="{00000000-0005-0000-0000-0000853F0000}"/>
    <cellStyle name="Normal 20 3 2 3" xfId="6006" xr:uid="{00000000-0005-0000-0000-0000863F0000}"/>
    <cellStyle name="Normal 20 3 2 3 2" xfId="12310" xr:uid="{00000000-0005-0000-0000-0000873F0000}"/>
    <cellStyle name="Normal 20 3 2 3 2 2" xfId="29442" xr:uid="{00000000-0005-0000-0000-0000883F0000}"/>
    <cellStyle name="Normal 20 3 2 3 3" xfId="17101" xr:uid="{00000000-0005-0000-0000-0000893F0000}"/>
    <cellStyle name="Normal 20 3 2 3 3 2" xfId="34191" xr:uid="{00000000-0005-0000-0000-00008A3F0000}"/>
    <cellStyle name="Normal 20 3 2 3 4" xfId="23767" xr:uid="{00000000-0005-0000-0000-00008B3F0000}"/>
    <cellStyle name="Normal 20 3 2 4" xfId="6004" xr:uid="{00000000-0005-0000-0000-00008C3F0000}"/>
    <cellStyle name="Normal 20 3 2 4 2" xfId="12308" xr:uid="{00000000-0005-0000-0000-00008D3F0000}"/>
    <cellStyle name="Normal 20 3 2 4 2 2" xfId="29440" xr:uid="{00000000-0005-0000-0000-00008E3F0000}"/>
    <cellStyle name="Normal 20 3 2 4 3" xfId="17099" xr:uid="{00000000-0005-0000-0000-00008F3F0000}"/>
    <cellStyle name="Normal 20 3 2 4 3 2" xfId="34189" xr:uid="{00000000-0005-0000-0000-0000903F0000}"/>
    <cellStyle name="Normal 20 3 2 4 4" xfId="23765" xr:uid="{00000000-0005-0000-0000-0000913F0000}"/>
    <cellStyle name="Normal 20 3 3" xfId="6007" xr:uid="{00000000-0005-0000-0000-0000923F0000}"/>
    <cellStyle name="Normal 20 3 3 2" xfId="12311" xr:uid="{00000000-0005-0000-0000-0000933F0000}"/>
    <cellStyle name="Normal 20 3 3 2 2" xfId="29443" xr:uid="{00000000-0005-0000-0000-0000943F0000}"/>
    <cellStyle name="Normal 20 3 3 3" xfId="17102" xr:uid="{00000000-0005-0000-0000-0000953F0000}"/>
    <cellStyle name="Normal 20 3 3 3 2" xfId="34192" xr:uid="{00000000-0005-0000-0000-0000963F0000}"/>
    <cellStyle name="Normal 20 3 3 4" xfId="23768" xr:uid="{00000000-0005-0000-0000-0000973F0000}"/>
    <cellStyle name="Normal 20 3 4" xfId="6008" xr:uid="{00000000-0005-0000-0000-0000983F0000}"/>
    <cellStyle name="Normal 20 3 4 2" xfId="12312" xr:uid="{00000000-0005-0000-0000-0000993F0000}"/>
    <cellStyle name="Normal 20 3 4 2 2" xfId="29444" xr:uid="{00000000-0005-0000-0000-00009A3F0000}"/>
    <cellStyle name="Normal 20 3 4 3" xfId="17103" xr:uid="{00000000-0005-0000-0000-00009B3F0000}"/>
    <cellStyle name="Normal 20 3 4 3 2" xfId="34193" xr:uid="{00000000-0005-0000-0000-00009C3F0000}"/>
    <cellStyle name="Normal 20 3 4 4" xfId="23769" xr:uid="{00000000-0005-0000-0000-00009D3F0000}"/>
    <cellStyle name="Normal 20 3 5" xfId="7804" xr:uid="{00000000-0005-0000-0000-00009E3F0000}"/>
    <cellStyle name="Normal 20 3 6" xfId="3292" xr:uid="{00000000-0005-0000-0000-00009F3F0000}"/>
    <cellStyle name="Normal 20 3 6 2" xfId="21495" xr:uid="{00000000-0005-0000-0000-0000A03F0000}"/>
    <cellStyle name="Normal 20 3 7" xfId="10473" xr:uid="{00000000-0005-0000-0000-0000A13F0000}"/>
    <cellStyle name="Normal 20 3 7 2" xfId="27618" xr:uid="{00000000-0005-0000-0000-0000A23F0000}"/>
    <cellStyle name="Normal 20 3 8" xfId="15134" xr:uid="{00000000-0005-0000-0000-0000A33F0000}"/>
    <cellStyle name="Normal 20 3 8 2" xfId="32239" xr:uid="{00000000-0005-0000-0000-0000A43F0000}"/>
    <cellStyle name="Normal 20 3_Active vs. Retiree" xfId="6009" xr:uid="{00000000-0005-0000-0000-0000A53F0000}"/>
    <cellStyle name="Normal 20 4" xfId="3294" xr:uid="{00000000-0005-0000-0000-0000A63F0000}"/>
    <cellStyle name="Normal 20 4 2" xfId="6010" xr:uid="{00000000-0005-0000-0000-0000A73F0000}"/>
    <cellStyle name="Normal 20 4 2 2" xfId="6011" xr:uid="{00000000-0005-0000-0000-0000A83F0000}"/>
    <cellStyle name="Normal 20 4 2 2 2" xfId="12314" xr:uid="{00000000-0005-0000-0000-0000A93F0000}"/>
    <cellStyle name="Normal 20 4 2 2 2 2" xfId="29446" xr:uid="{00000000-0005-0000-0000-0000AA3F0000}"/>
    <cellStyle name="Normal 20 4 2 2 3" xfId="17105" xr:uid="{00000000-0005-0000-0000-0000AB3F0000}"/>
    <cellStyle name="Normal 20 4 2 2 3 2" xfId="34195" xr:uid="{00000000-0005-0000-0000-0000AC3F0000}"/>
    <cellStyle name="Normal 20 4 2 2 4" xfId="23771" xr:uid="{00000000-0005-0000-0000-0000AD3F0000}"/>
    <cellStyle name="Normal 20 4 2 3" xfId="6012" xr:uid="{00000000-0005-0000-0000-0000AE3F0000}"/>
    <cellStyle name="Normal 20 4 2 3 2" xfId="12315" xr:uid="{00000000-0005-0000-0000-0000AF3F0000}"/>
    <cellStyle name="Normal 20 4 2 3 2 2" xfId="29447" xr:uid="{00000000-0005-0000-0000-0000B03F0000}"/>
    <cellStyle name="Normal 20 4 2 3 3" xfId="17106" xr:uid="{00000000-0005-0000-0000-0000B13F0000}"/>
    <cellStyle name="Normal 20 4 2 3 3 2" xfId="34196" xr:uid="{00000000-0005-0000-0000-0000B23F0000}"/>
    <cellStyle name="Normal 20 4 2 3 4" xfId="23772" xr:uid="{00000000-0005-0000-0000-0000B33F0000}"/>
    <cellStyle name="Normal 20 4 2 4" xfId="12313" xr:uid="{00000000-0005-0000-0000-0000B43F0000}"/>
    <cellStyle name="Normal 20 4 2 4 2" xfId="29445" xr:uid="{00000000-0005-0000-0000-0000B53F0000}"/>
    <cellStyle name="Normal 20 4 2 5" xfId="17104" xr:uid="{00000000-0005-0000-0000-0000B63F0000}"/>
    <cellStyle name="Normal 20 4 2 5 2" xfId="34194" xr:uid="{00000000-0005-0000-0000-0000B73F0000}"/>
    <cellStyle name="Normal 20 4 2 6" xfId="23770" xr:uid="{00000000-0005-0000-0000-0000B83F0000}"/>
    <cellStyle name="Normal 20 4 3" xfId="6013" xr:uid="{00000000-0005-0000-0000-0000B93F0000}"/>
    <cellStyle name="Normal 20 4 3 2" xfId="12316" xr:uid="{00000000-0005-0000-0000-0000BA3F0000}"/>
    <cellStyle name="Normal 20 4 3 2 2" xfId="29448" xr:uid="{00000000-0005-0000-0000-0000BB3F0000}"/>
    <cellStyle name="Normal 20 4 3 3" xfId="17107" xr:uid="{00000000-0005-0000-0000-0000BC3F0000}"/>
    <cellStyle name="Normal 20 4 3 3 2" xfId="34197" xr:uid="{00000000-0005-0000-0000-0000BD3F0000}"/>
    <cellStyle name="Normal 20 4 3 4" xfId="23773" xr:uid="{00000000-0005-0000-0000-0000BE3F0000}"/>
    <cellStyle name="Normal 20 4 4" xfId="6014" xr:uid="{00000000-0005-0000-0000-0000BF3F0000}"/>
    <cellStyle name="Normal 20 4 4 2" xfId="12317" xr:uid="{00000000-0005-0000-0000-0000C03F0000}"/>
    <cellStyle name="Normal 20 4 4 2 2" xfId="29449" xr:uid="{00000000-0005-0000-0000-0000C13F0000}"/>
    <cellStyle name="Normal 20 4 4 3" xfId="17108" xr:uid="{00000000-0005-0000-0000-0000C23F0000}"/>
    <cellStyle name="Normal 20 4 4 3 2" xfId="34198" xr:uid="{00000000-0005-0000-0000-0000C33F0000}"/>
    <cellStyle name="Normal 20 4 4 4" xfId="23774" xr:uid="{00000000-0005-0000-0000-0000C43F0000}"/>
    <cellStyle name="Normal 20 4 5" xfId="10474" xr:uid="{00000000-0005-0000-0000-0000C53F0000}"/>
    <cellStyle name="Normal 20 4 5 2" xfId="27619" xr:uid="{00000000-0005-0000-0000-0000C63F0000}"/>
    <cellStyle name="Normal 20 4 6" xfId="15135" xr:uid="{00000000-0005-0000-0000-0000C73F0000}"/>
    <cellStyle name="Normal 20 4 6 2" xfId="32240" xr:uid="{00000000-0005-0000-0000-0000C83F0000}"/>
    <cellStyle name="Normal 20 4 7" xfId="21496" xr:uid="{00000000-0005-0000-0000-0000C93F0000}"/>
    <cellStyle name="Normal 20 4_Active vs. Retiree" xfId="6015" xr:uid="{00000000-0005-0000-0000-0000CA3F0000}"/>
    <cellStyle name="Normal 20 5" xfId="3295" xr:uid="{00000000-0005-0000-0000-0000CB3F0000}"/>
    <cellStyle name="Normal 20 5 2" xfId="6017" xr:uid="{00000000-0005-0000-0000-0000CC3F0000}"/>
    <cellStyle name="Normal 20 5 2 2" xfId="12319" xr:uid="{00000000-0005-0000-0000-0000CD3F0000}"/>
    <cellStyle name="Normal 20 5 2 2 2" xfId="29451" xr:uid="{00000000-0005-0000-0000-0000CE3F0000}"/>
    <cellStyle name="Normal 20 5 2 3" xfId="17110" xr:uid="{00000000-0005-0000-0000-0000CF3F0000}"/>
    <cellStyle name="Normal 20 5 2 3 2" xfId="34200" xr:uid="{00000000-0005-0000-0000-0000D03F0000}"/>
    <cellStyle name="Normal 20 5 2 4" xfId="23776" xr:uid="{00000000-0005-0000-0000-0000D13F0000}"/>
    <cellStyle name="Normal 20 5 3" xfId="6018" xr:uid="{00000000-0005-0000-0000-0000D23F0000}"/>
    <cellStyle name="Normal 20 5 3 2" xfId="12320" xr:uid="{00000000-0005-0000-0000-0000D33F0000}"/>
    <cellStyle name="Normal 20 5 3 2 2" xfId="29452" xr:uid="{00000000-0005-0000-0000-0000D43F0000}"/>
    <cellStyle name="Normal 20 5 3 3" xfId="17111" xr:uid="{00000000-0005-0000-0000-0000D53F0000}"/>
    <cellStyle name="Normal 20 5 3 3 2" xfId="34201" xr:uid="{00000000-0005-0000-0000-0000D63F0000}"/>
    <cellStyle name="Normal 20 5 3 4" xfId="23777" xr:uid="{00000000-0005-0000-0000-0000D73F0000}"/>
    <cellStyle name="Normal 20 5 4" xfId="6016" xr:uid="{00000000-0005-0000-0000-0000D83F0000}"/>
    <cellStyle name="Normal 20 5 4 2" xfId="12318" xr:uid="{00000000-0005-0000-0000-0000D93F0000}"/>
    <cellStyle name="Normal 20 5 4 2 2" xfId="29450" xr:uid="{00000000-0005-0000-0000-0000DA3F0000}"/>
    <cellStyle name="Normal 20 5 4 3" xfId="17109" xr:uid="{00000000-0005-0000-0000-0000DB3F0000}"/>
    <cellStyle name="Normal 20 5 4 3 2" xfId="34199" xr:uid="{00000000-0005-0000-0000-0000DC3F0000}"/>
    <cellStyle name="Normal 20 5 4 4" xfId="23775" xr:uid="{00000000-0005-0000-0000-0000DD3F0000}"/>
    <cellStyle name="Normal 20 6" xfId="6019" xr:uid="{00000000-0005-0000-0000-0000DE3F0000}"/>
    <cellStyle name="Normal 20 6 2" xfId="6020" xr:uid="{00000000-0005-0000-0000-0000DF3F0000}"/>
    <cellStyle name="Normal 20 6 2 2" xfId="12322" xr:uid="{00000000-0005-0000-0000-0000E03F0000}"/>
    <cellStyle name="Normal 20 6 2 2 2" xfId="29454" xr:uid="{00000000-0005-0000-0000-0000E13F0000}"/>
    <cellStyle name="Normal 20 6 2 3" xfId="17113" xr:uid="{00000000-0005-0000-0000-0000E23F0000}"/>
    <cellStyle name="Normal 20 6 2 3 2" xfId="34203" xr:uid="{00000000-0005-0000-0000-0000E33F0000}"/>
    <cellStyle name="Normal 20 6 2 4" xfId="23779" xr:uid="{00000000-0005-0000-0000-0000E43F0000}"/>
    <cellStyle name="Normal 20 6 3" xfId="6021" xr:uid="{00000000-0005-0000-0000-0000E53F0000}"/>
    <cellStyle name="Normal 20 6 3 2" xfId="12323" xr:uid="{00000000-0005-0000-0000-0000E63F0000}"/>
    <cellStyle name="Normal 20 6 3 2 2" xfId="29455" xr:uid="{00000000-0005-0000-0000-0000E73F0000}"/>
    <cellStyle name="Normal 20 6 3 3" xfId="17114" xr:uid="{00000000-0005-0000-0000-0000E83F0000}"/>
    <cellStyle name="Normal 20 6 3 3 2" xfId="34204" xr:uid="{00000000-0005-0000-0000-0000E93F0000}"/>
    <cellStyle name="Normal 20 6 3 4" xfId="23780" xr:uid="{00000000-0005-0000-0000-0000EA3F0000}"/>
    <cellStyle name="Normal 20 6 4" xfId="12321" xr:uid="{00000000-0005-0000-0000-0000EB3F0000}"/>
    <cellStyle name="Normal 20 6 4 2" xfId="29453" xr:uid="{00000000-0005-0000-0000-0000EC3F0000}"/>
    <cellStyle name="Normal 20 6 5" xfId="17112" xr:uid="{00000000-0005-0000-0000-0000ED3F0000}"/>
    <cellStyle name="Normal 20 6 5 2" xfId="34202" xr:uid="{00000000-0005-0000-0000-0000EE3F0000}"/>
    <cellStyle name="Normal 20 6 6" xfId="23778" xr:uid="{00000000-0005-0000-0000-0000EF3F0000}"/>
    <cellStyle name="Normal 20 7" xfId="6022" xr:uid="{00000000-0005-0000-0000-0000F03F0000}"/>
    <cellStyle name="Normal 20 7 2" xfId="12324" xr:uid="{00000000-0005-0000-0000-0000F13F0000}"/>
    <cellStyle name="Normal 20 7 2 2" xfId="29456" xr:uid="{00000000-0005-0000-0000-0000F23F0000}"/>
    <cellStyle name="Normal 20 7 3" xfId="17115" xr:uid="{00000000-0005-0000-0000-0000F33F0000}"/>
    <cellStyle name="Normal 20 7 3 2" xfId="34205" xr:uid="{00000000-0005-0000-0000-0000F43F0000}"/>
    <cellStyle name="Normal 20 7 4" xfId="23781" xr:uid="{00000000-0005-0000-0000-0000F53F0000}"/>
    <cellStyle name="Normal 20 8" xfId="6023" xr:uid="{00000000-0005-0000-0000-0000F63F0000}"/>
    <cellStyle name="Normal 20 8 2" xfId="12325" xr:uid="{00000000-0005-0000-0000-0000F73F0000}"/>
    <cellStyle name="Normal 20 8 2 2" xfId="29457" xr:uid="{00000000-0005-0000-0000-0000F83F0000}"/>
    <cellStyle name="Normal 20 8 3" xfId="17116" xr:uid="{00000000-0005-0000-0000-0000F93F0000}"/>
    <cellStyle name="Normal 20 8 3 2" xfId="34206" xr:uid="{00000000-0005-0000-0000-0000FA3F0000}"/>
    <cellStyle name="Normal 20 8 4" xfId="23782" xr:uid="{00000000-0005-0000-0000-0000FB3F0000}"/>
    <cellStyle name="Normal 20 9" xfId="7622" xr:uid="{00000000-0005-0000-0000-0000FC3F0000}"/>
    <cellStyle name="Normal 20_Active vs. Retiree" xfId="6024" xr:uid="{00000000-0005-0000-0000-0000FD3F0000}"/>
    <cellStyle name="Normal 21" xfId="264" xr:uid="{00000000-0005-0000-0000-0000FE3F0000}"/>
    <cellStyle name="Normal 21 10" xfId="7879" xr:uid="{00000000-0005-0000-0000-0000FF3F0000}"/>
    <cellStyle name="Normal 21 10 2" xfId="13353" xr:uid="{00000000-0005-0000-0000-000000400000}"/>
    <cellStyle name="Normal 21 10 2 2" xfId="30485" xr:uid="{00000000-0005-0000-0000-000001400000}"/>
    <cellStyle name="Normal 21 10 3" xfId="18103" xr:uid="{00000000-0005-0000-0000-000002400000}"/>
    <cellStyle name="Normal 21 10 3 2" xfId="35192" xr:uid="{00000000-0005-0000-0000-000003400000}"/>
    <cellStyle name="Normal 21 10 4" xfId="25145" xr:uid="{00000000-0005-0000-0000-000004400000}"/>
    <cellStyle name="Normal 21 11" xfId="3296" xr:uid="{00000000-0005-0000-0000-000005400000}"/>
    <cellStyle name="Normal 21 11 2" xfId="21497" xr:uid="{00000000-0005-0000-0000-000006400000}"/>
    <cellStyle name="Normal 21 12" xfId="10475" xr:uid="{00000000-0005-0000-0000-000007400000}"/>
    <cellStyle name="Normal 21 12 2" xfId="27620" xr:uid="{00000000-0005-0000-0000-000008400000}"/>
    <cellStyle name="Normal 21 13" xfId="15136" xr:uid="{00000000-0005-0000-0000-000009400000}"/>
    <cellStyle name="Normal 21 13 2" xfId="32241" xr:uid="{00000000-0005-0000-0000-00000A400000}"/>
    <cellStyle name="Normal 21 14" xfId="19709" xr:uid="{00000000-0005-0000-0000-00000B400000}"/>
    <cellStyle name="Normal 21 15" xfId="1555" xr:uid="{00000000-0005-0000-0000-00000C400000}"/>
    <cellStyle name="Normal 21 2" xfId="982" xr:uid="{00000000-0005-0000-0000-00000D400000}"/>
    <cellStyle name="Normal 21 2 10" xfId="3297" xr:uid="{00000000-0005-0000-0000-00000E400000}"/>
    <cellStyle name="Normal 21 2 10 2" xfId="21498" xr:uid="{00000000-0005-0000-0000-00000F400000}"/>
    <cellStyle name="Normal 21 2 11" xfId="10476" xr:uid="{00000000-0005-0000-0000-000010400000}"/>
    <cellStyle name="Normal 21 2 11 2" xfId="27621" xr:uid="{00000000-0005-0000-0000-000011400000}"/>
    <cellStyle name="Normal 21 2 12" xfId="15137" xr:uid="{00000000-0005-0000-0000-000012400000}"/>
    <cellStyle name="Normal 21 2 12 2" xfId="32242" xr:uid="{00000000-0005-0000-0000-000013400000}"/>
    <cellStyle name="Normal 21 2 2" xfId="3298" xr:uid="{00000000-0005-0000-0000-000014400000}"/>
    <cellStyle name="Normal 21 2 2 2" xfId="6025" xr:uid="{00000000-0005-0000-0000-000015400000}"/>
    <cellStyle name="Normal 21 2 2 2 2" xfId="6026" xr:uid="{00000000-0005-0000-0000-000016400000}"/>
    <cellStyle name="Normal 21 2 2 2 2 2" xfId="12327" xr:uid="{00000000-0005-0000-0000-000017400000}"/>
    <cellStyle name="Normal 21 2 2 2 2 2 2" xfId="29459" xr:uid="{00000000-0005-0000-0000-000018400000}"/>
    <cellStyle name="Normal 21 2 2 2 2 3" xfId="17118" xr:uid="{00000000-0005-0000-0000-000019400000}"/>
    <cellStyle name="Normal 21 2 2 2 2 3 2" xfId="34208" xr:uid="{00000000-0005-0000-0000-00001A400000}"/>
    <cellStyle name="Normal 21 2 2 2 2 4" xfId="23784" xr:uid="{00000000-0005-0000-0000-00001B400000}"/>
    <cellStyle name="Normal 21 2 2 2 3" xfId="6027" xr:uid="{00000000-0005-0000-0000-00001C400000}"/>
    <cellStyle name="Normal 21 2 2 2 3 2" xfId="12328" xr:uid="{00000000-0005-0000-0000-00001D400000}"/>
    <cellStyle name="Normal 21 2 2 2 3 2 2" xfId="29460" xr:uid="{00000000-0005-0000-0000-00001E400000}"/>
    <cellStyle name="Normal 21 2 2 2 3 3" xfId="17119" xr:uid="{00000000-0005-0000-0000-00001F400000}"/>
    <cellStyle name="Normal 21 2 2 2 3 3 2" xfId="34209" xr:uid="{00000000-0005-0000-0000-000020400000}"/>
    <cellStyle name="Normal 21 2 2 2 3 4" xfId="23785" xr:uid="{00000000-0005-0000-0000-000021400000}"/>
    <cellStyle name="Normal 21 2 2 2 4" xfId="12326" xr:uid="{00000000-0005-0000-0000-000022400000}"/>
    <cellStyle name="Normal 21 2 2 2 4 2" xfId="29458" xr:uid="{00000000-0005-0000-0000-000023400000}"/>
    <cellStyle name="Normal 21 2 2 2 5" xfId="17117" xr:uid="{00000000-0005-0000-0000-000024400000}"/>
    <cellStyle name="Normal 21 2 2 2 5 2" xfId="34207" xr:uid="{00000000-0005-0000-0000-000025400000}"/>
    <cellStyle name="Normal 21 2 2 2 6" xfId="23783" xr:uid="{00000000-0005-0000-0000-000026400000}"/>
    <cellStyle name="Normal 21 2 2 3" xfId="6028" xr:uid="{00000000-0005-0000-0000-000027400000}"/>
    <cellStyle name="Normal 21 2 2 3 2" xfId="12329" xr:uid="{00000000-0005-0000-0000-000028400000}"/>
    <cellStyle name="Normal 21 2 2 3 2 2" xfId="29461" xr:uid="{00000000-0005-0000-0000-000029400000}"/>
    <cellStyle name="Normal 21 2 2 3 3" xfId="17120" xr:uid="{00000000-0005-0000-0000-00002A400000}"/>
    <cellStyle name="Normal 21 2 2 3 3 2" xfId="34210" xr:uid="{00000000-0005-0000-0000-00002B400000}"/>
    <cellStyle name="Normal 21 2 2 3 4" xfId="23786" xr:uid="{00000000-0005-0000-0000-00002C400000}"/>
    <cellStyle name="Normal 21 2 2 4" xfId="6029" xr:uid="{00000000-0005-0000-0000-00002D400000}"/>
    <cellStyle name="Normal 21 2 2 4 2" xfId="12330" xr:uid="{00000000-0005-0000-0000-00002E400000}"/>
    <cellStyle name="Normal 21 2 2 4 2 2" xfId="29462" xr:uid="{00000000-0005-0000-0000-00002F400000}"/>
    <cellStyle name="Normal 21 2 2 4 3" xfId="17121" xr:uid="{00000000-0005-0000-0000-000030400000}"/>
    <cellStyle name="Normal 21 2 2 4 3 2" xfId="34211" xr:uid="{00000000-0005-0000-0000-000031400000}"/>
    <cellStyle name="Normal 21 2 2 4 4" xfId="23787" xr:uid="{00000000-0005-0000-0000-000032400000}"/>
    <cellStyle name="Normal 21 2 2 5" xfId="10477" xr:uid="{00000000-0005-0000-0000-000033400000}"/>
    <cellStyle name="Normal 21 2 2 5 2" xfId="27622" xr:uid="{00000000-0005-0000-0000-000034400000}"/>
    <cellStyle name="Normal 21 2 2 6" xfId="15138" xr:uid="{00000000-0005-0000-0000-000035400000}"/>
    <cellStyle name="Normal 21 2 2 6 2" xfId="32243" xr:uid="{00000000-0005-0000-0000-000036400000}"/>
    <cellStyle name="Normal 21 2 2 7" xfId="21499" xr:uid="{00000000-0005-0000-0000-000037400000}"/>
    <cellStyle name="Normal 21 2 2_Active vs. Retiree" xfId="6030" xr:uid="{00000000-0005-0000-0000-000038400000}"/>
    <cellStyle name="Normal 21 2 3" xfId="3299" xr:uid="{00000000-0005-0000-0000-000039400000}"/>
    <cellStyle name="Normal 21 2 3 2" xfId="6032" xr:uid="{00000000-0005-0000-0000-00003A400000}"/>
    <cellStyle name="Normal 21 2 3 2 2" xfId="12332" xr:uid="{00000000-0005-0000-0000-00003B400000}"/>
    <cellStyle name="Normal 21 2 3 2 2 2" xfId="29464" xr:uid="{00000000-0005-0000-0000-00003C400000}"/>
    <cellStyle name="Normal 21 2 3 2 3" xfId="17123" xr:uid="{00000000-0005-0000-0000-00003D400000}"/>
    <cellStyle name="Normal 21 2 3 2 3 2" xfId="34213" xr:uid="{00000000-0005-0000-0000-00003E400000}"/>
    <cellStyle name="Normal 21 2 3 2 4" xfId="23789" xr:uid="{00000000-0005-0000-0000-00003F400000}"/>
    <cellStyle name="Normal 21 2 3 3" xfId="6033" xr:uid="{00000000-0005-0000-0000-000040400000}"/>
    <cellStyle name="Normal 21 2 3 3 2" xfId="12333" xr:uid="{00000000-0005-0000-0000-000041400000}"/>
    <cellStyle name="Normal 21 2 3 3 2 2" xfId="29465" xr:uid="{00000000-0005-0000-0000-000042400000}"/>
    <cellStyle name="Normal 21 2 3 3 3" xfId="17124" xr:uid="{00000000-0005-0000-0000-000043400000}"/>
    <cellStyle name="Normal 21 2 3 3 3 2" xfId="34214" xr:uid="{00000000-0005-0000-0000-000044400000}"/>
    <cellStyle name="Normal 21 2 3 3 4" xfId="23790" xr:uid="{00000000-0005-0000-0000-000045400000}"/>
    <cellStyle name="Normal 21 2 3 4" xfId="6031" xr:uid="{00000000-0005-0000-0000-000046400000}"/>
    <cellStyle name="Normal 21 2 3 4 2" xfId="12331" xr:uid="{00000000-0005-0000-0000-000047400000}"/>
    <cellStyle name="Normal 21 2 3 4 2 2" xfId="29463" xr:uid="{00000000-0005-0000-0000-000048400000}"/>
    <cellStyle name="Normal 21 2 3 4 3" xfId="17122" xr:uid="{00000000-0005-0000-0000-000049400000}"/>
    <cellStyle name="Normal 21 2 3 4 3 2" xfId="34212" xr:uid="{00000000-0005-0000-0000-00004A400000}"/>
    <cellStyle name="Normal 21 2 3 4 4" xfId="23788" xr:uid="{00000000-0005-0000-0000-00004B400000}"/>
    <cellStyle name="Normal 21 2 4" xfId="6034" xr:uid="{00000000-0005-0000-0000-00004C400000}"/>
    <cellStyle name="Normal 21 2 4 2" xfId="12334" xr:uid="{00000000-0005-0000-0000-00004D400000}"/>
    <cellStyle name="Normal 21 2 4 2 2" xfId="29466" xr:uid="{00000000-0005-0000-0000-00004E400000}"/>
    <cellStyle name="Normal 21 2 4 3" xfId="17125" xr:uid="{00000000-0005-0000-0000-00004F400000}"/>
    <cellStyle name="Normal 21 2 4 3 2" xfId="34215" xr:uid="{00000000-0005-0000-0000-000050400000}"/>
    <cellStyle name="Normal 21 2 4 4" xfId="23791" xr:uid="{00000000-0005-0000-0000-000051400000}"/>
    <cellStyle name="Normal 21 2 5" xfId="6035" xr:uid="{00000000-0005-0000-0000-000052400000}"/>
    <cellStyle name="Normal 21 2 5 2" xfId="12335" xr:uid="{00000000-0005-0000-0000-000053400000}"/>
    <cellStyle name="Normal 21 2 5 2 2" xfId="29467" xr:uid="{00000000-0005-0000-0000-000054400000}"/>
    <cellStyle name="Normal 21 2 5 3" xfId="17126" xr:uid="{00000000-0005-0000-0000-000055400000}"/>
    <cellStyle name="Normal 21 2 5 3 2" xfId="34216" xr:uid="{00000000-0005-0000-0000-000056400000}"/>
    <cellStyle name="Normal 21 2 5 4" xfId="23792" xr:uid="{00000000-0005-0000-0000-000057400000}"/>
    <cellStyle name="Normal 21 2 6" xfId="7805" xr:uid="{00000000-0005-0000-0000-000058400000}"/>
    <cellStyle name="Normal 21 2 7" xfId="7768" xr:uid="{00000000-0005-0000-0000-000059400000}"/>
    <cellStyle name="Normal 21 2 8" xfId="9339" xr:uid="{00000000-0005-0000-0000-00005A400000}"/>
    <cellStyle name="Normal 21 2 9" xfId="9359" xr:uid="{00000000-0005-0000-0000-00005B400000}"/>
    <cellStyle name="Normal 21 2_Active vs. Retiree" xfId="6036" xr:uid="{00000000-0005-0000-0000-00005C400000}"/>
    <cellStyle name="Normal 21 3" xfId="3300" xr:uid="{00000000-0005-0000-0000-00005D400000}"/>
    <cellStyle name="Normal 21 3 2" xfId="6037" xr:uid="{00000000-0005-0000-0000-00005E400000}"/>
    <cellStyle name="Normal 21 3 2 2" xfId="6038" xr:uid="{00000000-0005-0000-0000-00005F400000}"/>
    <cellStyle name="Normal 21 3 2 2 2" xfId="12337" xr:uid="{00000000-0005-0000-0000-000060400000}"/>
    <cellStyle name="Normal 21 3 2 2 2 2" xfId="29469" xr:uid="{00000000-0005-0000-0000-000061400000}"/>
    <cellStyle name="Normal 21 3 2 2 3" xfId="17128" xr:uid="{00000000-0005-0000-0000-000062400000}"/>
    <cellStyle name="Normal 21 3 2 2 3 2" xfId="34218" xr:uid="{00000000-0005-0000-0000-000063400000}"/>
    <cellStyle name="Normal 21 3 2 2 4" xfId="23794" xr:uid="{00000000-0005-0000-0000-000064400000}"/>
    <cellStyle name="Normal 21 3 2 3" xfId="6039" xr:uid="{00000000-0005-0000-0000-000065400000}"/>
    <cellStyle name="Normal 21 3 2 3 2" xfId="12338" xr:uid="{00000000-0005-0000-0000-000066400000}"/>
    <cellStyle name="Normal 21 3 2 3 2 2" xfId="29470" xr:uid="{00000000-0005-0000-0000-000067400000}"/>
    <cellStyle name="Normal 21 3 2 3 3" xfId="17129" xr:uid="{00000000-0005-0000-0000-000068400000}"/>
    <cellStyle name="Normal 21 3 2 3 3 2" xfId="34219" xr:uid="{00000000-0005-0000-0000-000069400000}"/>
    <cellStyle name="Normal 21 3 2 3 4" xfId="23795" xr:uid="{00000000-0005-0000-0000-00006A400000}"/>
    <cellStyle name="Normal 21 3 2 4" xfId="8674" xr:uid="{00000000-0005-0000-0000-00006B400000}"/>
    <cellStyle name="Normal 21 3 2 4 2" xfId="14063" xr:uid="{00000000-0005-0000-0000-00006C400000}"/>
    <cellStyle name="Normal 21 3 2 4 2 2" xfId="31195" xr:uid="{00000000-0005-0000-0000-00006D400000}"/>
    <cellStyle name="Normal 21 3 2 4 3" xfId="18806" xr:uid="{00000000-0005-0000-0000-00006E400000}"/>
    <cellStyle name="Normal 21 3 2 4 3 2" xfId="35895" xr:uid="{00000000-0005-0000-0000-00006F400000}"/>
    <cellStyle name="Normal 21 3 2 4 4" xfId="25896" xr:uid="{00000000-0005-0000-0000-000070400000}"/>
    <cellStyle name="Normal 21 3 2 5" xfId="12336" xr:uid="{00000000-0005-0000-0000-000071400000}"/>
    <cellStyle name="Normal 21 3 2 5 2" xfId="29468" xr:uid="{00000000-0005-0000-0000-000072400000}"/>
    <cellStyle name="Normal 21 3 2 6" xfId="17127" xr:uid="{00000000-0005-0000-0000-000073400000}"/>
    <cellStyle name="Normal 21 3 2 6 2" xfId="34217" xr:uid="{00000000-0005-0000-0000-000074400000}"/>
    <cellStyle name="Normal 21 3 2 7" xfId="23793" xr:uid="{00000000-0005-0000-0000-000075400000}"/>
    <cellStyle name="Normal 21 3 3" xfId="6040" xr:uid="{00000000-0005-0000-0000-000076400000}"/>
    <cellStyle name="Normal 21 3 3 2" xfId="12339" xr:uid="{00000000-0005-0000-0000-000077400000}"/>
    <cellStyle name="Normal 21 3 3 2 2" xfId="29471" xr:uid="{00000000-0005-0000-0000-000078400000}"/>
    <cellStyle name="Normal 21 3 3 3" xfId="17130" xr:uid="{00000000-0005-0000-0000-000079400000}"/>
    <cellStyle name="Normal 21 3 3 3 2" xfId="34220" xr:uid="{00000000-0005-0000-0000-00007A400000}"/>
    <cellStyle name="Normal 21 3 3 4" xfId="23796" xr:uid="{00000000-0005-0000-0000-00007B400000}"/>
    <cellStyle name="Normal 21 3 4" xfId="6041" xr:uid="{00000000-0005-0000-0000-00007C400000}"/>
    <cellStyle name="Normal 21 3 4 2" xfId="12340" xr:uid="{00000000-0005-0000-0000-00007D400000}"/>
    <cellStyle name="Normal 21 3 4 2 2" xfId="29472" xr:uid="{00000000-0005-0000-0000-00007E400000}"/>
    <cellStyle name="Normal 21 3 4 3" xfId="17131" xr:uid="{00000000-0005-0000-0000-00007F400000}"/>
    <cellStyle name="Normal 21 3 4 3 2" xfId="34221" xr:uid="{00000000-0005-0000-0000-000080400000}"/>
    <cellStyle name="Normal 21 3 4 4" xfId="23797" xr:uid="{00000000-0005-0000-0000-000081400000}"/>
    <cellStyle name="Normal 21 3 5" xfId="7962" xr:uid="{00000000-0005-0000-0000-000082400000}"/>
    <cellStyle name="Normal 21 3 5 2" xfId="13370" xr:uid="{00000000-0005-0000-0000-000083400000}"/>
    <cellStyle name="Normal 21 3 5 2 2" xfId="30502" xr:uid="{00000000-0005-0000-0000-000084400000}"/>
    <cellStyle name="Normal 21 3 5 3" xfId="18115" xr:uid="{00000000-0005-0000-0000-000085400000}"/>
    <cellStyle name="Normal 21 3 5 3 2" xfId="35204" xr:uid="{00000000-0005-0000-0000-000086400000}"/>
    <cellStyle name="Normal 21 3 5 4" xfId="25194" xr:uid="{00000000-0005-0000-0000-000087400000}"/>
    <cellStyle name="Normal 21 3 6" xfId="10478" xr:uid="{00000000-0005-0000-0000-000088400000}"/>
    <cellStyle name="Normal 21 3 6 2" xfId="27623" xr:uid="{00000000-0005-0000-0000-000089400000}"/>
    <cellStyle name="Normal 21 3 7" xfId="15139" xr:uid="{00000000-0005-0000-0000-00008A400000}"/>
    <cellStyle name="Normal 21 3 7 2" xfId="32244" xr:uid="{00000000-0005-0000-0000-00008B400000}"/>
    <cellStyle name="Normal 21 3 8" xfId="21500" xr:uid="{00000000-0005-0000-0000-00008C400000}"/>
    <cellStyle name="Normal 21 3_Active vs. Retiree" xfId="6042" xr:uid="{00000000-0005-0000-0000-00008D400000}"/>
    <cellStyle name="Normal 21 4" xfId="3301" xr:uid="{00000000-0005-0000-0000-00008E400000}"/>
    <cellStyle name="Normal 21 4 2" xfId="6043" xr:uid="{00000000-0005-0000-0000-00008F400000}"/>
    <cellStyle name="Normal 21 4 2 2" xfId="6044" xr:uid="{00000000-0005-0000-0000-000090400000}"/>
    <cellStyle name="Normal 21 4 2 2 2" xfId="12342" xr:uid="{00000000-0005-0000-0000-000091400000}"/>
    <cellStyle name="Normal 21 4 2 2 2 2" xfId="29474" xr:uid="{00000000-0005-0000-0000-000092400000}"/>
    <cellStyle name="Normal 21 4 2 2 3" xfId="17133" xr:uid="{00000000-0005-0000-0000-000093400000}"/>
    <cellStyle name="Normal 21 4 2 2 3 2" xfId="34223" xr:uid="{00000000-0005-0000-0000-000094400000}"/>
    <cellStyle name="Normal 21 4 2 2 4" xfId="23799" xr:uid="{00000000-0005-0000-0000-000095400000}"/>
    <cellStyle name="Normal 21 4 2 3" xfId="6045" xr:uid="{00000000-0005-0000-0000-000096400000}"/>
    <cellStyle name="Normal 21 4 2 3 2" xfId="12343" xr:uid="{00000000-0005-0000-0000-000097400000}"/>
    <cellStyle name="Normal 21 4 2 3 2 2" xfId="29475" xr:uid="{00000000-0005-0000-0000-000098400000}"/>
    <cellStyle name="Normal 21 4 2 3 3" xfId="17134" xr:uid="{00000000-0005-0000-0000-000099400000}"/>
    <cellStyle name="Normal 21 4 2 3 3 2" xfId="34224" xr:uid="{00000000-0005-0000-0000-00009A400000}"/>
    <cellStyle name="Normal 21 4 2 3 4" xfId="23800" xr:uid="{00000000-0005-0000-0000-00009B400000}"/>
    <cellStyle name="Normal 21 4 2 4" xfId="8980" xr:uid="{00000000-0005-0000-0000-00009C400000}"/>
    <cellStyle name="Normal 21 4 2 4 2" xfId="14365" xr:uid="{00000000-0005-0000-0000-00009D400000}"/>
    <cellStyle name="Normal 21 4 2 4 2 2" xfId="31497" xr:uid="{00000000-0005-0000-0000-00009E400000}"/>
    <cellStyle name="Normal 21 4 2 4 3" xfId="19108" xr:uid="{00000000-0005-0000-0000-00009F400000}"/>
    <cellStyle name="Normal 21 4 2 4 3 2" xfId="36197" xr:uid="{00000000-0005-0000-0000-0000A0400000}"/>
    <cellStyle name="Normal 21 4 2 4 4" xfId="26199" xr:uid="{00000000-0005-0000-0000-0000A1400000}"/>
    <cellStyle name="Normal 21 4 2 5" xfId="12341" xr:uid="{00000000-0005-0000-0000-0000A2400000}"/>
    <cellStyle name="Normal 21 4 2 5 2" xfId="29473" xr:uid="{00000000-0005-0000-0000-0000A3400000}"/>
    <cellStyle name="Normal 21 4 2 6" xfId="17132" xr:uid="{00000000-0005-0000-0000-0000A4400000}"/>
    <cellStyle name="Normal 21 4 2 6 2" xfId="34222" xr:uid="{00000000-0005-0000-0000-0000A5400000}"/>
    <cellStyle name="Normal 21 4 2 7" xfId="23798" xr:uid="{00000000-0005-0000-0000-0000A6400000}"/>
    <cellStyle name="Normal 21 4 3" xfId="6046" xr:uid="{00000000-0005-0000-0000-0000A7400000}"/>
    <cellStyle name="Normal 21 4 3 2" xfId="12344" xr:uid="{00000000-0005-0000-0000-0000A8400000}"/>
    <cellStyle name="Normal 21 4 3 2 2" xfId="29476" xr:uid="{00000000-0005-0000-0000-0000A9400000}"/>
    <cellStyle name="Normal 21 4 3 3" xfId="17135" xr:uid="{00000000-0005-0000-0000-0000AA400000}"/>
    <cellStyle name="Normal 21 4 3 3 2" xfId="34225" xr:uid="{00000000-0005-0000-0000-0000AB400000}"/>
    <cellStyle name="Normal 21 4 3 4" xfId="23801" xr:uid="{00000000-0005-0000-0000-0000AC400000}"/>
    <cellStyle name="Normal 21 4 4" xfId="6047" xr:uid="{00000000-0005-0000-0000-0000AD400000}"/>
    <cellStyle name="Normal 21 4 4 2" xfId="12345" xr:uid="{00000000-0005-0000-0000-0000AE400000}"/>
    <cellStyle name="Normal 21 4 4 2 2" xfId="29477" xr:uid="{00000000-0005-0000-0000-0000AF400000}"/>
    <cellStyle name="Normal 21 4 4 3" xfId="17136" xr:uid="{00000000-0005-0000-0000-0000B0400000}"/>
    <cellStyle name="Normal 21 4 4 3 2" xfId="34226" xr:uid="{00000000-0005-0000-0000-0000B1400000}"/>
    <cellStyle name="Normal 21 4 4 4" xfId="23802" xr:uid="{00000000-0005-0000-0000-0000B2400000}"/>
    <cellStyle name="Normal 21 4 5" xfId="8159" xr:uid="{00000000-0005-0000-0000-0000B3400000}"/>
    <cellStyle name="Normal 21 4 5 2" xfId="13559" xr:uid="{00000000-0005-0000-0000-0000B4400000}"/>
    <cellStyle name="Normal 21 4 5 2 2" xfId="30691" xr:uid="{00000000-0005-0000-0000-0000B5400000}"/>
    <cellStyle name="Normal 21 4 5 3" xfId="18303" xr:uid="{00000000-0005-0000-0000-0000B6400000}"/>
    <cellStyle name="Normal 21 4 5 3 2" xfId="35392" xr:uid="{00000000-0005-0000-0000-0000B7400000}"/>
    <cellStyle name="Normal 21 4 5 4" xfId="25387" xr:uid="{00000000-0005-0000-0000-0000B8400000}"/>
    <cellStyle name="Normal 21 4 6" xfId="10479" xr:uid="{00000000-0005-0000-0000-0000B9400000}"/>
    <cellStyle name="Normal 21 4 6 2" xfId="27624" xr:uid="{00000000-0005-0000-0000-0000BA400000}"/>
    <cellStyle name="Normal 21 4 7" xfId="15140" xr:uid="{00000000-0005-0000-0000-0000BB400000}"/>
    <cellStyle name="Normal 21 4 7 2" xfId="32245" xr:uid="{00000000-0005-0000-0000-0000BC400000}"/>
    <cellStyle name="Normal 21 4 8" xfId="21501" xr:uid="{00000000-0005-0000-0000-0000BD400000}"/>
    <cellStyle name="Normal 21 4_Active vs. Retiree" xfId="6048" xr:uid="{00000000-0005-0000-0000-0000BE400000}"/>
    <cellStyle name="Normal 21 5" xfId="3302" xr:uid="{00000000-0005-0000-0000-0000BF400000}"/>
    <cellStyle name="Normal 21 5 2" xfId="6050" xr:uid="{00000000-0005-0000-0000-0000C0400000}"/>
    <cellStyle name="Normal 21 5 2 2" xfId="12347" xr:uid="{00000000-0005-0000-0000-0000C1400000}"/>
    <cellStyle name="Normal 21 5 2 2 2" xfId="29479" xr:uid="{00000000-0005-0000-0000-0000C2400000}"/>
    <cellStyle name="Normal 21 5 2 3" xfId="17138" xr:uid="{00000000-0005-0000-0000-0000C3400000}"/>
    <cellStyle name="Normal 21 5 2 3 2" xfId="34228" xr:uid="{00000000-0005-0000-0000-0000C4400000}"/>
    <cellStyle name="Normal 21 5 2 4" xfId="23804" xr:uid="{00000000-0005-0000-0000-0000C5400000}"/>
    <cellStyle name="Normal 21 5 3" xfId="6051" xr:uid="{00000000-0005-0000-0000-0000C6400000}"/>
    <cellStyle name="Normal 21 5 3 2" xfId="12348" xr:uid="{00000000-0005-0000-0000-0000C7400000}"/>
    <cellStyle name="Normal 21 5 3 2 2" xfId="29480" xr:uid="{00000000-0005-0000-0000-0000C8400000}"/>
    <cellStyle name="Normal 21 5 3 3" xfId="17139" xr:uid="{00000000-0005-0000-0000-0000C9400000}"/>
    <cellStyle name="Normal 21 5 3 3 2" xfId="34229" xr:uid="{00000000-0005-0000-0000-0000CA400000}"/>
    <cellStyle name="Normal 21 5 3 4" xfId="23805" xr:uid="{00000000-0005-0000-0000-0000CB400000}"/>
    <cellStyle name="Normal 21 5 4" xfId="8406" xr:uid="{00000000-0005-0000-0000-0000CC400000}"/>
    <cellStyle name="Normal 21 5 4 2" xfId="13798" xr:uid="{00000000-0005-0000-0000-0000CD400000}"/>
    <cellStyle name="Normal 21 5 4 2 2" xfId="30930" xr:uid="{00000000-0005-0000-0000-0000CE400000}"/>
    <cellStyle name="Normal 21 5 4 3" xfId="18541" xr:uid="{00000000-0005-0000-0000-0000CF400000}"/>
    <cellStyle name="Normal 21 5 4 3 2" xfId="35630" xr:uid="{00000000-0005-0000-0000-0000D0400000}"/>
    <cellStyle name="Normal 21 5 4 4" xfId="25630" xr:uid="{00000000-0005-0000-0000-0000D1400000}"/>
    <cellStyle name="Normal 21 5 5" xfId="6049" xr:uid="{00000000-0005-0000-0000-0000D2400000}"/>
    <cellStyle name="Normal 21 5 5 2" xfId="12346" xr:uid="{00000000-0005-0000-0000-0000D3400000}"/>
    <cellStyle name="Normal 21 5 5 2 2" xfId="29478" xr:uid="{00000000-0005-0000-0000-0000D4400000}"/>
    <cellStyle name="Normal 21 5 5 3" xfId="17137" xr:uid="{00000000-0005-0000-0000-0000D5400000}"/>
    <cellStyle name="Normal 21 5 5 3 2" xfId="34227" xr:uid="{00000000-0005-0000-0000-0000D6400000}"/>
    <cellStyle name="Normal 21 5 5 4" xfId="23803" xr:uid="{00000000-0005-0000-0000-0000D7400000}"/>
    <cellStyle name="Normal 21 5 6" xfId="10480" xr:uid="{00000000-0005-0000-0000-0000D8400000}"/>
    <cellStyle name="Normal 21 5 6 2" xfId="27625" xr:uid="{00000000-0005-0000-0000-0000D9400000}"/>
    <cellStyle name="Normal 21 5 7" xfId="15141" xr:uid="{00000000-0005-0000-0000-0000DA400000}"/>
    <cellStyle name="Normal 21 5 7 2" xfId="32246" xr:uid="{00000000-0005-0000-0000-0000DB400000}"/>
    <cellStyle name="Normal 21 5 8" xfId="21502" xr:uid="{00000000-0005-0000-0000-0000DC400000}"/>
    <cellStyle name="Normal 21 6" xfId="6052" xr:uid="{00000000-0005-0000-0000-0000DD400000}"/>
    <cellStyle name="Normal 21 6 2" xfId="6053" xr:uid="{00000000-0005-0000-0000-0000DE400000}"/>
    <cellStyle name="Normal 21 6 2 2" xfId="12350" xr:uid="{00000000-0005-0000-0000-0000DF400000}"/>
    <cellStyle name="Normal 21 6 2 2 2" xfId="29482" xr:uid="{00000000-0005-0000-0000-0000E0400000}"/>
    <cellStyle name="Normal 21 6 2 3" xfId="17141" xr:uid="{00000000-0005-0000-0000-0000E1400000}"/>
    <cellStyle name="Normal 21 6 2 3 2" xfId="34231" xr:uid="{00000000-0005-0000-0000-0000E2400000}"/>
    <cellStyle name="Normal 21 6 2 4" xfId="23807" xr:uid="{00000000-0005-0000-0000-0000E3400000}"/>
    <cellStyle name="Normal 21 6 3" xfId="6054" xr:uid="{00000000-0005-0000-0000-0000E4400000}"/>
    <cellStyle name="Normal 21 6 3 2" xfId="12351" xr:uid="{00000000-0005-0000-0000-0000E5400000}"/>
    <cellStyle name="Normal 21 6 3 2 2" xfId="29483" xr:uid="{00000000-0005-0000-0000-0000E6400000}"/>
    <cellStyle name="Normal 21 6 3 3" xfId="17142" xr:uid="{00000000-0005-0000-0000-0000E7400000}"/>
    <cellStyle name="Normal 21 6 3 3 2" xfId="34232" xr:uid="{00000000-0005-0000-0000-0000E8400000}"/>
    <cellStyle name="Normal 21 6 3 4" xfId="23808" xr:uid="{00000000-0005-0000-0000-0000E9400000}"/>
    <cellStyle name="Normal 21 6 4" xfId="12349" xr:uid="{00000000-0005-0000-0000-0000EA400000}"/>
    <cellStyle name="Normal 21 6 4 2" xfId="29481" xr:uid="{00000000-0005-0000-0000-0000EB400000}"/>
    <cellStyle name="Normal 21 6 5" xfId="17140" xr:uid="{00000000-0005-0000-0000-0000EC400000}"/>
    <cellStyle name="Normal 21 6 5 2" xfId="34230" xr:uid="{00000000-0005-0000-0000-0000ED400000}"/>
    <cellStyle name="Normal 21 6 6" xfId="23806" xr:uid="{00000000-0005-0000-0000-0000EE400000}"/>
    <cellStyle name="Normal 21 7" xfId="6055" xr:uid="{00000000-0005-0000-0000-0000EF400000}"/>
    <cellStyle name="Normal 21 7 2" xfId="12352" xr:uid="{00000000-0005-0000-0000-0000F0400000}"/>
    <cellStyle name="Normal 21 7 2 2" xfId="29484" xr:uid="{00000000-0005-0000-0000-0000F1400000}"/>
    <cellStyle name="Normal 21 7 3" xfId="17143" xr:uid="{00000000-0005-0000-0000-0000F2400000}"/>
    <cellStyle name="Normal 21 7 3 2" xfId="34233" xr:uid="{00000000-0005-0000-0000-0000F3400000}"/>
    <cellStyle name="Normal 21 7 4" xfId="23809" xr:uid="{00000000-0005-0000-0000-0000F4400000}"/>
    <cellStyle name="Normal 21 8" xfId="6056" xr:uid="{00000000-0005-0000-0000-0000F5400000}"/>
    <cellStyle name="Normal 21 8 2" xfId="12353" xr:uid="{00000000-0005-0000-0000-0000F6400000}"/>
    <cellStyle name="Normal 21 8 2 2" xfId="29485" xr:uid="{00000000-0005-0000-0000-0000F7400000}"/>
    <cellStyle name="Normal 21 8 3" xfId="17144" xr:uid="{00000000-0005-0000-0000-0000F8400000}"/>
    <cellStyle name="Normal 21 8 3 2" xfId="34234" xr:uid="{00000000-0005-0000-0000-0000F9400000}"/>
    <cellStyle name="Normal 21 8 4" xfId="23810" xr:uid="{00000000-0005-0000-0000-0000FA400000}"/>
    <cellStyle name="Normal 21 9" xfId="7624" xr:uid="{00000000-0005-0000-0000-0000FB400000}"/>
    <cellStyle name="Normal 21 9 2" xfId="13263" xr:uid="{00000000-0005-0000-0000-0000FC400000}"/>
    <cellStyle name="Normal 21 9 2 2" xfId="30395" xr:uid="{00000000-0005-0000-0000-0000FD400000}"/>
    <cellStyle name="Normal 21 9 3" xfId="18014" xr:uid="{00000000-0005-0000-0000-0000FE400000}"/>
    <cellStyle name="Normal 21 9 3 2" xfId="35103" xr:uid="{00000000-0005-0000-0000-0000FF400000}"/>
    <cellStyle name="Normal 21 9 4" xfId="25025" xr:uid="{00000000-0005-0000-0000-000000410000}"/>
    <cellStyle name="Normal 21_Active vs. Retiree" xfId="6057" xr:uid="{00000000-0005-0000-0000-000001410000}"/>
    <cellStyle name="Normal 22" xfId="265" xr:uid="{00000000-0005-0000-0000-000002410000}"/>
    <cellStyle name="Normal 22 10" xfId="6058" xr:uid="{00000000-0005-0000-0000-000003410000}"/>
    <cellStyle name="Normal 22 10 2" xfId="12354" xr:uid="{00000000-0005-0000-0000-000004410000}"/>
    <cellStyle name="Normal 22 10 2 2" xfId="29486" xr:uid="{00000000-0005-0000-0000-000005410000}"/>
    <cellStyle name="Normal 22 10 3" xfId="17145" xr:uid="{00000000-0005-0000-0000-000006410000}"/>
    <cellStyle name="Normal 22 10 3 2" xfId="34235" xr:uid="{00000000-0005-0000-0000-000007410000}"/>
    <cellStyle name="Normal 22 10 4" xfId="23811" xr:uid="{00000000-0005-0000-0000-000008410000}"/>
    <cellStyle name="Normal 22 11" xfId="6059" xr:uid="{00000000-0005-0000-0000-000009410000}"/>
    <cellStyle name="Normal 22 11 2" xfId="12355" xr:uid="{00000000-0005-0000-0000-00000A410000}"/>
    <cellStyle name="Normal 22 11 2 2" xfId="29487" xr:uid="{00000000-0005-0000-0000-00000B410000}"/>
    <cellStyle name="Normal 22 11 3" xfId="17146" xr:uid="{00000000-0005-0000-0000-00000C410000}"/>
    <cellStyle name="Normal 22 11 3 2" xfId="34236" xr:uid="{00000000-0005-0000-0000-00000D410000}"/>
    <cellStyle name="Normal 22 11 4" xfId="23812" xr:uid="{00000000-0005-0000-0000-00000E410000}"/>
    <cellStyle name="Normal 22 12" xfId="6060" xr:uid="{00000000-0005-0000-0000-00000F410000}"/>
    <cellStyle name="Normal 22 12 2" xfId="12356" xr:uid="{00000000-0005-0000-0000-000010410000}"/>
    <cellStyle name="Normal 22 12 2 2" xfId="29488" xr:uid="{00000000-0005-0000-0000-000011410000}"/>
    <cellStyle name="Normal 22 12 3" xfId="17147" xr:uid="{00000000-0005-0000-0000-000012410000}"/>
    <cellStyle name="Normal 22 12 3 2" xfId="34237" xr:uid="{00000000-0005-0000-0000-000013410000}"/>
    <cellStyle name="Normal 22 12 4" xfId="23813" xr:uid="{00000000-0005-0000-0000-000014410000}"/>
    <cellStyle name="Normal 22 13" xfId="7625" xr:uid="{00000000-0005-0000-0000-000015410000}"/>
    <cellStyle name="Normal 22 14" xfId="3303" xr:uid="{00000000-0005-0000-0000-000016410000}"/>
    <cellStyle name="Normal 22 14 2" xfId="21503" xr:uid="{00000000-0005-0000-0000-000017410000}"/>
    <cellStyle name="Normal 22 15" xfId="10481" xr:uid="{00000000-0005-0000-0000-000018410000}"/>
    <cellStyle name="Normal 22 15 2" xfId="27626" xr:uid="{00000000-0005-0000-0000-000019410000}"/>
    <cellStyle name="Normal 22 16" xfId="15142" xr:uid="{00000000-0005-0000-0000-00001A410000}"/>
    <cellStyle name="Normal 22 16 2" xfId="32247" xr:uid="{00000000-0005-0000-0000-00001B410000}"/>
    <cellStyle name="Normal 22 17" xfId="1556" xr:uid="{00000000-0005-0000-0000-00001C410000}"/>
    <cellStyle name="Normal 22 2" xfId="983" xr:uid="{00000000-0005-0000-0000-00001D410000}"/>
    <cellStyle name="Normal 22 2 2" xfId="984" xr:uid="{00000000-0005-0000-0000-00001E410000}"/>
    <cellStyle name="Normal 22 2 2 2" xfId="3306" xr:uid="{00000000-0005-0000-0000-00001F410000}"/>
    <cellStyle name="Normal 22 2 2 3" xfId="3305" xr:uid="{00000000-0005-0000-0000-000020410000}"/>
    <cellStyle name="Normal 22 2 3" xfId="3307" xr:uid="{00000000-0005-0000-0000-000021410000}"/>
    <cellStyle name="Normal 22 2 4" xfId="3304" xr:uid="{00000000-0005-0000-0000-000022410000}"/>
    <cellStyle name="Normal 22 2_Active vs. Retiree" xfId="6061" xr:uid="{00000000-0005-0000-0000-000023410000}"/>
    <cellStyle name="Normal 22 3" xfId="985" xr:uid="{00000000-0005-0000-0000-000024410000}"/>
    <cellStyle name="Normal 22 3 10" xfId="3308" xr:uid="{00000000-0005-0000-0000-000025410000}"/>
    <cellStyle name="Normal 22 3 10 2" xfId="21504" xr:uid="{00000000-0005-0000-0000-000026410000}"/>
    <cellStyle name="Normal 22 3 11" xfId="10482" xr:uid="{00000000-0005-0000-0000-000027410000}"/>
    <cellStyle name="Normal 22 3 11 2" xfId="27627" xr:uid="{00000000-0005-0000-0000-000028410000}"/>
    <cellStyle name="Normal 22 3 12" xfId="15143" xr:uid="{00000000-0005-0000-0000-000029410000}"/>
    <cellStyle name="Normal 22 3 12 2" xfId="32248" xr:uid="{00000000-0005-0000-0000-00002A410000}"/>
    <cellStyle name="Normal 22 3 2" xfId="3309" xr:uid="{00000000-0005-0000-0000-00002B410000}"/>
    <cellStyle name="Normal 22 3 2 2" xfId="6062" xr:uid="{00000000-0005-0000-0000-00002C410000}"/>
    <cellStyle name="Normal 22 3 2 2 2" xfId="6063" xr:uid="{00000000-0005-0000-0000-00002D410000}"/>
    <cellStyle name="Normal 22 3 2 2 2 2" xfId="12358" xr:uid="{00000000-0005-0000-0000-00002E410000}"/>
    <cellStyle name="Normal 22 3 2 2 2 2 2" xfId="29490" xr:uid="{00000000-0005-0000-0000-00002F410000}"/>
    <cellStyle name="Normal 22 3 2 2 2 3" xfId="17149" xr:uid="{00000000-0005-0000-0000-000030410000}"/>
    <cellStyle name="Normal 22 3 2 2 2 3 2" xfId="34239" xr:uid="{00000000-0005-0000-0000-000031410000}"/>
    <cellStyle name="Normal 22 3 2 2 2 4" xfId="23815" xr:uid="{00000000-0005-0000-0000-000032410000}"/>
    <cellStyle name="Normal 22 3 2 2 3" xfId="6064" xr:uid="{00000000-0005-0000-0000-000033410000}"/>
    <cellStyle name="Normal 22 3 2 2 3 2" xfId="12359" xr:uid="{00000000-0005-0000-0000-000034410000}"/>
    <cellStyle name="Normal 22 3 2 2 3 2 2" xfId="29491" xr:uid="{00000000-0005-0000-0000-000035410000}"/>
    <cellStyle name="Normal 22 3 2 2 3 3" xfId="17150" xr:uid="{00000000-0005-0000-0000-000036410000}"/>
    <cellStyle name="Normal 22 3 2 2 3 3 2" xfId="34240" xr:uid="{00000000-0005-0000-0000-000037410000}"/>
    <cellStyle name="Normal 22 3 2 2 3 4" xfId="23816" xr:uid="{00000000-0005-0000-0000-000038410000}"/>
    <cellStyle name="Normal 22 3 2 2 4" xfId="12357" xr:uid="{00000000-0005-0000-0000-000039410000}"/>
    <cellStyle name="Normal 22 3 2 2 4 2" xfId="29489" xr:uid="{00000000-0005-0000-0000-00003A410000}"/>
    <cellStyle name="Normal 22 3 2 2 5" xfId="17148" xr:uid="{00000000-0005-0000-0000-00003B410000}"/>
    <cellStyle name="Normal 22 3 2 2 5 2" xfId="34238" xr:uid="{00000000-0005-0000-0000-00003C410000}"/>
    <cellStyle name="Normal 22 3 2 2 6" xfId="23814" xr:uid="{00000000-0005-0000-0000-00003D410000}"/>
    <cellStyle name="Normal 22 3 2 3" xfId="6065" xr:uid="{00000000-0005-0000-0000-00003E410000}"/>
    <cellStyle name="Normal 22 3 2 3 2" xfId="12360" xr:uid="{00000000-0005-0000-0000-00003F410000}"/>
    <cellStyle name="Normal 22 3 2 3 2 2" xfId="29492" xr:uid="{00000000-0005-0000-0000-000040410000}"/>
    <cellStyle name="Normal 22 3 2 3 3" xfId="17151" xr:uid="{00000000-0005-0000-0000-000041410000}"/>
    <cellStyle name="Normal 22 3 2 3 3 2" xfId="34241" xr:uid="{00000000-0005-0000-0000-000042410000}"/>
    <cellStyle name="Normal 22 3 2 3 4" xfId="23817" xr:uid="{00000000-0005-0000-0000-000043410000}"/>
    <cellStyle name="Normal 22 3 2 4" xfId="6066" xr:uid="{00000000-0005-0000-0000-000044410000}"/>
    <cellStyle name="Normal 22 3 2 4 2" xfId="12361" xr:uid="{00000000-0005-0000-0000-000045410000}"/>
    <cellStyle name="Normal 22 3 2 4 2 2" xfId="29493" xr:uid="{00000000-0005-0000-0000-000046410000}"/>
    <cellStyle name="Normal 22 3 2 4 3" xfId="17152" xr:uid="{00000000-0005-0000-0000-000047410000}"/>
    <cellStyle name="Normal 22 3 2 4 3 2" xfId="34242" xr:uid="{00000000-0005-0000-0000-000048410000}"/>
    <cellStyle name="Normal 22 3 2 4 4" xfId="23818" xr:uid="{00000000-0005-0000-0000-000049410000}"/>
    <cellStyle name="Normal 22 3 2 5" xfId="10483" xr:uid="{00000000-0005-0000-0000-00004A410000}"/>
    <cellStyle name="Normal 22 3 2 5 2" xfId="27628" xr:uid="{00000000-0005-0000-0000-00004B410000}"/>
    <cellStyle name="Normal 22 3 2 6" xfId="15144" xr:uid="{00000000-0005-0000-0000-00004C410000}"/>
    <cellStyle name="Normal 22 3 2 6 2" xfId="32249" xr:uid="{00000000-0005-0000-0000-00004D410000}"/>
    <cellStyle name="Normal 22 3 2 7" xfId="21505" xr:uid="{00000000-0005-0000-0000-00004E410000}"/>
    <cellStyle name="Normal 22 3 2_Active vs. Retiree" xfId="6067" xr:uid="{00000000-0005-0000-0000-00004F410000}"/>
    <cellStyle name="Normal 22 3 3" xfId="3310" xr:uid="{00000000-0005-0000-0000-000050410000}"/>
    <cellStyle name="Normal 22 3 3 2" xfId="6069" xr:uid="{00000000-0005-0000-0000-000051410000}"/>
    <cellStyle name="Normal 22 3 3 2 2" xfId="12363" xr:uid="{00000000-0005-0000-0000-000052410000}"/>
    <cellStyle name="Normal 22 3 3 2 2 2" xfId="29495" xr:uid="{00000000-0005-0000-0000-000053410000}"/>
    <cellStyle name="Normal 22 3 3 2 3" xfId="17154" xr:uid="{00000000-0005-0000-0000-000054410000}"/>
    <cellStyle name="Normal 22 3 3 2 3 2" xfId="34244" xr:uid="{00000000-0005-0000-0000-000055410000}"/>
    <cellStyle name="Normal 22 3 3 2 4" xfId="23820" xr:uid="{00000000-0005-0000-0000-000056410000}"/>
    <cellStyle name="Normal 22 3 3 3" xfId="6070" xr:uid="{00000000-0005-0000-0000-000057410000}"/>
    <cellStyle name="Normal 22 3 3 3 2" xfId="12364" xr:uid="{00000000-0005-0000-0000-000058410000}"/>
    <cellStyle name="Normal 22 3 3 3 2 2" xfId="29496" xr:uid="{00000000-0005-0000-0000-000059410000}"/>
    <cellStyle name="Normal 22 3 3 3 3" xfId="17155" xr:uid="{00000000-0005-0000-0000-00005A410000}"/>
    <cellStyle name="Normal 22 3 3 3 3 2" xfId="34245" xr:uid="{00000000-0005-0000-0000-00005B410000}"/>
    <cellStyle name="Normal 22 3 3 3 4" xfId="23821" xr:uid="{00000000-0005-0000-0000-00005C410000}"/>
    <cellStyle name="Normal 22 3 3 4" xfId="6068" xr:uid="{00000000-0005-0000-0000-00005D410000}"/>
    <cellStyle name="Normal 22 3 3 4 2" xfId="12362" xr:uid="{00000000-0005-0000-0000-00005E410000}"/>
    <cellStyle name="Normal 22 3 3 4 2 2" xfId="29494" xr:uid="{00000000-0005-0000-0000-00005F410000}"/>
    <cellStyle name="Normal 22 3 3 4 3" xfId="17153" xr:uid="{00000000-0005-0000-0000-000060410000}"/>
    <cellStyle name="Normal 22 3 3 4 3 2" xfId="34243" xr:uid="{00000000-0005-0000-0000-000061410000}"/>
    <cellStyle name="Normal 22 3 3 4 4" xfId="23819" xr:uid="{00000000-0005-0000-0000-000062410000}"/>
    <cellStyle name="Normal 22 3 4" xfId="6071" xr:uid="{00000000-0005-0000-0000-000063410000}"/>
    <cellStyle name="Normal 22 3 4 2" xfId="12365" xr:uid="{00000000-0005-0000-0000-000064410000}"/>
    <cellStyle name="Normal 22 3 4 2 2" xfId="29497" xr:uid="{00000000-0005-0000-0000-000065410000}"/>
    <cellStyle name="Normal 22 3 4 3" xfId="17156" xr:uid="{00000000-0005-0000-0000-000066410000}"/>
    <cellStyle name="Normal 22 3 4 3 2" xfId="34246" xr:uid="{00000000-0005-0000-0000-000067410000}"/>
    <cellStyle name="Normal 22 3 4 4" xfId="23822" xr:uid="{00000000-0005-0000-0000-000068410000}"/>
    <cellStyle name="Normal 22 3 5" xfId="6072" xr:uid="{00000000-0005-0000-0000-000069410000}"/>
    <cellStyle name="Normal 22 3 5 2" xfId="12366" xr:uid="{00000000-0005-0000-0000-00006A410000}"/>
    <cellStyle name="Normal 22 3 5 2 2" xfId="29498" xr:uid="{00000000-0005-0000-0000-00006B410000}"/>
    <cellStyle name="Normal 22 3 5 3" xfId="17157" xr:uid="{00000000-0005-0000-0000-00006C410000}"/>
    <cellStyle name="Normal 22 3 5 3 2" xfId="34247" xr:uid="{00000000-0005-0000-0000-00006D410000}"/>
    <cellStyle name="Normal 22 3 5 4" xfId="23823" xr:uid="{00000000-0005-0000-0000-00006E410000}"/>
    <cellStyle name="Normal 22 3 6" xfId="7806" xr:uid="{00000000-0005-0000-0000-00006F410000}"/>
    <cellStyle name="Normal 22 3 7" xfId="7767" xr:uid="{00000000-0005-0000-0000-000070410000}"/>
    <cellStyle name="Normal 22 3 8" xfId="9321" xr:uid="{00000000-0005-0000-0000-000071410000}"/>
    <cellStyle name="Normal 22 3 9" xfId="9382" xr:uid="{00000000-0005-0000-0000-000072410000}"/>
    <cellStyle name="Normal 22 3_Active vs. Retiree" xfId="6073" xr:uid="{00000000-0005-0000-0000-000073410000}"/>
    <cellStyle name="Normal 22 4" xfId="3311" xr:uid="{00000000-0005-0000-0000-000074410000}"/>
    <cellStyle name="Normal 22 4 2" xfId="6074" xr:uid="{00000000-0005-0000-0000-000075410000}"/>
    <cellStyle name="Normal 22 4 2 2" xfId="6075" xr:uid="{00000000-0005-0000-0000-000076410000}"/>
    <cellStyle name="Normal 22 4 2 2 2" xfId="12368" xr:uid="{00000000-0005-0000-0000-000077410000}"/>
    <cellStyle name="Normal 22 4 2 2 2 2" xfId="29500" xr:uid="{00000000-0005-0000-0000-000078410000}"/>
    <cellStyle name="Normal 22 4 2 2 3" xfId="17159" xr:uid="{00000000-0005-0000-0000-000079410000}"/>
    <cellStyle name="Normal 22 4 2 2 3 2" xfId="34249" xr:uid="{00000000-0005-0000-0000-00007A410000}"/>
    <cellStyle name="Normal 22 4 2 2 4" xfId="23825" xr:uid="{00000000-0005-0000-0000-00007B410000}"/>
    <cellStyle name="Normal 22 4 2 3" xfId="6076" xr:uid="{00000000-0005-0000-0000-00007C410000}"/>
    <cellStyle name="Normal 22 4 2 3 2" xfId="12369" xr:uid="{00000000-0005-0000-0000-00007D410000}"/>
    <cellStyle name="Normal 22 4 2 3 2 2" xfId="29501" xr:uid="{00000000-0005-0000-0000-00007E410000}"/>
    <cellStyle name="Normal 22 4 2 3 3" xfId="17160" xr:uid="{00000000-0005-0000-0000-00007F410000}"/>
    <cellStyle name="Normal 22 4 2 3 3 2" xfId="34250" xr:uid="{00000000-0005-0000-0000-000080410000}"/>
    <cellStyle name="Normal 22 4 2 3 4" xfId="23826" xr:uid="{00000000-0005-0000-0000-000081410000}"/>
    <cellStyle name="Normal 22 4 2 4" xfId="12367" xr:uid="{00000000-0005-0000-0000-000082410000}"/>
    <cellStyle name="Normal 22 4 2 4 2" xfId="29499" xr:uid="{00000000-0005-0000-0000-000083410000}"/>
    <cellStyle name="Normal 22 4 2 5" xfId="17158" xr:uid="{00000000-0005-0000-0000-000084410000}"/>
    <cellStyle name="Normal 22 4 2 5 2" xfId="34248" xr:uid="{00000000-0005-0000-0000-000085410000}"/>
    <cellStyle name="Normal 22 4 2 6" xfId="23824" xr:uid="{00000000-0005-0000-0000-000086410000}"/>
    <cellStyle name="Normal 22 4 3" xfId="6077" xr:uid="{00000000-0005-0000-0000-000087410000}"/>
    <cellStyle name="Normal 22 4 3 2" xfId="12370" xr:uid="{00000000-0005-0000-0000-000088410000}"/>
    <cellStyle name="Normal 22 4 3 2 2" xfId="29502" xr:uid="{00000000-0005-0000-0000-000089410000}"/>
    <cellStyle name="Normal 22 4 3 3" xfId="17161" xr:uid="{00000000-0005-0000-0000-00008A410000}"/>
    <cellStyle name="Normal 22 4 3 3 2" xfId="34251" xr:uid="{00000000-0005-0000-0000-00008B410000}"/>
    <cellStyle name="Normal 22 4 3 4" xfId="23827" xr:uid="{00000000-0005-0000-0000-00008C410000}"/>
    <cellStyle name="Normal 22 4 4" xfId="6078" xr:uid="{00000000-0005-0000-0000-00008D410000}"/>
    <cellStyle name="Normal 22 4 4 2" xfId="12371" xr:uid="{00000000-0005-0000-0000-00008E410000}"/>
    <cellStyle name="Normal 22 4 4 2 2" xfId="29503" xr:uid="{00000000-0005-0000-0000-00008F410000}"/>
    <cellStyle name="Normal 22 4 4 3" xfId="17162" xr:uid="{00000000-0005-0000-0000-000090410000}"/>
    <cellStyle name="Normal 22 4 4 3 2" xfId="34252" xr:uid="{00000000-0005-0000-0000-000091410000}"/>
    <cellStyle name="Normal 22 4 4 4" xfId="23828" xr:uid="{00000000-0005-0000-0000-000092410000}"/>
    <cellStyle name="Normal 22 4 5" xfId="10484" xr:uid="{00000000-0005-0000-0000-000093410000}"/>
    <cellStyle name="Normal 22 4 5 2" xfId="27629" xr:uid="{00000000-0005-0000-0000-000094410000}"/>
    <cellStyle name="Normal 22 4 6" xfId="15145" xr:uid="{00000000-0005-0000-0000-000095410000}"/>
    <cellStyle name="Normal 22 4 6 2" xfId="32250" xr:uid="{00000000-0005-0000-0000-000096410000}"/>
    <cellStyle name="Normal 22 4 7" xfId="21506" xr:uid="{00000000-0005-0000-0000-000097410000}"/>
    <cellStyle name="Normal 22 4_Active vs. Retiree" xfId="6079" xr:uid="{00000000-0005-0000-0000-000098410000}"/>
    <cellStyle name="Normal 22 5" xfId="3312" xr:uid="{00000000-0005-0000-0000-000099410000}"/>
    <cellStyle name="Normal 22 5 2" xfId="6080" xr:uid="{00000000-0005-0000-0000-00009A410000}"/>
    <cellStyle name="Normal 22 5 2 2" xfId="6081" xr:uid="{00000000-0005-0000-0000-00009B410000}"/>
    <cellStyle name="Normal 22 5 2 2 2" xfId="12373" xr:uid="{00000000-0005-0000-0000-00009C410000}"/>
    <cellStyle name="Normal 22 5 2 2 2 2" xfId="29505" xr:uid="{00000000-0005-0000-0000-00009D410000}"/>
    <cellStyle name="Normal 22 5 2 2 3" xfId="17164" xr:uid="{00000000-0005-0000-0000-00009E410000}"/>
    <cellStyle name="Normal 22 5 2 2 3 2" xfId="34254" xr:uid="{00000000-0005-0000-0000-00009F410000}"/>
    <cellStyle name="Normal 22 5 2 2 4" xfId="23830" xr:uid="{00000000-0005-0000-0000-0000A0410000}"/>
    <cellStyle name="Normal 22 5 2 3" xfId="6082" xr:uid="{00000000-0005-0000-0000-0000A1410000}"/>
    <cellStyle name="Normal 22 5 2 3 2" xfId="12374" xr:uid="{00000000-0005-0000-0000-0000A2410000}"/>
    <cellStyle name="Normal 22 5 2 3 2 2" xfId="29506" xr:uid="{00000000-0005-0000-0000-0000A3410000}"/>
    <cellStyle name="Normal 22 5 2 3 3" xfId="17165" xr:uid="{00000000-0005-0000-0000-0000A4410000}"/>
    <cellStyle name="Normal 22 5 2 3 3 2" xfId="34255" xr:uid="{00000000-0005-0000-0000-0000A5410000}"/>
    <cellStyle name="Normal 22 5 2 3 4" xfId="23831" xr:uid="{00000000-0005-0000-0000-0000A6410000}"/>
    <cellStyle name="Normal 22 5 2 4" xfId="12372" xr:uid="{00000000-0005-0000-0000-0000A7410000}"/>
    <cellStyle name="Normal 22 5 2 4 2" xfId="29504" xr:uid="{00000000-0005-0000-0000-0000A8410000}"/>
    <cellStyle name="Normal 22 5 2 5" xfId="17163" xr:uid="{00000000-0005-0000-0000-0000A9410000}"/>
    <cellStyle name="Normal 22 5 2 5 2" xfId="34253" xr:uid="{00000000-0005-0000-0000-0000AA410000}"/>
    <cellStyle name="Normal 22 5 2 6" xfId="23829" xr:uid="{00000000-0005-0000-0000-0000AB410000}"/>
    <cellStyle name="Normal 22 5 3" xfId="6083" xr:uid="{00000000-0005-0000-0000-0000AC410000}"/>
    <cellStyle name="Normal 22 5 3 2" xfId="12375" xr:uid="{00000000-0005-0000-0000-0000AD410000}"/>
    <cellStyle name="Normal 22 5 3 2 2" xfId="29507" xr:uid="{00000000-0005-0000-0000-0000AE410000}"/>
    <cellStyle name="Normal 22 5 3 3" xfId="17166" xr:uid="{00000000-0005-0000-0000-0000AF410000}"/>
    <cellStyle name="Normal 22 5 3 3 2" xfId="34256" xr:uid="{00000000-0005-0000-0000-0000B0410000}"/>
    <cellStyle name="Normal 22 5 3 4" xfId="23832" xr:uid="{00000000-0005-0000-0000-0000B1410000}"/>
    <cellStyle name="Normal 22 5 4" xfId="6084" xr:uid="{00000000-0005-0000-0000-0000B2410000}"/>
    <cellStyle name="Normal 22 5 4 2" xfId="12376" xr:uid="{00000000-0005-0000-0000-0000B3410000}"/>
    <cellStyle name="Normal 22 5 4 2 2" xfId="29508" xr:uid="{00000000-0005-0000-0000-0000B4410000}"/>
    <cellStyle name="Normal 22 5 4 3" xfId="17167" xr:uid="{00000000-0005-0000-0000-0000B5410000}"/>
    <cellStyle name="Normal 22 5 4 3 2" xfId="34257" xr:uid="{00000000-0005-0000-0000-0000B6410000}"/>
    <cellStyle name="Normal 22 5 4 4" xfId="23833" xr:uid="{00000000-0005-0000-0000-0000B7410000}"/>
    <cellStyle name="Normal 22 5 5" xfId="10485" xr:uid="{00000000-0005-0000-0000-0000B8410000}"/>
    <cellStyle name="Normal 22 5 5 2" xfId="27630" xr:uid="{00000000-0005-0000-0000-0000B9410000}"/>
    <cellStyle name="Normal 22 5 6" xfId="15146" xr:uid="{00000000-0005-0000-0000-0000BA410000}"/>
    <cellStyle name="Normal 22 5 6 2" xfId="32251" xr:uid="{00000000-0005-0000-0000-0000BB410000}"/>
    <cellStyle name="Normal 22 5 7" xfId="21507" xr:uid="{00000000-0005-0000-0000-0000BC410000}"/>
    <cellStyle name="Normal 22 5_Active vs. Retiree" xfId="6085" xr:uid="{00000000-0005-0000-0000-0000BD410000}"/>
    <cellStyle name="Normal 22 6" xfId="3313" xr:uid="{00000000-0005-0000-0000-0000BE410000}"/>
    <cellStyle name="Normal 22 6 2" xfId="6087" xr:uid="{00000000-0005-0000-0000-0000BF410000}"/>
    <cellStyle name="Normal 22 6 2 2" xfId="12378" xr:uid="{00000000-0005-0000-0000-0000C0410000}"/>
    <cellStyle name="Normal 22 6 2 2 2" xfId="29510" xr:uid="{00000000-0005-0000-0000-0000C1410000}"/>
    <cellStyle name="Normal 22 6 2 3" xfId="17169" xr:uid="{00000000-0005-0000-0000-0000C2410000}"/>
    <cellStyle name="Normal 22 6 2 3 2" xfId="34259" xr:uid="{00000000-0005-0000-0000-0000C3410000}"/>
    <cellStyle name="Normal 22 6 2 4" xfId="23835" xr:uid="{00000000-0005-0000-0000-0000C4410000}"/>
    <cellStyle name="Normal 22 6 3" xfId="6088" xr:uid="{00000000-0005-0000-0000-0000C5410000}"/>
    <cellStyle name="Normal 22 6 3 2" xfId="12379" xr:uid="{00000000-0005-0000-0000-0000C6410000}"/>
    <cellStyle name="Normal 22 6 3 2 2" xfId="29511" xr:uid="{00000000-0005-0000-0000-0000C7410000}"/>
    <cellStyle name="Normal 22 6 3 3" xfId="17170" xr:uid="{00000000-0005-0000-0000-0000C8410000}"/>
    <cellStyle name="Normal 22 6 3 3 2" xfId="34260" xr:uid="{00000000-0005-0000-0000-0000C9410000}"/>
    <cellStyle name="Normal 22 6 3 4" xfId="23836" xr:uid="{00000000-0005-0000-0000-0000CA410000}"/>
    <cellStyle name="Normal 22 6 4" xfId="6086" xr:uid="{00000000-0005-0000-0000-0000CB410000}"/>
    <cellStyle name="Normal 22 6 4 2" xfId="12377" xr:uid="{00000000-0005-0000-0000-0000CC410000}"/>
    <cellStyle name="Normal 22 6 4 2 2" xfId="29509" xr:uid="{00000000-0005-0000-0000-0000CD410000}"/>
    <cellStyle name="Normal 22 6 4 3" xfId="17168" xr:uid="{00000000-0005-0000-0000-0000CE410000}"/>
    <cellStyle name="Normal 22 6 4 3 2" xfId="34258" xr:uid="{00000000-0005-0000-0000-0000CF410000}"/>
    <cellStyle name="Normal 22 6 4 4" xfId="23834" xr:uid="{00000000-0005-0000-0000-0000D0410000}"/>
    <cellStyle name="Normal 22 7" xfId="6089" xr:uid="{00000000-0005-0000-0000-0000D1410000}"/>
    <cellStyle name="Normal 22 7 2" xfId="6090" xr:uid="{00000000-0005-0000-0000-0000D2410000}"/>
    <cellStyle name="Normal 22 7 2 2" xfId="12381" xr:uid="{00000000-0005-0000-0000-0000D3410000}"/>
    <cellStyle name="Normal 22 7 2 2 2" xfId="29513" xr:uid="{00000000-0005-0000-0000-0000D4410000}"/>
    <cellStyle name="Normal 22 7 2 3" xfId="17172" xr:uid="{00000000-0005-0000-0000-0000D5410000}"/>
    <cellStyle name="Normal 22 7 2 3 2" xfId="34262" xr:uid="{00000000-0005-0000-0000-0000D6410000}"/>
    <cellStyle name="Normal 22 7 2 4" xfId="23838" xr:uid="{00000000-0005-0000-0000-0000D7410000}"/>
    <cellStyle name="Normal 22 7 3" xfId="6091" xr:uid="{00000000-0005-0000-0000-0000D8410000}"/>
    <cellStyle name="Normal 22 7 3 2" xfId="12382" xr:uid="{00000000-0005-0000-0000-0000D9410000}"/>
    <cellStyle name="Normal 22 7 3 2 2" xfId="29514" xr:uid="{00000000-0005-0000-0000-0000DA410000}"/>
    <cellStyle name="Normal 22 7 3 3" xfId="17173" xr:uid="{00000000-0005-0000-0000-0000DB410000}"/>
    <cellStyle name="Normal 22 7 3 3 2" xfId="34263" xr:uid="{00000000-0005-0000-0000-0000DC410000}"/>
    <cellStyle name="Normal 22 7 3 4" xfId="23839" xr:uid="{00000000-0005-0000-0000-0000DD410000}"/>
    <cellStyle name="Normal 22 7 4" xfId="12380" xr:uid="{00000000-0005-0000-0000-0000DE410000}"/>
    <cellStyle name="Normal 22 7 4 2" xfId="29512" xr:uid="{00000000-0005-0000-0000-0000DF410000}"/>
    <cellStyle name="Normal 22 7 5" xfId="17171" xr:uid="{00000000-0005-0000-0000-0000E0410000}"/>
    <cellStyle name="Normal 22 7 5 2" xfId="34261" xr:uid="{00000000-0005-0000-0000-0000E1410000}"/>
    <cellStyle name="Normal 22 7 6" xfId="23837" xr:uid="{00000000-0005-0000-0000-0000E2410000}"/>
    <cellStyle name="Normal 22 8" xfId="6092" xr:uid="{00000000-0005-0000-0000-0000E3410000}"/>
    <cellStyle name="Normal 22 8 2" xfId="12383" xr:uid="{00000000-0005-0000-0000-0000E4410000}"/>
    <cellStyle name="Normal 22 8 2 2" xfId="29515" xr:uid="{00000000-0005-0000-0000-0000E5410000}"/>
    <cellStyle name="Normal 22 8 3" xfId="17174" xr:uid="{00000000-0005-0000-0000-0000E6410000}"/>
    <cellStyle name="Normal 22 8 3 2" xfId="34264" xr:uid="{00000000-0005-0000-0000-0000E7410000}"/>
    <cellStyle name="Normal 22 8 4" xfId="23840" xr:uid="{00000000-0005-0000-0000-0000E8410000}"/>
    <cellStyle name="Normal 22 9" xfId="6093" xr:uid="{00000000-0005-0000-0000-0000E9410000}"/>
    <cellStyle name="Normal 22 9 2" xfId="12384" xr:uid="{00000000-0005-0000-0000-0000EA410000}"/>
    <cellStyle name="Normal 22 9 2 2" xfId="29516" xr:uid="{00000000-0005-0000-0000-0000EB410000}"/>
    <cellStyle name="Normal 22 9 3" xfId="17175" xr:uid="{00000000-0005-0000-0000-0000EC410000}"/>
    <cellStyle name="Normal 22 9 3 2" xfId="34265" xr:uid="{00000000-0005-0000-0000-0000ED410000}"/>
    <cellStyle name="Normal 22 9 4" xfId="23841" xr:uid="{00000000-0005-0000-0000-0000EE410000}"/>
    <cellStyle name="Normal 22_Active vs. Retiree" xfId="6094" xr:uid="{00000000-0005-0000-0000-0000EF410000}"/>
    <cellStyle name="Normal 23" xfId="266" xr:uid="{00000000-0005-0000-0000-0000F0410000}"/>
    <cellStyle name="Normal 23 10" xfId="4547" xr:uid="{00000000-0005-0000-0000-0000F1410000}"/>
    <cellStyle name="Normal 23 11" xfId="19710" xr:uid="{00000000-0005-0000-0000-0000F2410000}"/>
    <cellStyle name="Normal 23 2" xfId="986" xr:uid="{00000000-0005-0000-0000-0000F3410000}"/>
    <cellStyle name="Normal 23 2 10" xfId="3314" xr:uid="{00000000-0005-0000-0000-0000F4410000}"/>
    <cellStyle name="Normal 23 2 10 2" xfId="21508" xr:uid="{00000000-0005-0000-0000-0000F5410000}"/>
    <cellStyle name="Normal 23 2 11" xfId="10486" xr:uid="{00000000-0005-0000-0000-0000F6410000}"/>
    <cellStyle name="Normal 23 2 11 2" xfId="27631" xr:uid="{00000000-0005-0000-0000-0000F7410000}"/>
    <cellStyle name="Normal 23 2 12" xfId="15147" xr:uid="{00000000-0005-0000-0000-0000F8410000}"/>
    <cellStyle name="Normal 23 2 12 2" xfId="32252" xr:uid="{00000000-0005-0000-0000-0000F9410000}"/>
    <cellStyle name="Normal 23 2 2" xfId="3315" xr:uid="{00000000-0005-0000-0000-0000FA410000}"/>
    <cellStyle name="Normal 23 2 2 2" xfId="6095" xr:uid="{00000000-0005-0000-0000-0000FB410000}"/>
    <cellStyle name="Normal 23 2 2 2 2" xfId="6096" xr:uid="{00000000-0005-0000-0000-0000FC410000}"/>
    <cellStyle name="Normal 23 2 2 2 2 2" xfId="12386" xr:uid="{00000000-0005-0000-0000-0000FD410000}"/>
    <cellStyle name="Normal 23 2 2 2 2 2 2" xfId="29518" xr:uid="{00000000-0005-0000-0000-0000FE410000}"/>
    <cellStyle name="Normal 23 2 2 2 2 3" xfId="17177" xr:uid="{00000000-0005-0000-0000-0000FF410000}"/>
    <cellStyle name="Normal 23 2 2 2 2 3 2" xfId="34267" xr:uid="{00000000-0005-0000-0000-000000420000}"/>
    <cellStyle name="Normal 23 2 2 2 2 4" xfId="23843" xr:uid="{00000000-0005-0000-0000-000001420000}"/>
    <cellStyle name="Normal 23 2 2 2 3" xfId="6097" xr:uid="{00000000-0005-0000-0000-000002420000}"/>
    <cellStyle name="Normal 23 2 2 2 3 2" xfId="12387" xr:uid="{00000000-0005-0000-0000-000003420000}"/>
    <cellStyle name="Normal 23 2 2 2 3 2 2" xfId="29519" xr:uid="{00000000-0005-0000-0000-000004420000}"/>
    <cellStyle name="Normal 23 2 2 2 3 3" xfId="17178" xr:uid="{00000000-0005-0000-0000-000005420000}"/>
    <cellStyle name="Normal 23 2 2 2 3 3 2" xfId="34268" xr:uid="{00000000-0005-0000-0000-000006420000}"/>
    <cellStyle name="Normal 23 2 2 2 3 4" xfId="23844" xr:uid="{00000000-0005-0000-0000-000007420000}"/>
    <cellStyle name="Normal 23 2 2 2 4" xfId="12385" xr:uid="{00000000-0005-0000-0000-000008420000}"/>
    <cellStyle name="Normal 23 2 2 2 4 2" xfId="29517" xr:uid="{00000000-0005-0000-0000-000009420000}"/>
    <cellStyle name="Normal 23 2 2 2 5" xfId="17176" xr:uid="{00000000-0005-0000-0000-00000A420000}"/>
    <cellStyle name="Normal 23 2 2 2 5 2" xfId="34266" xr:uid="{00000000-0005-0000-0000-00000B420000}"/>
    <cellStyle name="Normal 23 2 2 2 6" xfId="23842" xr:uid="{00000000-0005-0000-0000-00000C420000}"/>
    <cellStyle name="Normal 23 2 2 3" xfId="6098" xr:uid="{00000000-0005-0000-0000-00000D420000}"/>
    <cellStyle name="Normal 23 2 2 3 2" xfId="12388" xr:uid="{00000000-0005-0000-0000-00000E420000}"/>
    <cellStyle name="Normal 23 2 2 3 2 2" xfId="29520" xr:uid="{00000000-0005-0000-0000-00000F420000}"/>
    <cellStyle name="Normal 23 2 2 3 3" xfId="17179" xr:uid="{00000000-0005-0000-0000-000010420000}"/>
    <cellStyle name="Normal 23 2 2 3 3 2" xfId="34269" xr:uid="{00000000-0005-0000-0000-000011420000}"/>
    <cellStyle name="Normal 23 2 2 3 4" xfId="23845" xr:uid="{00000000-0005-0000-0000-000012420000}"/>
    <cellStyle name="Normal 23 2 2 4" xfId="6099" xr:uid="{00000000-0005-0000-0000-000013420000}"/>
    <cellStyle name="Normal 23 2 2 4 2" xfId="12389" xr:uid="{00000000-0005-0000-0000-000014420000}"/>
    <cellStyle name="Normal 23 2 2 4 2 2" xfId="29521" xr:uid="{00000000-0005-0000-0000-000015420000}"/>
    <cellStyle name="Normal 23 2 2 4 3" xfId="17180" xr:uid="{00000000-0005-0000-0000-000016420000}"/>
    <cellStyle name="Normal 23 2 2 4 3 2" xfId="34270" xr:uid="{00000000-0005-0000-0000-000017420000}"/>
    <cellStyle name="Normal 23 2 2 4 4" xfId="23846" xr:uid="{00000000-0005-0000-0000-000018420000}"/>
    <cellStyle name="Normal 23 2 2 5" xfId="10487" xr:uid="{00000000-0005-0000-0000-000019420000}"/>
    <cellStyle name="Normal 23 2 2 5 2" xfId="27632" xr:uid="{00000000-0005-0000-0000-00001A420000}"/>
    <cellStyle name="Normal 23 2 2 6" xfId="15148" xr:uid="{00000000-0005-0000-0000-00001B420000}"/>
    <cellStyle name="Normal 23 2 2 6 2" xfId="32253" xr:uid="{00000000-0005-0000-0000-00001C420000}"/>
    <cellStyle name="Normal 23 2 2 7" xfId="21509" xr:uid="{00000000-0005-0000-0000-00001D420000}"/>
    <cellStyle name="Normal 23 2 2_Active vs. Retiree" xfId="6100" xr:uid="{00000000-0005-0000-0000-00001E420000}"/>
    <cellStyle name="Normal 23 2 3" xfId="3316" xr:uid="{00000000-0005-0000-0000-00001F420000}"/>
    <cellStyle name="Normal 23 2 3 2" xfId="6102" xr:uid="{00000000-0005-0000-0000-000020420000}"/>
    <cellStyle name="Normal 23 2 3 2 2" xfId="12391" xr:uid="{00000000-0005-0000-0000-000021420000}"/>
    <cellStyle name="Normal 23 2 3 2 2 2" xfId="29523" xr:uid="{00000000-0005-0000-0000-000022420000}"/>
    <cellStyle name="Normal 23 2 3 2 3" xfId="17182" xr:uid="{00000000-0005-0000-0000-000023420000}"/>
    <cellStyle name="Normal 23 2 3 2 3 2" xfId="34272" xr:uid="{00000000-0005-0000-0000-000024420000}"/>
    <cellStyle name="Normal 23 2 3 2 4" xfId="23848" xr:uid="{00000000-0005-0000-0000-000025420000}"/>
    <cellStyle name="Normal 23 2 3 3" xfId="6103" xr:uid="{00000000-0005-0000-0000-000026420000}"/>
    <cellStyle name="Normal 23 2 3 3 2" xfId="12392" xr:uid="{00000000-0005-0000-0000-000027420000}"/>
    <cellStyle name="Normal 23 2 3 3 2 2" xfId="29524" xr:uid="{00000000-0005-0000-0000-000028420000}"/>
    <cellStyle name="Normal 23 2 3 3 3" xfId="17183" xr:uid="{00000000-0005-0000-0000-000029420000}"/>
    <cellStyle name="Normal 23 2 3 3 3 2" xfId="34273" xr:uid="{00000000-0005-0000-0000-00002A420000}"/>
    <cellStyle name="Normal 23 2 3 3 4" xfId="23849" xr:uid="{00000000-0005-0000-0000-00002B420000}"/>
    <cellStyle name="Normal 23 2 3 4" xfId="6101" xr:uid="{00000000-0005-0000-0000-00002C420000}"/>
    <cellStyle name="Normal 23 2 3 4 2" xfId="12390" xr:uid="{00000000-0005-0000-0000-00002D420000}"/>
    <cellStyle name="Normal 23 2 3 4 2 2" xfId="29522" xr:uid="{00000000-0005-0000-0000-00002E420000}"/>
    <cellStyle name="Normal 23 2 3 4 3" xfId="17181" xr:uid="{00000000-0005-0000-0000-00002F420000}"/>
    <cellStyle name="Normal 23 2 3 4 3 2" xfId="34271" xr:uid="{00000000-0005-0000-0000-000030420000}"/>
    <cellStyle name="Normal 23 2 3 4 4" xfId="23847" xr:uid="{00000000-0005-0000-0000-000031420000}"/>
    <cellStyle name="Normal 23 2 4" xfId="6104" xr:uid="{00000000-0005-0000-0000-000032420000}"/>
    <cellStyle name="Normal 23 2 4 2" xfId="12393" xr:uid="{00000000-0005-0000-0000-000033420000}"/>
    <cellStyle name="Normal 23 2 4 2 2" xfId="29525" xr:uid="{00000000-0005-0000-0000-000034420000}"/>
    <cellStyle name="Normal 23 2 4 3" xfId="17184" xr:uid="{00000000-0005-0000-0000-000035420000}"/>
    <cellStyle name="Normal 23 2 4 3 2" xfId="34274" xr:uid="{00000000-0005-0000-0000-000036420000}"/>
    <cellStyle name="Normal 23 2 4 4" xfId="23850" xr:uid="{00000000-0005-0000-0000-000037420000}"/>
    <cellStyle name="Normal 23 2 5" xfId="6105" xr:uid="{00000000-0005-0000-0000-000038420000}"/>
    <cellStyle name="Normal 23 2 5 2" xfId="12394" xr:uid="{00000000-0005-0000-0000-000039420000}"/>
    <cellStyle name="Normal 23 2 5 2 2" xfId="29526" xr:uid="{00000000-0005-0000-0000-00003A420000}"/>
    <cellStyle name="Normal 23 2 5 3" xfId="17185" xr:uid="{00000000-0005-0000-0000-00003B420000}"/>
    <cellStyle name="Normal 23 2 5 3 2" xfId="34275" xr:uid="{00000000-0005-0000-0000-00003C420000}"/>
    <cellStyle name="Normal 23 2 5 4" xfId="23851" xr:uid="{00000000-0005-0000-0000-00003D420000}"/>
    <cellStyle name="Normal 23 2 6" xfId="7807" xr:uid="{00000000-0005-0000-0000-00003E420000}"/>
    <cellStyle name="Normal 23 2 7" xfId="7766" xr:uid="{00000000-0005-0000-0000-00003F420000}"/>
    <cellStyle name="Normal 23 2 8" xfId="9365" xr:uid="{00000000-0005-0000-0000-000040420000}"/>
    <cellStyle name="Normal 23 2 9" xfId="7574" xr:uid="{00000000-0005-0000-0000-000041420000}"/>
    <cellStyle name="Normal 23 2_Active vs. Retiree" xfId="6106" xr:uid="{00000000-0005-0000-0000-000042420000}"/>
    <cellStyle name="Normal 23 3" xfId="3317" xr:uid="{00000000-0005-0000-0000-000043420000}"/>
    <cellStyle name="Normal 23 3 2" xfId="6107" xr:uid="{00000000-0005-0000-0000-000044420000}"/>
    <cellStyle name="Normal 23 3 2 2" xfId="6108" xr:uid="{00000000-0005-0000-0000-000045420000}"/>
    <cellStyle name="Normal 23 3 2 2 2" xfId="12396" xr:uid="{00000000-0005-0000-0000-000046420000}"/>
    <cellStyle name="Normal 23 3 2 2 2 2" xfId="29528" xr:uid="{00000000-0005-0000-0000-000047420000}"/>
    <cellStyle name="Normal 23 3 2 2 3" xfId="17187" xr:uid="{00000000-0005-0000-0000-000048420000}"/>
    <cellStyle name="Normal 23 3 2 2 3 2" xfId="34277" xr:uid="{00000000-0005-0000-0000-000049420000}"/>
    <cellStyle name="Normal 23 3 2 2 4" xfId="23853" xr:uid="{00000000-0005-0000-0000-00004A420000}"/>
    <cellStyle name="Normal 23 3 2 3" xfId="6109" xr:uid="{00000000-0005-0000-0000-00004B420000}"/>
    <cellStyle name="Normal 23 3 2 3 2" xfId="12397" xr:uid="{00000000-0005-0000-0000-00004C420000}"/>
    <cellStyle name="Normal 23 3 2 3 2 2" xfId="29529" xr:uid="{00000000-0005-0000-0000-00004D420000}"/>
    <cellStyle name="Normal 23 3 2 3 3" xfId="17188" xr:uid="{00000000-0005-0000-0000-00004E420000}"/>
    <cellStyle name="Normal 23 3 2 3 3 2" xfId="34278" xr:uid="{00000000-0005-0000-0000-00004F420000}"/>
    <cellStyle name="Normal 23 3 2 3 4" xfId="23854" xr:uid="{00000000-0005-0000-0000-000050420000}"/>
    <cellStyle name="Normal 23 3 2 4" xfId="12395" xr:uid="{00000000-0005-0000-0000-000051420000}"/>
    <cellStyle name="Normal 23 3 2 4 2" xfId="29527" xr:uid="{00000000-0005-0000-0000-000052420000}"/>
    <cellStyle name="Normal 23 3 2 5" xfId="17186" xr:uid="{00000000-0005-0000-0000-000053420000}"/>
    <cellStyle name="Normal 23 3 2 5 2" xfId="34276" xr:uid="{00000000-0005-0000-0000-000054420000}"/>
    <cellStyle name="Normal 23 3 2 6" xfId="23852" xr:uid="{00000000-0005-0000-0000-000055420000}"/>
    <cellStyle name="Normal 23 3 3" xfId="6110" xr:uid="{00000000-0005-0000-0000-000056420000}"/>
    <cellStyle name="Normal 23 3 3 2" xfId="12398" xr:uid="{00000000-0005-0000-0000-000057420000}"/>
    <cellStyle name="Normal 23 3 3 2 2" xfId="29530" xr:uid="{00000000-0005-0000-0000-000058420000}"/>
    <cellStyle name="Normal 23 3 3 3" xfId="17189" xr:uid="{00000000-0005-0000-0000-000059420000}"/>
    <cellStyle name="Normal 23 3 3 3 2" xfId="34279" xr:uid="{00000000-0005-0000-0000-00005A420000}"/>
    <cellStyle name="Normal 23 3 3 4" xfId="23855" xr:uid="{00000000-0005-0000-0000-00005B420000}"/>
    <cellStyle name="Normal 23 3 4" xfId="6111" xr:uid="{00000000-0005-0000-0000-00005C420000}"/>
    <cellStyle name="Normal 23 3 4 2" xfId="12399" xr:uid="{00000000-0005-0000-0000-00005D420000}"/>
    <cellStyle name="Normal 23 3 4 2 2" xfId="29531" xr:uid="{00000000-0005-0000-0000-00005E420000}"/>
    <cellStyle name="Normal 23 3 4 3" xfId="17190" xr:uid="{00000000-0005-0000-0000-00005F420000}"/>
    <cellStyle name="Normal 23 3 4 3 2" xfId="34280" xr:uid="{00000000-0005-0000-0000-000060420000}"/>
    <cellStyle name="Normal 23 3 4 4" xfId="23856" xr:uid="{00000000-0005-0000-0000-000061420000}"/>
    <cellStyle name="Normal 23 3 5" xfId="10488" xr:uid="{00000000-0005-0000-0000-000062420000}"/>
    <cellStyle name="Normal 23 3 5 2" xfId="27633" xr:uid="{00000000-0005-0000-0000-000063420000}"/>
    <cellStyle name="Normal 23 3 6" xfId="15149" xr:uid="{00000000-0005-0000-0000-000064420000}"/>
    <cellStyle name="Normal 23 3 6 2" xfId="32254" xr:uid="{00000000-0005-0000-0000-000065420000}"/>
    <cellStyle name="Normal 23 3 7" xfId="21510" xr:uid="{00000000-0005-0000-0000-000066420000}"/>
    <cellStyle name="Normal 23 3_Active vs. Retiree" xfId="6112" xr:uid="{00000000-0005-0000-0000-000067420000}"/>
    <cellStyle name="Normal 23 4" xfId="3318" xr:uid="{00000000-0005-0000-0000-000068420000}"/>
    <cellStyle name="Normal 23 4 2" xfId="6113" xr:uid="{00000000-0005-0000-0000-000069420000}"/>
    <cellStyle name="Normal 23 4 2 2" xfId="6114" xr:uid="{00000000-0005-0000-0000-00006A420000}"/>
    <cellStyle name="Normal 23 4 2 2 2" xfId="12401" xr:uid="{00000000-0005-0000-0000-00006B420000}"/>
    <cellStyle name="Normal 23 4 2 2 2 2" xfId="29533" xr:uid="{00000000-0005-0000-0000-00006C420000}"/>
    <cellStyle name="Normal 23 4 2 2 3" xfId="17192" xr:uid="{00000000-0005-0000-0000-00006D420000}"/>
    <cellStyle name="Normal 23 4 2 2 3 2" xfId="34282" xr:uid="{00000000-0005-0000-0000-00006E420000}"/>
    <cellStyle name="Normal 23 4 2 2 4" xfId="23858" xr:uid="{00000000-0005-0000-0000-00006F420000}"/>
    <cellStyle name="Normal 23 4 2 3" xfId="6115" xr:uid="{00000000-0005-0000-0000-000070420000}"/>
    <cellStyle name="Normal 23 4 2 3 2" xfId="12402" xr:uid="{00000000-0005-0000-0000-000071420000}"/>
    <cellStyle name="Normal 23 4 2 3 2 2" xfId="29534" xr:uid="{00000000-0005-0000-0000-000072420000}"/>
    <cellStyle name="Normal 23 4 2 3 3" xfId="17193" xr:uid="{00000000-0005-0000-0000-000073420000}"/>
    <cellStyle name="Normal 23 4 2 3 3 2" xfId="34283" xr:uid="{00000000-0005-0000-0000-000074420000}"/>
    <cellStyle name="Normal 23 4 2 3 4" xfId="23859" xr:uid="{00000000-0005-0000-0000-000075420000}"/>
    <cellStyle name="Normal 23 4 2 4" xfId="12400" xr:uid="{00000000-0005-0000-0000-000076420000}"/>
    <cellStyle name="Normal 23 4 2 4 2" xfId="29532" xr:uid="{00000000-0005-0000-0000-000077420000}"/>
    <cellStyle name="Normal 23 4 2 5" xfId="17191" xr:uid="{00000000-0005-0000-0000-000078420000}"/>
    <cellStyle name="Normal 23 4 2 5 2" xfId="34281" xr:uid="{00000000-0005-0000-0000-000079420000}"/>
    <cellStyle name="Normal 23 4 2 6" xfId="23857" xr:uid="{00000000-0005-0000-0000-00007A420000}"/>
    <cellStyle name="Normal 23 4 3" xfId="6116" xr:uid="{00000000-0005-0000-0000-00007B420000}"/>
    <cellStyle name="Normal 23 4 3 2" xfId="12403" xr:uid="{00000000-0005-0000-0000-00007C420000}"/>
    <cellStyle name="Normal 23 4 3 2 2" xfId="29535" xr:uid="{00000000-0005-0000-0000-00007D420000}"/>
    <cellStyle name="Normal 23 4 3 3" xfId="17194" xr:uid="{00000000-0005-0000-0000-00007E420000}"/>
    <cellStyle name="Normal 23 4 3 3 2" xfId="34284" xr:uid="{00000000-0005-0000-0000-00007F420000}"/>
    <cellStyle name="Normal 23 4 3 4" xfId="23860" xr:uid="{00000000-0005-0000-0000-000080420000}"/>
    <cellStyle name="Normal 23 4 4" xfId="6117" xr:uid="{00000000-0005-0000-0000-000081420000}"/>
    <cellStyle name="Normal 23 4 4 2" xfId="12404" xr:uid="{00000000-0005-0000-0000-000082420000}"/>
    <cellStyle name="Normal 23 4 4 2 2" xfId="29536" xr:uid="{00000000-0005-0000-0000-000083420000}"/>
    <cellStyle name="Normal 23 4 4 3" xfId="17195" xr:uid="{00000000-0005-0000-0000-000084420000}"/>
    <cellStyle name="Normal 23 4 4 3 2" xfId="34285" xr:uid="{00000000-0005-0000-0000-000085420000}"/>
    <cellStyle name="Normal 23 4 4 4" xfId="23861" xr:uid="{00000000-0005-0000-0000-000086420000}"/>
    <cellStyle name="Normal 23 4 5" xfId="10489" xr:uid="{00000000-0005-0000-0000-000087420000}"/>
    <cellStyle name="Normal 23 4 5 2" xfId="27634" xr:uid="{00000000-0005-0000-0000-000088420000}"/>
    <cellStyle name="Normal 23 4 6" xfId="15150" xr:uid="{00000000-0005-0000-0000-000089420000}"/>
    <cellStyle name="Normal 23 4 6 2" xfId="32255" xr:uid="{00000000-0005-0000-0000-00008A420000}"/>
    <cellStyle name="Normal 23 4 7" xfId="21511" xr:uid="{00000000-0005-0000-0000-00008B420000}"/>
    <cellStyle name="Normal 23 4_Active vs. Retiree" xfId="6118" xr:uid="{00000000-0005-0000-0000-00008C420000}"/>
    <cellStyle name="Normal 23 5" xfId="3319" xr:uid="{00000000-0005-0000-0000-00008D420000}"/>
    <cellStyle name="Normal 23 5 2" xfId="6119" xr:uid="{00000000-0005-0000-0000-00008E420000}"/>
    <cellStyle name="Normal 23 5 2 2" xfId="12405" xr:uid="{00000000-0005-0000-0000-00008F420000}"/>
    <cellStyle name="Normal 23 5 2 2 2" xfId="29537" xr:uid="{00000000-0005-0000-0000-000090420000}"/>
    <cellStyle name="Normal 23 5 2 3" xfId="17196" xr:uid="{00000000-0005-0000-0000-000091420000}"/>
    <cellStyle name="Normal 23 5 2 3 2" xfId="34286" xr:uid="{00000000-0005-0000-0000-000092420000}"/>
    <cellStyle name="Normal 23 5 2 4" xfId="23862" xr:uid="{00000000-0005-0000-0000-000093420000}"/>
    <cellStyle name="Normal 23 5 3" xfId="6120" xr:uid="{00000000-0005-0000-0000-000094420000}"/>
    <cellStyle name="Normal 23 5 3 2" xfId="12406" xr:uid="{00000000-0005-0000-0000-000095420000}"/>
    <cellStyle name="Normal 23 5 3 2 2" xfId="29538" xr:uid="{00000000-0005-0000-0000-000096420000}"/>
    <cellStyle name="Normal 23 5 3 3" xfId="17197" xr:uid="{00000000-0005-0000-0000-000097420000}"/>
    <cellStyle name="Normal 23 5 3 3 2" xfId="34287" xr:uid="{00000000-0005-0000-0000-000098420000}"/>
    <cellStyle name="Normal 23 5 3 4" xfId="23863" xr:uid="{00000000-0005-0000-0000-000099420000}"/>
    <cellStyle name="Normal 23 5 4" xfId="10490" xr:uid="{00000000-0005-0000-0000-00009A420000}"/>
    <cellStyle name="Normal 23 5 4 2" xfId="27635" xr:uid="{00000000-0005-0000-0000-00009B420000}"/>
    <cellStyle name="Normal 23 5 5" xfId="15151" xr:uid="{00000000-0005-0000-0000-00009C420000}"/>
    <cellStyle name="Normal 23 5 5 2" xfId="32256" xr:uid="{00000000-0005-0000-0000-00009D420000}"/>
    <cellStyle name="Normal 23 5 6" xfId="21512" xr:uid="{00000000-0005-0000-0000-00009E420000}"/>
    <cellStyle name="Normal 23 6" xfId="6121" xr:uid="{00000000-0005-0000-0000-00009F420000}"/>
    <cellStyle name="Normal 23 6 2" xfId="6122" xr:uid="{00000000-0005-0000-0000-0000A0420000}"/>
    <cellStyle name="Normal 23 6 2 2" xfId="12408" xr:uid="{00000000-0005-0000-0000-0000A1420000}"/>
    <cellStyle name="Normal 23 6 2 2 2" xfId="29540" xr:uid="{00000000-0005-0000-0000-0000A2420000}"/>
    <cellStyle name="Normal 23 6 2 3" xfId="17199" xr:uid="{00000000-0005-0000-0000-0000A3420000}"/>
    <cellStyle name="Normal 23 6 2 3 2" xfId="34289" xr:uid="{00000000-0005-0000-0000-0000A4420000}"/>
    <cellStyle name="Normal 23 6 2 4" xfId="23865" xr:uid="{00000000-0005-0000-0000-0000A5420000}"/>
    <cellStyle name="Normal 23 6 3" xfId="6123" xr:uid="{00000000-0005-0000-0000-0000A6420000}"/>
    <cellStyle name="Normal 23 6 3 2" xfId="12409" xr:uid="{00000000-0005-0000-0000-0000A7420000}"/>
    <cellStyle name="Normal 23 6 3 2 2" xfId="29541" xr:uid="{00000000-0005-0000-0000-0000A8420000}"/>
    <cellStyle name="Normal 23 6 3 3" xfId="17200" xr:uid="{00000000-0005-0000-0000-0000A9420000}"/>
    <cellStyle name="Normal 23 6 3 3 2" xfId="34290" xr:uid="{00000000-0005-0000-0000-0000AA420000}"/>
    <cellStyle name="Normal 23 6 3 4" xfId="23866" xr:uid="{00000000-0005-0000-0000-0000AB420000}"/>
    <cellStyle name="Normal 23 6 4" xfId="12407" xr:uid="{00000000-0005-0000-0000-0000AC420000}"/>
    <cellStyle name="Normal 23 6 4 2" xfId="29539" xr:uid="{00000000-0005-0000-0000-0000AD420000}"/>
    <cellStyle name="Normal 23 6 5" xfId="17198" xr:uid="{00000000-0005-0000-0000-0000AE420000}"/>
    <cellStyle name="Normal 23 6 5 2" xfId="34288" xr:uid="{00000000-0005-0000-0000-0000AF420000}"/>
    <cellStyle name="Normal 23 6 6" xfId="23864" xr:uid="{00000000-0005-0000-0000-0000B0420000}"/>
    <cellStyle name="Normal 23 7" xfId="6124" xr:uid="{00000000-0005-0000-0000-0000B1420000}"/>
    <cellStyle name="Normal 23 7 2" xfId="12410" xr:uid="{00000000-0005-0000-0000-0000B2420000}"/>
    <cellStyle name="Normal 23 7 2 2" xfId="29542" xr:uid="{00000000-0005-0000-0000-0000B3420000}"/>
    <cellStyle name="Normal 23 7 3" xfId="17201" xr:uid="{00000000-0005-0000-0000-0000B4420000}"/>
    <cellStyle name="Normal 23 7 3 2" xfId="34291" xr:uid="{00000000-0005-0000-0000-0000B5420000}"/>
    <cellStyle name="Normal 23 7 4" xfId="23867" xr:uid="{00000000-0005-0000-0000-0000B6420000}"/>
    <cellStyle name="Normal 23 8" xfId="6125" xr:uid="{00000000-0005-0000-0000-0000B7420000}"/>
    <cellStyle name="Normal 23 9" xfId="6126" xr:uid="{00000000-0005-0000-0000-0000B8420000}"/>
    <cellStyle name="Normal 23 9 2" xfId="12411" xr:uid="{00000000-0005-0000-0000-0000B9420000}"/>
    <cellStyle name="Normal 23 9 2 2" xfId="29543" xr:uid="{00000000-0005-0000-0000-0000BA420000}"/>
    <cellStyle name="Normal 23 9 3" xfId="17202" xr:uid="{00000000-0005-0000-0000-0000BB420000}"/>
    <cellStyle name="Normal 23 9 3 2" xfId="34292" xr:uid="{00000000-0005-0000-0000-0000BC420000}"/>
    <cellStyle name="Normal 23 9 4" xfId="23868" xr:uid="{00000000-0005-0000-0000-0000BD420000}"/>
    <cellStyle name="Normal 23_Active vs. Retiree" xfId="6127" xr:uid="{00000000-0005-0000-0000-0000BE420000}"/>
    <cellStyle name="Normal 24" xfId="267" xr:uid="{00000000-0005-0000-0000-0000BF420000}"/>
    <cellStyle name="Normal 24 10" xfId="4546" xr:uid="{00000000-0005-0000-0000-0000C0420000}"/>
    <cellStyle name="Normal 24 11" xfId="3320" xr:uid="{00000000-0005-0000-0000-0000C1420000}"/>
    <cellStyle name="Normal 24 11 2" xfId="21513" xr:uid="{00000000-0005-0000-0000-0000C2420000}"/>
    <cellStyle name="Normal 24 12" xfId="10491" xr:uid="{00000000-0005-0000-0000-0000C3420000}"/>
    <cellStyle name="Normal 24 12 2" xfId="27636" xr:uid="{00000000-0005-0000-0000-0000C4420000}"/>
    <cellStyle name="Normal 24 13" xfId="15152" xr:uid="{00000000-0005-0000-0000-0000C5420000}"/>
    <cellStyle name="Normal 24 13 2" xfId="32257" xr:uid="{00000000-0005-0000-0000-0000C6420000}"/>
    <cellStyle name="Normal 24 14" xfId="19711" xr:uid="{00000000-0005-0000-0000-0000C7420000}"/>
    <cellStyle name="Normal 24 2" xfId="987" xr:uid="{00000000-0005-0000-0000-0000C8420000}"/>
    <cellStyle name="Normal 24 2 10" xfId="3321" xr:uid="{00000000-0005-0000-0000-0000C9420000}"/>
    <cellStyle name="Normal 24 2 10 2" xfId="21514" xr:uid="{00000000-0005-0000-0000-0000CA420000}"/>
    <cellStyle name="Normal 24 2 11" xfId="10492" xr:uid="{00000000-0005-0000-0000-0000CB420000}"/>
    <cellStyle name="Normal 24 2 11 2" xfId="27637" xr:uid="{00000000-0005-0000-0000-0000CC420000}"/>
    <cellStyle name="Normal 24 2 12" xfId="15153" xr:uid="{00000000-0005-0000-0000-0000CD420000}"/>
    <cellStyle name="Normal 24 2 12 2" xfId="32258" xr:uid="{00000000-0005-0000-0000-0000CE420000}"/>
    <cellStyle name="Normal 24 2 2" xfId="3322" xr:uid="{00000000-0005-0000-0000-0000CF420000}"/>
    <cellStyle name="Normal 24 2 2 2" xfId="6128" xr:uid="{00000000-0005-0000-0000-0000D0420000}"/>
    <cellStyle name="Normal 24 2 2 2 2" xfId="6129" xr:uid="{00000000-0005-0000-0000-0000D1420000}"/>
    <cellStyle name="Normal 24 2 2 2 2 2" xfId="12413" xr:uid="{00000000-0005-0000-0000-0000D2420000}"/>
    <cellStyle name="Normal 24 2 2 2 2 2 2" xfId="29545" xr:uid="{00000000-0005-0000-0000-0000D3420000}"/>
    <cellStyle name="Normal 24 2 2 2 2 3" xfId="17204" xr:uid="{00000000-0005-0000-0000-0000D4420000}"/>
    <cellStyle name="Normal 24 2 2 2 2 3 2" xfId="34294" xr:uid="{00000000-0005-0000-0000-0000D5420000}"/>
    <cellStyle name="Normal 24 2 2 2 2 4" xfId="23870" xr:uid="{00000000-0005-0000-0000-0000D6420000}"/>
    <cellStyle name="Normal 24 2 2 2 3" xfId="6130" xr:uid="{00000000-0005-0000-0000-0000D7420000}"/>
    <cellStyle name="Normal 24 2 2 2 3 2" xfId="12414" xr:uid="{00000000-0005-0000-0000-0000D8420000}"/>
    <cellStyle name="Normal 24 2 2 2 3 2 2" xfId="29546" xr:uid="{00000000-0005-0000-0000-0000D9420000}"/>
    <cellStyle name="Normal 24 2 2 2 3 3" xfId="17205" xr:uid="{00000000-0005-0000-0000-0000DA420000}"/>
    <cellStyle name="Normal 24 2 2 2 3 3 2" xfId="34295" xr:uid="{00000000-0005-0000-0000-0000DB420000}"/>
    <cellStyle name="Normal 24 2 2 2 3 4" xfId="23871" xr:uid="{00000000-0005-0000-0000-0000DC420000}"/>
    <cellStyle name="Normal 24 2 2 2 4" xfId="12412" xr:uid="{00000000-0005-0000-0000-0000DD420000}"/>
    <cellStyle name="Normal 24 2 2 2 4 2" xfId="29544" xr:uid="{00000000-0005-0000-0000-0000DE420000}"/>
    <cellStyle name="Normal 24 2 2 2 5" xfId="17203" xr:uid="{00000000-0005-0000-0000-0000DF420000}"/>
    <cellStyle name="Normal 24 2 2 2 5 2" xfId="34293" xr:uid="{00000000-0005-0000-0000-0000E0420000}"/>
    <cellStyle name="Normal 24 2 2 2 6" xfId="23869" xr:uid="{00000000-0005-0000-0000-0000E1420000}"/>
    <cellStyle name="Normal 24 2 2 3" xfId="6131" xr:uid="{00000000-0005-0000-0000-0000E2420000}"/>
    <cellStyle name="Normal 24 2 2 3 2" xfId="12415" xr:uid="{00000000-0005-0000-0000-0000E3420000}"/>
    <cellStyle name="Normal 24 2 2 3 2 2" xfId="29547" xr:uid="{00000000-0005-0000-0000-0000E4420000}"/>
    <cellStyle name="Normal 24 2 2 3 3" xfId="17206" xr:uid="{00000000-0005-0000-0000-0000E5420000}"/>
    <cellStyle name="Normal 24 2 2 3 3 2" xfId="34296" xr:uid="{00000000-0005-0000-0000-0000E6420000}"/>
    <cellStyle name="Normal 24 2 2 3 4" xfId="23872" xr:uid="{00000000-0005-0000-0000-0000E7420000}"/>
    <cellStyle name="Normal 24 2 2 4" xfId="6132" xr:uid="{00000000-0005-0000-0000-0000E8420000}"/>
    <cellStyle name="Normal 24 2 2 4 2" xfId="12416" xr:uid="{00000000-0005-0000-0000-0000E9420000}"/>
    <cellStyle name="Normal 24 2 2 4 2 2" xfId="29548" xr:uid="{00000000-0005-0000-0000-0000EA420000}"/>
    <cellStyle name="Normal 24 2 2 4 3" xfId="17207" xr:uid="{00000000-0005-0000-0000-0000EB420000}"/>
    <cellStyle name="Normal 24 2 2 4 3 2" xfId="34297" xr:uid="{00000000-0005-0000-0000-0000EC420000}"/>
    <cellStyle name="Normal 24 2 2 4 4" xfId="23873" xr:uid="{00000000-0005-0000-0000-0000ED420000}"/>
    <cellStyle name="Normal 24 2 2 5" xfId="10493" xr:uid="{00000000-0005-0000-0000-0000EE420000}"/>
    <cellStyle name="Normal 24 2 2 5 2" xfId="27638" xr:uid="{00000000-0005-0000-0000-0000EF420000}"/>
    <cellStyle name="Normal 24 2 2 6" xfId="15154" xr:uid="{00000000-0005-0000-0000-0000F0420000}"/>
    <cellStyle name="Normal 24 2 2 6 2" xfId="32259" xr:uid="{00000000-0005-0000-0000-0000F1420000}"/>
    <cellStyle name="Normal 24 2 2 7" xfId="21515" xr:uid="{00000000-0005-0000-0000-0000F2420000}"/>
    <cellStyle name="Normal 24 2 2_Active vs. Retiree" xfId="6133" xr:uid="{00000000-0005-0000-0000-0000F3420000}"/>
    <cellStyle name="Normal 24 2 3" xfId="3323" xr:uid="{00000000-0005-0000-0000-0000F4420000}"/>
    <cellStyle name="Normal 24 2 3 2" xfId="6135" xr:uid="{00000000-0005-0000-0000-0000F5420000}"/>
    <cellStyle name="Normal 24 2 3 2 2" xfId="12418" xr:uid="{00000000-0005-0000-0000-0000F6420000}"/>
    <cellStyle name="Normal 24 2 3 2 2 2" xfId="29550" xr:uid="{00000000-0005-0000-0000-0000F7420000}"/>
    <cellStyle name="Normal 24 2 3 2 3" xfId="17209" xr:uid="{00000000-0005-0000-0000-0000F8420000}"/>
    <cellStyle name="Normal 24 2 3 2 3 2" xfId="34299" xr:uid="{00000000-0005-0000-0000-0000F9420000}"/>
    <cellStyle name="Normal 24 2 3 2 4" xfId="23875" xr:uid="{00000000-0005-0000-0000-0000FA420000}"/>
    <cellStyle name="Normal 24 2 3 3" xfId="6136" xr:uid="{00000000-0005-0000-0000-0000FB420000}"/>
    <cellStyle name="Normal 24 2 3 3 2" xfId="12419" xr:uid="{00000000-0005-0000-0000-0000FC420000}"/>
    <cellStyle name="Normal 24 2 3 3 2 2" xfId="29551" xr:uid="{00000000-0005-0000-0000-0000FD420000}"/>
    <cellStyle name="Normal 24 2 3 3 3" xfId="17210" xr:uid="{00000000-0005-0000-0000-0000FE420000}"/>
    <cellStyle name="Normal 24 2 3 3 3 2" xfId="34300" xr:uid="{00000000-0005-0000-0000-0000FF420000}"/>
    <cellStyle name="Normal 24 2 3 3 4" xfId="23876" xr:uid="{00000000-0005-0000-0000-000000430000}"/>
    <cellStyle name="Normal 24 2 3 4" xfId="6134" xr:uid="{00000000-0005-0000-0000-000001430000}"/>
    <cellStyle name="Normal 24 2 3 4 2" xfId="12417" xr:uid="{00000000-0005-0000-0000-000002430000}"/>
    <cellStyle name="Normal 24 2 3 4 2 2" xfId="29549" xr:uid="{00000000-0005-0000-0000-000003430000}"/>
    <cellStyle name="Normal 24 2 3 4 3" xfId="17208" xr:uid="{00000000-0005-0000-0000-000004430000}"/>
    <cellStyle name="Normal 24 2 3 4 3 2" xfId="34298" xr:uid="{00000000-0005-0000-0000-000005430000}"/>
    <cellStyle name="Normal 24 2 3 4 4" xfId="23874" xr:uid="{00000000-0005-0000-0000-000006430000}"/>
    <cellStyle name="Normal 24 2 4" xfId="6137" xr:uid="{00000000-0005-0000-0000-000007430000}"/>
    <cellStyle name="Normal 24 2 4 2" xfId="12420" xr:uid="{00000000-0005-0000-0000-000008430000}"/>
    <cellStyle name="Normal 24 2 4 2 2" xfId="29552" xr:uid="{00000000-0005-0000-0000-000009430000}"/>
    <cellStyle name="Normal 24 2 4 3" xfId="17211" xr:uid="{00000000-0005-0000-0000-00000A430000}"/>
    <cellStyle name="Normal 24 2 4 3 2" xfId="34301" xr:uid="{00000000-0005-0000-0000-00000B430000}"/>
    <cellStyle name="Normal 24 2 4 4" xfId="23877" xr:uid="{00000000-0005-0000-0000-00000C430000}"/>
    <cellStyle name="Normal 24 2 5" xfId="6138" xr:uid="{00000000-0005-0000-0000-00000D430000}"/>
    <cellStyle name="Normal 24 2 5 2" xfId="12421" xr:uid="{00000000-0005-0000-0000-00000E430000}"/>
    <cellStyle name="Normal 24 2 5 2 2" xfId="29553" xr:uid="{00000000-0005-0000-0000-00000F430000}"/>
    <cellStyle name="Normal 24 2 5 3" xfId="17212" xr:uid="{00000000-0005-0000-0000-000010430000}"/>
    <cellStyle name="Normal 24 2 5 3 2" xfId="34302" xr:uid="{00000000-0005-0000-0000-000011430000}"/>
    <cellStyle name="Normal 24 2 5 4" xfId="23878" xr:uid="{00000000-0005-0000-0000-000012430000}"/>
    <cellStyle name="Normal 24 2 6" xfId="7808" xr:uid="{00000000-0005-0000-0000-000013430000}"/>
    <cellStyle name="Normal 24 2 7" xfId="7765" xr:uid="{00000000-0005-0000-0000-000014430000}"/>
    <cellStyle name="Normal 24 2 8" xfId="9300" xr:uid="{00000000-0005-0000-0000-000015430000}"/>
    <cellStyle name="Normal 24 2 9" xfId="9334" xr:uid="{00000000-0005-0000-0000-000016430000}"/>
    <cellStyle name="Normal 24 2_Active vs. Retiree" xfId="6139" xr:uid="{00000000-0005-0000-0000-000017430000}"/>
    <cellStyle name="Normal 24 3" xfId="3324" xr:uid="{00000000-0005-0000-0000-000018430000}"/>
    <cellStyle name="Normal 24 3 2" xfId="6140" xr:uid="{00000000-0005-0000-0000-000019430000}"/>
    <cellStyle name="Normal 24 3 2 2" xfId="6141" xr:uid="{00000000-0005-0000-0000-00001A430000}"/>
    <cellStyle name="Normal 24 3 2 2 2" xfId="12423" xr:uid="{00000000-0005-0000-0000-00001B430000}"/>
    <cellStyle name="Normal 24 3 2 2 2 2" xfId="29555" xr:uid="{00000000-0005-0000-0000-00001C430000}"/>
    <cellStyle name="Normal 24 3 2 2 3" xfId="17214" xr:uid="{00000000-0005-0000-0000-00001D430000}"/>
    <cellStyle name="Normal 24 3 2 2 3 2" xfId="34304" xr:uid="{00000000-0005-0000-0000-00001E430000}"/>
    <cellStyle name="Normal 24 3 2 2 4" xfId="23880" xr:uid="{00000000-0005-0000-0000-00001F430000}"/>
    <cellStyle name="Normal 24 3 2 3" xfId="6142" xr:uid="{00000000-0005-0000-0000-000020430000}"/>
    <cellStyle name="Normal 24 3 2 3 2" xfId="12424" xr:uid="{00000000-0005-0000-0000-000021430000}"/>
    <cellStyle name="Normal 24 3 2 3 2 2" xfId="29556" xr:uid="{00000000-0005-0000-0000-000022430000}"/>
    <cellStyle name="Normal 24 3 2 3 3" xfId="17215" xr:uid="{00000000-0005-0000-0000-000023430000}"/>
    <cellStyle name="Normal 24 3 2 3 3 2" xfId="34305" xr:uid="{00000000-0005-0000-0000-000024430000}"/>
    <cellStyle name="Normal 24 3 2 3 4" xfId="23881" xr:uid="{00000000-0005-0000-0000-000025430000}"/>
    <cellStyle name="Normal 24 3 2 4" xfId="12422" xr:uid="{00000000-0005-0000-0000-000026430000}"/>
    <cellStyle name="Normal 24 3 2 4 2" xfId="29554" xr:uid="{00000000-0005-0000-0000-000027430000}"/>
    <cellStyle name="Normal 24 3 2 5" xfId="17213" xr:uid="{00000000-0005-0000-0000-000028430000}"/>
    <cellStyle name="Normal 24 3 2 5 2" xfId="34303" xr:uid="{00000000-0005-0000-0000-000029430000}"/>
    <cellStyle name="Normal 24 3 2 6" xfId="23879" xr:uid="{00000000-0005-0000-0000-00002A430000}"/>
    <cellStyle name="Normal 24 3 3" xfId="6143" xr:uid="{00000000-0005-0000-0000-00002B430000}"/>
    <cellStyle name="Normal 24 3 3 2" xfId="12425" xr:uid="{00000000-0005-0000-0000-00002C430000}"/>
    <cellStyle name="Normal 24 3 3 2 2" xfId="29557" xr:uid="{00000000-0005-0000-0000-00002D430000}"/>
    <cellStyle name="Normal 24 3 3 3" xfId="17216" xr:uid="{00000000-0005-0000-0000-00002E430000}"/>
    <cellStyle name="Normal 24 3 3 3 2" xfId="34306" xr:uid="{00000000-0005-0000-0000-00002F430000}"/>
    <cellStyle name="Normal 24 3 3 4" xfId="23882" xr:uid="{00000000-0005-0000-0000-000030430000}"/>
    <cellStyle name="Normal 24 3 4" xfId="6144" xr:uid="{00000000-0005-0000-0000-000031430000}"/>
    <cellStyle name="Normal 24 3 4 2" xfId="12426" xr:uid="{00000000-0005-0000-0000-000032430000}"/>
    <cellStyle name="Normal 24 3 4 2 2" xfId="29558" xr:uid="{00000000-0005-0000-0000-000033430000}"/>
    <cellStyle name="Normal 24 3 4 3" xfId="17217" xr:uid="{00000000-0005-0000-0000-000034430000}"/>
    <cellStyle name="Normal 24 3 4 3 2" xfId="34307" xr:uid="{00000000-0005-0000-0000-000035430000}"/>
    <cellStyle name="Normal 24 3 4 4" xfId="23883" xr:uid="{00000000-0005-0000-0000-000036430000}"/>
    <cellStyle name="Normal 24 3 5" xfId="10494" xr:uid="{00000000-0005-0000-0000-000037430000}"/>
    <cellStyle name="Normal 24 3 5 2" xfId="27639" xr:uid="{00000000-0005-0000-0000-000038430000}"/>
    <cellStyle name="Normal 24 3 6" xfId="15155" xr:uid="{00000000-0005-0000-0000-000039430000}"/>
    <cellStyle name="Normal 24 3 6 2" xfId="32260" xr:uid="{00000000-0005-0000-0000-00003A430000}"/>
    <cellStyle name="Normal 24 3 7" xfId="21516" xr:uid="{00000000-0005-0000-0000-00003B430000}"/>
    <cellStyle name="Normal 24 3_Active vs. Retiree" xfId="6145" xr:uid="{00000000-0005-0000-0000-00003C430000}"/>
    <cellStyle name="Normal 24 4" xfId="3325" xr:uid="{00000000-0005-0000-0000-00003D430000}"/>
    <cellStyle name="Normal 24 4 2" xfId="6146" xr:uid="{00000000-0005-0000-0000-00003E430000}"/>
    <cellStyle name="Normal 24 4 2 2" xfId="6147" xr:uid="{00000000-0005-0000-0000-00003F430000}"/>
    <cellStyle name="Normal 24 4 2 2 2" xfId="12428" xr:uid="{00000000-0005-0000-0000-000040430000}"/>
    <cellStyle name="Normal 24 4 2 2 2 2" xfId="29560" xr:uid="{00000000-0005-0000-0000-000041430000}"/>
    <cellStyle name="Normal 24 4 2 2 3" xfId="17219" xr:uid="{00000000-0005-0000-0000-000042430000}"/>
    <cellStyle name="Normal 24 4 2 2 3 2" xfId="34309" xr:uid="{00000000-0005-0000-0000-000043430000}"/>
    <cellStyle name="Normal 24 4 2 2 4" xfId="23885" xr:uid="{00000000-0005-0000-0000-000044430000}"/>
    <cellStyle name="Normal 24 4 2 3" xfId="6148" xr:uid="{00000000-0005-0000-0000-000045430000}"/>
    <cellStyle name="Normal 24 4 2 3 2" xfId="12429" xr:uid="{00000000-0005-0000-0000-000046430000}"/>
    <cellStyle name="Normal 24 4 2 3 2 2" xfId="29561" xr:uid="{00000000-0005-0000-0000-000047430000}"/>
    <cellStyle name="Normal 24 4 2 3 3" xfId="17220" xr:uid="{00000000-0005-0000-0000-000048430000}"/>
    <cellStyle name="Normal 24 4 2 3 3 2" xfId="34310" xr:uid="{00000000-0005-0000-0000-000049430000}"/>
    <cellStyle name="Normal 24 4 2 3 4" xfId="23886" xr:uid="{00000000-0005-0000-0000-00004A430000}"/>
    <cellStyle name="Normal 24 4 2 4" xfId="12427" xr:uid="{00000000-0005-0000-0000-00004B430000}"/>
    <cellStyle name="Normal 24 4 2 4 2" xfId="29559" xr:uid="{00000000-0005-0000-0000-00004C430000}"/>
    <cellStyle name="Normal 24 4 2 5" xfId="17218" xr:uid="{00000000-0005-0000-0000-00004D430000}"/>
    <cellStyle name="Normal 24 4 2 5 2" xfId="34308" xr:uid="{00000000-0005-0000-0000-00004E430000}"/>
    <cellStyle name="Normal 24 4 2 6" xfId="23884" xr:uid="{00000000-0005-0000-0000-00004F430000}"/>
    <cellStyle name="Normal 24 4 3" xfId="6149" xr:uid="{00000000-0005-0000-0000-000050430000}"/>
    <cellStyle name="Normal 24 4 3 2" xfId="12430" xr:uid="{00000000-0005-0000-0000-000051430000}"/>
    <cellStyle name="Normal 24 4 3 2 2" xfId="29562" xr:uid="{00000000-0005-0000-0000-000052430000}"/>
    <cellStyle name="Normal 24 4 3 3" xfId="17221" xr:uid="{00000000-0005-0000-0000-000053430000}"/>
    <cellStyle name="Normal 24 4 3 3 2" xfId="34311" xr:uid="{00000000-0005-0000-0000-000054430000}"/>
    <cellStyle name="Normal 24 4 3 4" xfId="23887" xr:uid="{00000000-0005-0000-0000-000055430000}"/>
    <cellStyle name="Normal 24 4 4" xfId="6150" xr:uid="{00000000-0005-0000-0000-000056430000}"/>
    <cellStyle name="Normal 24 4 4 2" xfId="12431" xr:uid="{00000000-0005-0000-0000-000057430000}"/>
    <cellStyle name="Normal 24 4 4 2 2" xfId="29563" xr:uid="{00000000-0005-0000-0000-000058430000}"/>
    <cellStyle name="Normal 24 4 4 3" xfId="17222" xr:uid="{00000000-0005-0000-0000-000059430000}"/>
    <cellStyle name="Normal 24 4 4 3 2" xfId="34312" xr:uid="{00000000-0005-0000-0000-00005A430000}"/>
    <cellStyle name="Normal 24 4 4 4" xfId="23888" xr:uid="{00000000-0005-0000-0000-00005B430000}"/>
    <cellStyle name="Normal 24 4 5" xfId="10495" xr:uid="{00000000-0005-0000-0000-00005C430000}"/>
    <cellStyle name="Normal 24 4 5 2" xfId="27640" xr:uid="{00000000-0005-0000-0000-00005D430000}"/>
    <cellStyle name="Normal 24 4 6" xfId="15156" xr:uid="{00000000-0005-0000-0000-00005E430000}"/>
    <cellStyle name="Normal 24 4 6 2" xfId="32261" xr:uid="{00000000-0005-0000-0000-00005F430000}"/>
    <cellStyle name="Normal 24 4 7" xfId="21517" xr:uid="{00000000-0005-0000-0000-000060430000}"/>
    <cellStyle name="Normal 24 4_Active vs. Retiree" xfId="6151" xr:uid="{00000000-0005-0000-0000-000061430000}"/>
    <cellStyle name="Normal 24 5" xfId="6152" xr:uid="{00000000-0005-0000-0000-000062430000}"/>
    <cellStyle name="Normal 24 5 2" xfId="6153" xr:uid="{00000000-0005-0000-0000-000063430000}"/>
    <cellStyle name="Normal 24 5 2 2" xfId="12433" xr:uid="{00000000-0005-0000-0000-000064430000}"/>
    <cellStyle name="Normal 24 5 2 2 2" xfId="29565" xr:uid="{00000000-0005-0000-0000-000065430000}"/>
    <cellStyle name="Normal 24 5 2 3" xfId="17224" xr:uid="{00000000-0005-0000-0000-000066430000}"/>
    <cellStyle name="Normal 24 5 2 3 2" xfId="34314" xr:uid="{00000000-0005-0000-0000-000067430000}"/>
    <cellStyle name="Normal 24 5 2 4" xfId="23890" xr:uid="{00000000-0005-0000-0000-000068430000}"/>
    <cellStyle name="Normal 24 5 3" xfId="6154" xr:uid="{00000000-0005-0000-0000-000069430000}"/>
    <cellStyle name="Normal 24 5 3 2" xfId="12434" xr:uid="{00000000-0005-0000-0000-00006A430000}"/>
    <cellStyle name="Normal 24 5 3 2 2" xfId="29566" xr:uid="{00000000-0005-0000-0000-00006B430000}"/>
    <cellStyle name="Normal 24 5 3 3" xfId="17225" xr:uid="{00000000-0005-0000-0000-00006C430000}"/>
    <cellStyle name="Normal 24 5 3 3 2" xfId="34315" xr:uid="{00000000-0005-0000-0000-00006D430000}"/>
    <cellStyle name="Normal 24 5 3 4" xfId="23891" xr:uid="{00000000-0005-0000-0000-00006E430000}"/>
    <cellStyle name="Normal 24 5 4" xfId="12432" xr:uid="{00000000-0005-0000-0000-00006F430000}"/>
    <cellStyle name="Normal 24 5 4 2" xfId="29564" xr:uid="{00000000-0005-0000-0000-000070430000}"/>
    <cellStyle name="Normal 24 5 5" xfId="17223" xr:uid="{00000000-0005-0000-0000-000071430000}"/>
    <cellStyle name="Normal 24 5 5 2" xfId="34313" xr:uid="{00000000-0005-0000-0000-000072430000}"/>
    <cellStyle name="Normal 24 5 6" xfId="23889" xr:uid="{00000000-0005-0000-0000-000073430000}"/>
    <cellStyle name="Normal 24 6" xfId="6155" xr:uid="{00000000-0005-0000-0000-000074430000}"/>
    <cellStyle name="Normal 24 6 2" xfId="6156" xr:uid="{00000000-0005-0000-0000-000075430000}"/>
    <cellStyle name="Normal 24 6 2 2" xfId="12436" xr:uid="{00000000-0005-0000-0000-000076430000}"/>
    <cellStyle name="Normal 24 6 2 2 2" xfId="29568" xr:uid="{00000000-0005-0000-0000-000077430000}"/>
    <cellStyle name="Normal 24 6 2 3" xfId="17227" xr:uid="{00000000-0005-0000-0000-000078430000}"/>
    <cellStyle name="Normal 24 6 2 3 2" xfId="34317" xr:uid="{00000000-0005-0000-0000-000079430000}"/>
    <cellStyle name="Normal 24 6 2 4" xfId="23893" xr:uid="{00000000-0005-0000-0000-00007A430000}"/>
    <cellStyle name="Normal 24 6 3" xfId="6157" xr:uid="{00000000-0005-0000-0000-00007B430000}"/>
    <cellStyle name="Normal 24 6 3 2" xfId="12437" xr:uid="{00000000-0005-0000-0000-00007C430000}"/>
    <cellStyle name="Normal 24 6 3 2 2" xfId="29569" xr:uid="{00000000-0005-0000-0000-00007D430000}"/>
    <cellStyle name="Normal 24 6 3 3" xfId="17228" xr:uid="{00000000-0005-0000-0000-00007E430000}"/>
    <cellStyle name="Normal 24 6 3 3 2" xfId="34318" xr:uid="{00000000-0005-0000-0000-00007F430000}"/>
    <cellStyle name="Normal 24 6 3 4" xfId="23894" xr:uid="{00000000-0005-0000-0000-000080430000}"/>
    <cellStyle name="Normal 24 6 4" xfId="12435" xr:uid="{00000000-0005-0000-0000-000081430000}"/>
    <cellStyle name="Normal 24 6 4 2" xfId="29567" xr:uid="{00000000-0005-0000-0000-000082430000}"/>
    <cellStyle name="Normal 24 6 5" xfId="17226" xr:uid="{00000000-0005-0000-0000-000083430000}"/>
    <cellStyle name="Normal 24 6 5 2" xfId="34316" xr:uid="{00000000-0005-0000-0000-000084430000}"/>
    <cellStyle name="Normal 24 6 6" xfId="23892" xr:uid="{00000000-0005-0000-0000-000085430000}"/>
    <cellStyle name="Normal 24 7" xfId="6158" xr:uid="{00000000-0005-0000-0000-000086430000}"/>
    <cellStyle name="Normal 24 7 2" xfId="12438" xr:uid="{00000000-0005-0000-0000-000087430000}"/>
    <cellStyle name="Normal 24 7 2 2" xfId="29570" xr:uid="{00000000-0005-0000-0000-000088430000}"/>
    <cellStyle name="Normal 24 7 3" xfId="17229" xr:uid="{00000000-0005-0000-0000-000089430000}"/>
    <cellStyle name="Normal 24 7 3 2" xfId="34319" xr:uid="{00000000-0005-0000-0000-00008A430000}"/>
    <cellStyle name="Normal 24 7 4" xfId="23895" xr:uid="{00000000-0005-0000-0000-00008B430000}"/>
    <cellStyle name="Normal 24 8" xfId="6159" xr:uid="{00000000-0005-0000-0000-00008C430000}"/>
    <cellStyle name="Normal 24 9" xfId="6160" xr:uid="{00000000-0005-0000-0000-00008D430000}"/>
    <cellStyle name="Normal 24 9 2" xfId="12439" xr:uid="{00000000-0005-0000-0000-00008E430000}"/>
    <cellStyle name="Normal 24 9 2 2" xfId="29571" xr:uid="{00000000-0005-0000-0000-00008F430000}"/>
    <cellStyle name="Normal 24 9 3" xfId="17230" xr:uid="{00000000-0005-0000-0000-000090430000}"/>
    <cellStyle name="Normal 24 9 3 2" xfId="34320" xr:uid="{00000000-0005-0000-0000-000091430000}"/>
    <cellStyle name="Normal 24 9 4" xfId="23896" xr:uid="{00000000-0005-0000-0000-000092430000}"/>
    <cellStyle name="Normal 24_Active vs. Retiree" xfId="6161" xr:uid="{00000000-0005-0000-0000-000093430000}"/>
    <cellStyle name="Normal 25" xfId="268" xr:uid="{00000000-0005-0000-0000-000094430000}"/>
    <cellStyle name="Normal 25 2" xfId="988" xr:uid="{00000000-0005-0000-0000-000095430000}"/>
    <cellStyle name="Normal 25 2 2" xfId="989" xr:uid="{00000000-0005-0000-0000-000096430000}"/>
    <cellStyle name="Normal 25 2 3" xfId="3328" xr:uid="{00000000-0005-0000-0000-000097430000}"/>
    <cellStyle name="Normal 25 2 4" xfId="3327" xr:uid="{00000000-0005-0000-0000-000098430000}"/>
    <cellStyle name="Normal 25 3" xfId="990" xr:uid="{00000000-0005-0000-0000-000099430000}"/>
    <cellStyle name="Normal 25 4" xfId="3329" xr:uid="{00000000-0005-0000-0000-00009A430000}"/>
    <cellStyle name="Normal 25 4 2" xfId="7491" xr:uid="{00000000-0005-0000-0000-00009B430000}"/>
    <cellStyle name="Normal 25 5" xfId="7626" xr:uid="{00000000-0005-0000-0000-00009C430000}"/>
    <cellStyle name="Normal 25 6" xfId="3326" xr:uid="{00000000-0005-0000-0000-00009D430000}"/>
    <cellStyle name="Normal 25 6 2" xfId="21518" xr:uid="{00000000-0005-0000-0000-00009E430000}"/>
    <cellStyle name="Normal 25 7" xfId="10496" xr:uid="{00000000-0005-0000-0000-00009F430000}"/>
    <cellStyle name="Normal 25 7 2" xfId="27641" xr:uid="{00000000-0005-0000-0000-0000A0430000}"/>
    <cellStyle name="Normal 25 8" xfId="15157" xr:uid="{00000000-0005-0000-0000-0000A1430000}"/>
    <cellStyle name="Normal 25 8 2" xfId="32262" xr:uid="{00000000-0005-0000-0000-0000A2430000}"/>
    <cellStyle name="Normal 25 9" xfId="1557" xr:uid="{00000000-0005-0000-0000-0000A3430000}"/>
    <cellStyle name="Normal 26" xfId="269" xr:uid="{00000000-0005-0000-0000-0000A4430000}"/>
    <cellStyle name="Normal 26 10" xfId="3330" xr:uid="{00000000-0005-0000-0000-0000A5430000}"/>
    <cellStyle name="Normal 26 10 2" xfId="21519" xr:uid="{00000000-0005-0000-0000-0000A6430000}"/>
    <cellStyle name="Normal 26 11" xfId="10497" xr:uid="{00000000-0005-0000-0000-0000A7430000}"/>
    <cellStyle name="Normal 26 11 2" xfId="27642" xr:uid="{00000000-0005-0000-0000-0000A8430000}"/>
    <cellStyle name="Normal 26 12" xfId="15158" xr:uid="{00000000-0005-0000-0000-0000A9430000}"/>
    <cellStyle name="Normal 26 12 2" xfId="32263" xr:uid="{00000000-0005-0000-0000-0000AA430000}"/>
    <cellStyle name="Normal 26 13" xfId="1558" xr:uid="{00000000-0005-0000-0000-0000AB430000}"/>
    <cellStyle name="Normal 26 2" xfId="991" xr:uid="{00000000-0005-0000-0000-0000AC430000}"/>
    <cellStyle name="Normal 26 2 2" xfId="992" xr:uid="{00000000-0005-0000-0000-0000AD430000}"/>
    <cellStyle name="Normal 26 2 2 2" xfId="7809" xr:uid="{00000000-0005-0000-0000-0000AE430000}"/>
    <cellStyle name="Normal 26 2 2 3" xfId="6162" xr:uid="{00000000-0005-0000-0000-0000AF430000}"/>
    <cellStyle name="Normal 26 2 3" xfId="3332" xr:uid="{00000000-0005-0000-0000-0000B0430000}"/>
    <cellStyle name="Normal 26 2 4" xfId="3331" xr:uid="{00000000-0005-0000-0000-0000B1430000}"/>
    <cellStyle name="Normal 26 2_Active vs. Retiree" xfId="6163" xr:uid="{00000000-0005-0000-0000-0000B2430000}"/>
    <cellStyle name="Normal 26 3" xfId="993" xr:uid="{00000000-0005-0000-0000-0000B3430000}"/>
    <cellStyle name="Normal 26 3 2" xfId="7498" xr:uid="{00000000-0005-0000-0000-0000B4430000}"/>
    <cellStyle name="Normal 26 3 3" xfId="7810" xr:uid="{00000000-0005-0000-0000-0000B5430000}"/>
    <cellStyle name="Normal 26 3 4" xfId="6164" xr:uid="{00000000-0005-0000-0000-0000B6430000}"/>
    <cellStyle name="Normal 26 4" xfId="3333" xr:uid="{00000000-0005-0000-0000-0000B7430000}"/>
    <cellStyle name="Normal 26 4 2" xfId="7499" xr:uid="{00000000-0005-0000-0000-0000B8430000}"/>
    <cellStyle name="Normal 26 4 3" xfId="6165" xr:uid="{00000000-0005-0000-0000-0000B9430000}"/>
    <cellStyle name="Normal 26 5" xfId="7627" xr:uid="{00000000-0005-0000-0000-0000BA430000}"/>
    <cellStyle name="Normal 26 6" xfId="7694" xr:uid="{00000000-0005-0000-0000-0000BB430000}"/>
    <cellStyle name="Normal 26 7" xfId="9305" xr:uid="{00000000-0005-0000-0000-0000BC430000}"/>
    <cellStyle name="Normal 26 8" xfId="9295" xr:uid="{00000000-0005-0000-0000-0000BD430000}"/>
    <cellStyle name="Normal 26 9" xfId="5113" xr:uid="{00000000-0005-0000-0000-0000BE430000}"/>
    <cellStyle name="Normal 27" xfId="270" xr:uid="{00000000-0005-0000-0000-0000BF430000}"/>
    <cellStyle name="Normal 27 10" xfId="6166" xr:uid="{00000000-0005-0000-0000-0000C0430000}"/>
    <cellStyle name="Normal 27 11" xfId="3334" xr:uid="{00000000-0005-0000-0000-0000C1430000}"/>
    <cellStyle name="Normal 27 11 2" xfId="21521" xr:uid="{00000000-0005-0000-0000-0000C2430000}"/>
    <cellStyle name="Normal 27 12" xfId="10498" xr:uid="{00000000-0005-0000-0000-0000C3430000}"/>
    <cellStyle name="Normal 27 12 2" xfId="27643" xr:uid="{00000000-0005-0000-0000-0000C4430000}"/>
    <cellStyle name="Normal 27 13" xfId="15159" xr:uid="{00000000-0005-0000-0000-0000C5430000}"/>
    <cellStyle name="Normal 27 13 2" xfId="32264" xr:uid="{00000000-0005-0000-0000-0000C6430000}"/>
    <cellStyle name="Normal 27 14" xfId="19712" xr:uid="{00000000-0005-0000-0000-0000C7430000}"/>
    <cellStyle name="Normal 27 2" xfId="994" xr:uid="{00000000-0005-0000-0000-0000C8430000}"/>
    <cellStyle name="Normal 27 2 2" xfId="3336" xr:uid="{00000000-0005-0000-0000-0000C9430000}"/>
    <cellStyle name="Normal 27 2 2 2" xfId="8819" xr:uid="{00000000-0005-0000-0000-0000CA430000}"/>
    <cellStyle name="Normal 27 2 2 2 2" xfId="14205" xr:uid="{00000000-0005-0000-0000-0000CB430000}"/>
    <cellStyle name="Normal 27 2 2 2 2 2" xfId="31337" xr:uid="{00000000-0005-0000-0000-0000CC430000}"/>
    <cellStyle name="Normal 27 2 2 2 3" xfId="18948" xr:uid="{00000000-0005-0000-0000-0000CD430000}"/>
    <cellStyle name="Normal 27 2 2 2 3 2" xfId="36037" xr:uid="{00000000-0005-0000-0000-0000CE430000}"/>
    <cellStyle name="Normal 27 2 2 2 4" xfId="26039" xr:uid="{00000000-0005-0000-0000-0000CF430000}"/>
    <cellStyle name="Normal 27 2 2 3" xfId="8041" xr:uid="{00000000-0005-0000-0000-0000D0430000}"/>
    <cellStyle name="Normal 27 2 2 3 2" xfId="13446" xr:uid="{00000000-0005-0000-0000-0000D1430000}"/>
    <cellStyle name="Normal 27 2 2 3 2 2" xfId="30578" xr:uid="{00000000-0005-0000-0000-0000D2430000}"/>
    <cellStyle name="Normal 27 2 2 3 3" xfId="18190" xr:uid="{00000000-0005-0000-0000-0000D3430000}"/>
    <cellStyle name="Normal 27 2 2 3 3 2" xfId="35279" xr:uid="{00000000-0005-0000-0000-0000D4430000}"/>
    <cellStyle name="Normal 27 2 2 3 4" xfId="25270" xr:uid="{00000000-0005-0000-0000-0000D5430000}"/>
    <cellStyle name="Normal 27 2 2 4" xfId="6167" xr:uid="{00000000-0005-0000-0000-0000D6430000}"/>
    <cellStyle name="Normal 27 2 2 5" xfId="10499" xr:uid="{00000000-0005-0000-0000-0000D7430000}"/>
    <cellStyle name="Normal 27 2 2 5 2" xfId="27644" xr:uid="{00000000-0005-0000-0000-0000D8430000}"/>
    <cellStyle name="Normal 27 2 2 6" xfId="15160" xr:uid="{00000000-0005-0000-0000-0000D9430000}"/>
    <cellStyle name="Normal 27 2 2 6 2" xfId="32265" xr:uid="{00000000-0005-0000-0000-0000DA430000}"/>
    <cellStyle name="Normal 27 2 2 7" xfId="21523" xr:uid="{00000000-0005-0000-0000-0000DB430000}"/>
    <cellStyle name="Normal 27 2 3" xfId="8262" xr:uid="{00000000-0005-0000-0000-0000DC430000}"/>
    <cellStyle name="Normal 27 2 3 2" xfId="9134" xr:uid="{00000000-0005-0000-0000-0000DD430000}"/>
    <cellStyle name="Normal 27 2 3 2 2" xfId="14518" xr:uid="{00000000-0005-0000-0000-0000DE430000}"/>
    <cellStyle name="Normal 27 2 3 2 2 2" xfId="31650" xr:uid="{00000000-0005-0000-0000-0000DF430000}"/>
    <cellStyle name="Normal 27 2 3 2 3" xfId="19261" xr:uid="{00000000-0005-0000-0000-0000E0430000}"/>
    <cellStyle name="Normal 27 2 3 2 3 2" xfId="36350" xr:uid="{00000000-0005-0000-0000-0000E1430000}"/>
    <cellStyle name="Normal 27 2 3 2 4" xfId="26353" xr:uid="{00000000-0005-0000-0000-0000E2430000}"/>
    <cellStyle name="Normal 27 2 3 3" xfId="13656" xr:uid="{00000000-0005-0000-0000-0000E3430000}"/>
    <cellStyle name="Normal 27 2 3 3 2" xfId="30788" xr:uid="{00000000-0005-0000-0000-0000E4430000}"/>
    <cellStyle name="Normal 27 2 3 4" xfId="18400" xr:uid="{00000000-0005-0000-0000-0000E5430000}"/>
    <cellStyle name="Normal 27 2 3 4 2" xfId="35489" xr:uid="{00000000-0005-0000-0000-0000E6430000}"/>
    <cellStyle name="Normal 27 2 3 5" xfId="25486" xr:uid="{00000000-0005-0000-0000-0000E7430000}"/>
    <cellStyle name="Normal 27 2 4" xfId="8521" xr:uid="{00000000-0005-0000-0000-0000E8430000}"/>
    <cellStyle name="Normal 27 2 4 2" xfId="13911" xr:uid="{00000000-0005-0000-0000-0000E9430000}"/>
    <cellStyle name="Normal 27 2 4 2 2" xfId="31043" xr:uid="{00000000-0005-0000-0000-0000EA430000}"/>
    <cellStyle name="Normal 27 2 4 3" xfId="18654" xr:uid="{00000000-0005-0000-0000-0000EB430000}"/>
    <cellStyle name="Normal 27 2 4 3 2" xfId="35743" xr:uid="{00000000-0005-0000-0000-0000EC430000}"/>
    <cellStyle name="Normal 27 2 4 4" xfId="25743" xr:uid="{00000000-0005-0000-0000-0000ED430000}"/>
    <cellStyle name="Normal 27 2 5" xfId="7811" xr:uid="{00000000-0005-0000-0000-0000EE430000}"/>
    <cellStyle name="Normal 27 2 5 2" xfId="13308" xr:uid="{00000000-0005-0000-0000-0000EF430000}"/>
    <cellStyle name="Normal 27 2 5 2 2" xfId="30440" xr:uid="{00000000-0005-0000-0000-0000F0430000}"/>
    <cellStyle name="Normal 27 2 5 3" xfId="18058" xr:uid="{00000000-0005-0000-0000-0000F1430000}"/>
    <cellStyle name="Normal 27 2 5 3 2" xfId="35147" xr:uid="{00000000-0005-0000-0000-0000F2430000}"/>
    <cellStyle name="Normal 27 2 5 4" xfId="25096" xr:uid="{00000000-0005-0000-0000-0000F3430000}"/>
    <cellStyle name="Normal 27 2 6" xfId="3335" xr:uid="{00000000-0005-0000-0000-0000F4430000}"/>
    <cellStyle name="Normal 27 2 7" xfId="19998" xr:uid="{00000000-0005-0000-0000-0000F5430000}"/>
    <cellStyle name="Normal 27 2_Active vs. Retiree" xfId="6168" xr:uid="{00000000-0005-0000-0000-0000F6430000}"/>
    <cellStyle name="Normal 27 3" xfId="6169" xr:uid="{00000000-0005-0000-0000-0000F7430000}"/>
    <cellStyle name="Normal 27 3 2" xfId="7501" xr:uid="{00000000-0005-0000-0000-0000F8430000}"/>
    <cellStyle name="Normal 27 3 2 2" xfId="8676" xr:uid="{00000000-0005-0000-0000-0000F9430000}"/>
    <cellStyle name="Normal 27 3 2 2 2" xfId="14064" xr:uid="{00000000-0005-0000-0000-0000FA430000}"/>
    <cellStyle name="Normal 27 3 2 2 2 2" xfId="31196" xr:uid="{00000000-0005-0000-0000-0000FB430000}"/>
    <cellStyle name="Normal 27 3 2 2 3" xfId="18807" xr:uid="{00000000-0005-0000-0000-0000FC430000}"/>
    <cellStyle name="Normal 27 3 2 2 3 2" xfId="35896" xr:uid="{00000000-0005-0000-0000-0000FD430000}"/>
    <cellStyle name="Normal 27 3 2 2 4" xfId="25897" xr:uid="{00000000-0005-0000-0000-0000FE430000}"/>
    <cellStyle name="Normal 27 3 3" xfId="7964" xr:uid="{00000000-0005-0000-0000-0000FF430000}"/>
    <cellStyle name="Normal 27 3 3 2" xfId="13371" xr:uid="{00000000-0005-0000-0000-000000440000}"/>
    <cellStyle name="Normal 27 3 3 2 2" xfId="30503" xr:uid="{00000000-0005-0000-0000-000001440000}"/>
    <cellStyle name="Normal 27 3 3 3" xfId="18116" xr:uid="{00000000-0005-0000-0000-000002440000}"/>
    <cellStyle name="Normal 27 3 3 3 2" xfId="35205" xr:uid="{00000000-0005-0000-0000-000003440000}"/>
    <cellStyle name="Normal 27 3 3 4" xfId="25195" xr:uid="{00000000-0005-0000-0000-000004440000}"/>
    <cellStyle name="Normal 27 4" xfId="6170" xr:uid="{00000000-0005-0000-0000-000005440000}"/>
    <cellStyle name="Normal 27 4 2" xfId="7514" xr:uid="{00000000-0005-0000-0000-000006440000}"/>
    <cellStyle name="Normal 27 4 2 2" xfId="8982" xr:uid="{00000000-0005-0000-0000-000007440000}"/>
    <cellStyle name="Normal 27 4 2 2 2" xfId="14366" xr:uid="{00000000-0005-0000-0000-000008440000}"/>
    <cellStyle name="Normal 27 4 2 2 2 2" xfId="31498" xr:uid="{00000000-0005-0000-0000-000009440000}"/>
    <cellStyle name="Normal 27 4 2 2 3" xfId="19109" xr:uid="{00000000-0005-0000-0000-00000A440000}"/>
    <cellStyle name="Normal 27 4 2 2 3 2" xfId="36198" xr:uid="{00000000-0005-0000-0000-00000B440000}"/>
    <cellStyle name="Normal 27 4 2 2 4" xfId="26201" xr:uid="{00000000-0005-0000-0000-00000C440000}"/>
    <cellStyle name="Normal 27 4 3" xfId="8161" xr:uid="{00000000-0005-0000-0000-00000D440000}"/>
    <cellStyle name="Normal 27 4 3 2" xfId="13560" xr:uid="{00000000-0005-0000-0000-00000E440000}"/>
    <cellStyle name="Normal 27 4 3 2 2" xfId="30692" xr:uid="{00000000-0005-0000-0000-00000F440000}"/>
    <cellStyle name="Normal 27 4 3 3" xfId="18304" xr:uid="{00000000-0005-0000-0000-000010440000}"/>
    <cellStyle name="Normal 27 4 3 3 2" xfId="35393" xr:uid="{00000000-0005-0000-0000-000011440000}"/>
    <cellStyle name="Normal 27 4 3 4" xfId="25388" xr:uid="{00000000-0005-0000-0000-000012440000}"/>
    <cellStyle name="Normal 27 5" xfId="8408" xr:uid="{00000000-0005-0000-0000-000013440000}"/>
    <cellStyle name="Normal 27 5 2" xfId="13799" xr:uid="{00000000-0005-0000-0000-000014440000}"/>
    <cellStyle name="Normal 27 5 2 2" xfId="30931" xr:uid="{00000000-0005-0000-0000-000015440000}"/>
    <cellStyle name="Normal 27 5 3" xfId="18542" xr:uid="{00000000-0005-0000-0000-000016440000}"/>
    <cellStyle name="Normal 27 5 3 2" xfId="35631" xr:uid="{00000000-0005-0000-0000-000017440000}"/>
    <cellStyle name="Normal 27 5 4" xfId="25631" xr:uid="{00000000-0005-0000-0000-000018440000}"/>
    <cellStyle name="Normal 27 6" xfId="7628" xr:uid="{00000000-0005-0000-0000-000019440000}"/>
    <cellStyle name="Normal 27 6 2" xfId="13264" xr:uid="{00000000-0005-0000-0000-00001A440000}"/>
    <cellStyle name="Normal 27 6 2 2" xfId="30396" xr:uid="{00000000-0005-0000-0000-00001B440000}"/>
    <cellStyle name="Normal 27 6 3" xfId="18015" xr:uid="{00000000-0005-0000-0000-00001C440000}"/>
    <cellStyle name="Normal 27 6 3 2" xfId="35104" xr:uid="{00000000-0005-0000-0000-00001D440000}"/>
    <cellStyle name="Normal 27 6 4" xfId="25026" xr:uid="{00000000-0005-0000-0000-00001E440000}"/>
    <cellStyle name="Normal 27 7" xfId="7693" xr:uid="{00000000-0005-0000-0000-00001F440000}"/>
    <cellStyle name="Normal 27 7 2" xfId="13299" xr:uid="{00000000-0005-0000-0000-000020440000}"/>
    <cellStyle name="Normal 27 7 2 2" xfId="30431" xr:uid="{00000000-0005-0000-0000-000021440000}"/>
    <cellStyle name="Normal 27 7 3" xfId="18050" xr:uid="{00000000-0005-0000-0000-000022440000}"/>
    <cellStyle name="Normal 27 7 3 2" xfId="35139" xr:uid="{00000000-0005-0000-0000-000023440000}"/>
    <cellStyle name="Normal 27 7 4" xfId="25067" xr:uid="{00000000-0005-0000-0000-000024440000}"/>
    <cellStyle name="Normal 27 8" xfId="8688" xr:uid="{00000000-0005-0000-0000-000025440000}"/>
    <cellStyle name="Normal 27 8 2" xfId="14076" xr:uid="{00000000-0005-0000-0000-000026440000}"/>
    <cellStyle name="Normal 27 8 2 2" xfId="31208" xr:uid="{00000000-0005-0000-0000-000027440000}"/>
    <cellStyle name="Normal 27 8 3" xfId="18819" xr:uid="{00000000-0005-0000-0000-000028440000}"/>
    <cellStyle name="Normal 27 8 3 2" xfId="35908" xr:uid="{00000000-0005-0000-0000-000029440000}"/>
    <cellStyle name="Normal 27 8 4" xfId="25909" xr:uid="{00000000-0005-0000-0000-00002A440000}"/>
    <cellStyle name="Normal 27 9" xfId="9394" xr:uid="{00000000-0005-0000-0000-00002B440000}"/>
    <cellStyle name="Normal 27 9 2" xfId="14653" xr:uid="{00000000-0005-0000-0000-00002C440000}"/>
    <cellStyle name="Normal 27 9 2 2" xfId="31785" xr:uid="{00000000-0005-0000-0000-00002D440000}"/>
    <cellStyle name="Normal 27 9 3" xfId="19390" xr:uid="{00000000-0005-0000-0000-00002E440000}"/>
    <cellStyle name="Normal 27 9 3 2" xfId="36479" xr:uid="{00000000-0005-0000-0000-00002F440000}"/>
    <cellStyle name="Normal 27 9 4" xfId="26557" xr:uid="{00000000-0005-0000-0000-000030440000}"/>
    <cellStyle name="Normal 28" xfId="271" xr:uid="{00000000-0005-0000-0000-000031440000}"/>
    <cellStyle name="Normal 28 10" xfId="6171" xr:uid="{00000000-0005-0000-0000-000032440000}"/>
    <cellStyle name="Normal 28 11" xfId="3337" xr:uid="{00000000-0005-0000-0000-000033440000}"/>
    <cellStyle name="Normal 28 11 2" xfId="21524" xr:uid="{00000000-0005-0000-0000-000034440000}"/>
    <cellStyle name="Normal 28 12" xfId="10500" xr:uid="{00000000-0005-0000-0000-000035440000}"/>
    <cellStyle name="Normal 28 12 2" xfId="27645" xr:uid="{00000000-0005-0000-0000-000036440000}"/>
    <cellStyle name="Normal 28 13" xfId="15161" xr:uid="{00000000-0005-0000-0000-000037440000}"/>
    <cellStyle name="Normal 28 13 2" xfId="32266" xr:uid="{00000000-0005-0000-0000-000038440000}"/>
    <cellStyle name="Normal 28 14" xfId="19713" xr:uid="{00000000-0005-0000-0000-000039440000}"/>
    <cellStyle name="Normal 28 2" xfId="995" xr:uid="{00000000-0005-0000-0000-00003A440000}"/>
    <cellStyle name="Normal 28 2 2" xfId="3339" xr:uid="{00000000-0005-0000-0000-00003B440000}"/>
    <cellStyle name="Normal 28 2 2 2" xfId="8820" xr:uid="{00000000-0005-0000-0000-00003C440000}"/>
    <cellStyle name="Normal 28 2 2 2 2" xfId="14206" xr:uid="{00000000-0005-0000-0000-00003D440000}"/>
    <cellStyle name="Normal 28 2 2 2 2 2" xfId="31338" xr:uid="{00000000-0005-0000-0000-00003E440000}"/>
    <cellStyle name="Normal 28 2 2 2 3" xfId="18949" xr:uid="{00000000-0005-0000-0000-00003F440000}"/>
    <cellStyle name="Normal 28 2 2 2 3 2" xfId="36038" xr:uid="{00000000-0005-0000-0000-000040440000}"/>
    <cellStyle name="Normal 28 2 2 2 4" xfId="26040" xr:uid="{00000000-0005-0000-0000-000041440000}"/>
    <cellStyle name="Normal 28 2 2 3" xfId="8042" xr:uid="{00000000-0005-0000-0000-000042440000}"/>
    <cellStyle name="Normal 28 2 2 3 2" xfId="13447" xr:uid="{00000000-0005-0000-0000-000043440000}"/>
    <cellStyle name="Normal 28 2 2 3 2 2" xfId="30579" xr:uid="{00000000-0005-0000-0000-000044440000}"/>
    <cellStyle name="Normal 28 2 2 3 3" xfId="18191" xr:uid="{00000000-0005-0000-0000-000045440000}"/>
    <cellStyle name="Normal 28 2 2 3 3 2" xfId="35280" xr:uid="{00000000-0005-0000-0000-000046440000}"/>
    <cellStyle name="Normal 28 2 2 3 4" xfId="25271" xr:uid="{00000000-0005-0000-0000-000047440000}"/>
    <cellStyle name="Normal 28 2 2 4" xfId="6172" xr:uid="{00000000-0005-0000-0000-000048440000}"/>
    <cellStyle name="Normal 28 2 2 5" xfId="10501" xr:uid="{00000000-0005-0000-0000-000049440000}"/>
    <cellStyle name="Normal 28 2 2 5 2" xfId="27646" xr:uid="{00000000-0005-0000-0000-00004A440000}"/>
    <cellStyle name="Normal 28 2 2 6" xfId="15162" xr:uid="{00000000-0005-0000-0000-00004B440000}"/>
    <cellStyle name="Normal 28 2 2 6 2" xfId="32267" xr:uid="{00000000-0005-0000-0000-00004C440000}"/>
    <cellStyle name="Normal 28 2 2 7" xfId="21525" xr:uid="{00000000-0005-0000-0000-00004D440000}"/>
    <cellStyle name="Normal 28 2 3" xfId="8263" xr:uid="{00000000-0005-0000-0000-00004E440000}"/>
    <cellStyle name="Normal 28 2 3 2" xfId="9135" xr:uid="{00000000-0005-0000-0000-00004F440000}"/>
    <cellStyle name="Normal 28 2 3 2 2" xfId="14519" xr:uid="{00000000-0005-0000-0000-000050440000}"/>
    <cellStyle name="Normal 28 2 3 2 2 2" xfId="31651" xr:uid="{00000000-0005-0000-0000-000051440000}"/>
    <cellStyle name="Normal 28 2 3 2 3" xfId="19262" xr:uid="{00000000-0005-0000-0000-000052440000}"/>
    <cellStyle name="Normal 28 2 3 2 3 2" xfId="36351" xr:uid="{00000000-0005-0000-0000-000053440000}"/>
    <cellStyle name="Normal 28 2 3 2 4" xfId="26354" xr:uid="{00000000-0005-0000-0000-000054440000}"/>
    <cellStyle name="Normal 28 2 3 3" xfId="13657" xr:uid="{00000000-0005-0000-0000-000055440000}"/>
    <cellStyle name="Normal 28 2 3 3 2" xfId="30789" xr:uid="{00000000-0005-0000-0000-000056440000}"/>
    <cellStyle name="Normal 28 2 3 4" xfId="18401" xr:uid="{00000000-0005-0000-0000-000057440000}"/>
    <cellStyle name="Normal 28 2 3 4 2" xfId="35490" xr:uid="{00000000-0005-0000-0000-000058440000}"/>
    <cellStyle name="Normal 28 2 3 5" xfId="25487" xr:uid="{00000000-0005-0000-0000-000059440000}"/>
    <cellStyle name="Normal 28 2 4" xfId="8522" xr:uid="{00000000-0005-0000-0000-00005A440000}"/>
    <cellStyle name="Normal 28 2 4 2" xfId="13912" xr:uid="{00000000-0005-0000-0000-00005B440000}"/>
    <cellStyle name="Normal 28 2 4 2 2" xfId="31044" xr:uid="{00000000-0005-0000-0000-00005C440000}"/>
    <cellStyle name="Normal 28 2 4 3" xfId="18655" xr:uid="{00000000-0005-0000-0000-00005D440000}"/>
    <cellStyle name="Normal 28 2 4 3 2" xfId="35744" xr:uid="{00000000-0005-0000-0000-00005E440000}"/>
    <cellStyle name="Normal 28 2 4 4" xfId="25744" xr:uid="{00000000-0005-0000-0000-00005F440000}"/>
    <cellStyle name="Normal 28 2 5" xfId="7812" xr:uid="{00000000-0005-0000-0000-000060440000}"/>
    <cellStyle name="Normal 28 2 5 2" xfId="13309" xr:uid="{00000000-0005-0000-0000-000061440000}"/>
    <cellStyle name="Normal 28 2 5 2 2" xfId="30441" xr:uid="{00000000-0005-0000-0000-000062440000}"/>
    <cellStyle name="Normal 28 2 5 3" xfId="18059" xr:uid="{00000000-0005-0000-0000-000063440000}"/>
    <cellStyle name="Normal 28 2 5 3 2" xfId="35148" xr:uid="{00000000-0005-0000-0000-000064440000}"/>
    <cellStyle name="Normal 28 2 5 4" xfId="25097" xr:uid="{00000000-0005-0000-0000-000065440000}"/>
    <cellStyle name="Normal 28 2 6" xfId="3338" xr:uid="{00000000-0005-0000-0000-000066440000}"/>
    <cellStyle name="Normal 28 2 7" xfId="19999" xr:uid="{00000000-0005-0000-0000-000067440000}"/>
    <cellStyle name="Normal 28 2_Active vs. Retiree" xfId="6173" xr:uid="{00000000-0005-0000-0000-000068440000}"/>
    <cellStyle name="Normal 28 3" xfId="6174" xr:uid="{00000000-0005-0000-0000-000069440000}"/>
    <cellStyle name="Normal 28 3 2" xfId="7508" xr:uid="{00000000-0005-0000-0000-00006A440000}"/>
    <cellStyle name="Normal 28 3 2 2" xfId="8677" xr:uid="{00000000-0005-0000-0000-00006B440000}"/>
    <cellStyle name="Normal 28 3 2 2 2" xfId="14065" xr:uid="{00000000-0005-0000-0000-00006C440000}"/>
    <cellStyle name="Normal 28 3 2 2 2 2" xfId="31197" xr:uid="{00000000-0005-0000-0000-00006D440000}"/>
    <cellStyle name="Normal 28 3 2 2 3" xfId="18808" xr:uid="{00000000-0005-0000-0000-00006E440000}"/>
    <cellStyle name="Normal 28 3 2 2 3 2" xfId="35897" xr:uid="{00000000-0005-0000-0000-00006F440000}"/>
    <cellStyle name="Normal 28 3 2 2 4" xfId="25898" xr:uid="{00000000-0005-0000-0000-000070440000}"/>
    <cellStyle name="Normal 28 3 3" xfId="7965" xr:uid="{00000000-0005-0000-0000-000071440000}"/>
    <cellStyle name="Normal 28 3 3 2" xfId="13372" xr:uid="{00000000-0005-0000-0000-000072440000}"/>
    <cellStyle name="Normal 28 3 3 2 2" xfId="30504" xr:uid="{00000000-0005-0000-0000-000073440000}"/>
    <cellStyle name="Normal 28 3 3 3" xfId="18117" xr:uid="{00000000-0005-0000-0000-000074440000}"/>
    <cellStyle name="Normal 28 3 3 3 2" xfId="35206" xr:uid="{00000000-0005-0000-0000-000075440000}"/>
    <cellStyle name="Normal 28 3 3 4" xfId="25196" xr:uid="{00000000-0005-0000-0000-000076440000}"/>
    <cellStyle name="Normal 28 4" xfId="6175" xr:uid="{00000000-0005-0000-0000-000077440000}"/>
    <cellStyle name="Normal 28 4 2" xfId="7521" xr:uid="{00000000-0005-0000-0000-000078440000}"/>
    <cellStyle name="Normal 28 4 2 2" xfId="8983" xr:uid="{00000000-0005-0000-0000-000079440000}"/>
    <cellStyle name="Normal 28 4 2 2 2" xfId="14367" xr:uid="{00000000-0005-0000-0000-00007A440000}"/>
    <cellStyle name="Normal 28 4 2 2 2 2" xfId="31499" xr:uid="{00000000-0005-0000-0000-00007B440000}"/>
    <cellStyle name="Normal 28 4 2 2 3" xfId="19110" xr:uid="{00000000-0005-0000-0000-00007C440000}"/>
    <cellStyle name="Normal 28 4 2 2 3 2" xfId="36199" xr:uid="{00000000-0005-0000-0000-00007D440000}"/>
    <cellStyle name="Normal 28 4 2 2 4" xfId="26202" xr:uid="{00000000-0005-0000-0000-00007E440000}"/>
    <cellStyle name="Normal 28 4 3" xfId="8162" xr:uid="{00000000-0005-0000-0000-00007F440000}"/>
    <cellStyle name="Normal 28 4 3 2" xfId="13561" xr:uid="{00000000-0005-0000-0000-000080440000}"/>
    <cellStyle name="Normal 28 4 3 2 2" xfId="30693" xr:uid="{00000000-0005-0000-0000-000081440000}"/>
    <cellStyle name="Normal 28 4 3 3" xfId="18305" xr:uid="{00000000-0005-0000-0000-000082440000}"/>
    <cellStyle name="Normal 28 4 3 3 2" xfId="35394" xr:uid="{00000000-0005-0000-0000-000083440000}"/>
    <cellStyle name="Normal 28 4 3 4" xfId="25389" xr:uid="{00000000-0005-0000-0000-000084440000}"/>
    <cellStyle name="Normal 28 5" xfId="8409" xr:uid="{00000000-0005-0000-0000-000085440000}"/>
    <cellStyle name="Normal 28 5 2" xfId="13800" xr:uid="{00000000-0005-0000-0000-000086440000}"/>
    <cellStyle name="Normal 28 5 2 2" xfId="30932" xr:uid="{00000000-0005-0000-0000-000087440000}"/>
    <cellStyle name="Normal 28 5 3" xfId="18543" xr:uid="{00000000-0005-0000-0000-000088440000}"/>
    <cellStyle name="Normal 28 5 3 2" xfId="35632" xr:uid="{00000000-0005-0000-0000-000089440000}"/>
    <cellStyle name="Normal 28 5 4" xfId="25632" xr:uid="{00000000-0005-0000-0000-00008A440000}"/>
    <cellStyle name="Normal 28 6" xfId="7629" xr:uid="{00000000-0005-0000-0000-00008B440000}"/>
    <cellStyle name="Normal 28 6 2" xfId="13265" xr:uid="{00000000-0005-0000-0000-00008C440000}"/>
    <cellStyle name="Normal 28 6 2 2" xfId="30397" xr:uid="{00000000-0005-0000-0000-00008D440000}"/>
    <cellStyle name="Normal 28 6 3" xfId="18016" xr:uid="{00000000-0005-0000-0000-00008E440000}"/>
    <cellStyle name="Normal 28 6 3 2" xfId="35105" xr:uid="{00000000-0005-0000-0000-00008F440000}"/>
    <cellStyle name="Normal 28 6 4" xfId="25027" xr:uid="{00000000-0005-0000-0000-000090440000}"/>
    <cellStyle name="Normal 28 7" xfId="7876" xr:uid="{00000000-0005-0000-0000-000091440000}"/>
    <cellStyle name="Normal 28 7 2" xfId="13352" xr:uid="{00000000-0005-0000-0000-000092440000}"/>
    <cellStyle name="Normal 28 7 2 2" xfId="30484" xr:uid="{00000000-0005-0000-0000-000093440000}"/>
    <cellStyle name="Normal 28 7 3" xfId="18102" xr:uid="{00000000-0005-0000-0000-000094440000}"/>
    <cellStyle name="Normal 28 7 3 2" xfId="35191" xr:uid="{00000000-0005-0000-0000-000095440000}"/>
    <cellStyle name="Normal 28 7 4" xfId="25144" xr:uid="{00000000-0005-0000-0000-000096440000}"/>
    <cellStyle name="Normal 28 8" xfId="9331" xr:uid="{00000000-0005-0000-0000-000097440000}"/>
    <cellStyle name="Normal 28 8 2" xfId="14647" xr:uid="{00000000-0005-0000-0000-000098440000}"/>
    <cellStyle name="Normal 28 8 2 2" xfId="31779" xr:uid="{00000000-0005-0000-0000-000099440000}"/>
    <cellStyle name="Normal 28 8 3" xfId="19385" xr:uid="{00000000-0005-0000-0000-00009A440000}"/>
    <cellStyle name="Normal 28 8 3 2" xfId="36474" xr:uid="{00000000-0005-0000-0000-00009B440000}"/>
    <cellStyle name="Normal 28 8 4" xfId="26519" xr:uid="{00000000-0005-0000-0000-00009C440000}"/>
    <cellStyle name="Normal 28 9" xfId="7769" xr:uid="{00000000-0005-0000-0000-00009D440000}"/>
    <cellStyle name="Normal 28 9 2" xfId="13303" xr:uid="{00000000-0005-0000-0000-00009E440000}"/>
    <cellStyle name="Normal 28 9 2 2" xfId="30435" xr:uid="{00000000-0005-0000-0000-00009F440000}"/>
    <cellStyle name="Normal 28 9 3" xfId="18053" xr:uid="{00000000-0005-0000-0000-0000A0440000}"/>
    <cellStyle name="Normal 28 9 3 2" xfId="35142" xr:uid="{00000000-0005-0000-0000-0000A1440000}"/>
    <cellStyle name="Normal 28 9 4" xfId="25081" xr:uid="{00000000-0005-0000-0000-0000A2440000}"/>
    <cellStyle name="Normal 29" xfId="648" xr:uid="{00000000-0005-0000-0000-0000A3440000}"/>
    <cellStyle name="Normal 29 10" xfId="6176" xr:uid="{00000000-0005-0000-0000-0000A4440000}"/>
    <cellStyle name="Normal 29 11" xfId="3340" xr:uid="{00000000-0005-0000-0000-0000A5440000}"/>
    <cellStyle name="Normal 29 12" xfId="19714" xr:uid="{00000000-0005-0000-0000-0000A6440000}"/>
    <cellStyle name="Normal 29 13" xfId="1559" xr:uid="{00000000-0005-0000-0000-0000A7440000}"/>
    <cellStyle name="Normal 29 2" xfId="996" xr:uid="{00000000-0005-0000-0000-0000A8440000}"/>
    <cellStyle name="Normal 29 2 10" xfId="20000" xr:uid="{00000000-0005-0000-0000-0000A9440000}"/>
    <cellStyle name="Normal 29 2 2" xfId="6178" xr:uid="{00000000-0005-0000-0000-0000AA440000}"/>
    <cellStyle name="Normal 29 2 2 2" xfId="8821" xr:uid="{00000000-0005-0000-0000-0000AB440000}"/>
    <cellStyle name="Normal 29 2 2 2 2" xfId="14207" xr:uid="{00000000-0005-0000-0000-0000AC440000}"/>
    <cellStyle name="Normal 29 2 2 2 2 2" xfId="31339" xr:uid="{00000000-0005-0000-0000-0000AD440000}"/>
    <cellStyle name="Normal 29 2 2 2 3" xfId="18950" xr:uid="{00000000-0005-0000-0000-0000AE440000}"/>
    <cellStyle name="Normal 29 2 2 2 3 2" xfId="36039" xr:uid="{00000000-0005-0000-0000-0000AF440000}"/>
    <cellStyle name="Normal 29 2 2 2 4" xfId="26041" xr:uid="{00000000-0005-0000-0000-0000B0440000}"/>
    <cellStyle name="Normal 29 2 2 3" xfId="8043" xr:uid="{00000000-0005-0000-0000-0000B1440000}"/>
    <cellStyle name="Normal 29 2 2 3 2" xfId="13448" xr:uid="{00000000-0005-0000-0000-0000B2440000}"/>
    <cellStyle name="Normal 29 2 2 3 2 2" xfId="30580" xr:uid="{00000000-0005-0000-0000-0000B3440000}"/>
    <cellStyle name="Normal 29 2 2 3 3" xfId="18192" xr:uid="{00000000-0005-0000-0000-0000B4440000}"/>
    <cellStyle name="Normal 29 2 2 3 3 2" xfId="35281" xr:uid="{00000000-0005-0000-0000-0000B5440000}"/>
    <cellStyle name="Normal 29 2 2 3 4" xfId="25272" xr:uid="{00000000-0005-0000-0000-0000B6440000}"/>
    <cellStyle name="Normal 29 2 3" xfId="8264" xr:uid="{00000000-0005-0000-0000-0000B7440000}"/>
    <cellStyle name="Normal 29 2 3 2" xfId="9136" xr:uid="{00000000-0005-0000-0000-0000B8440000}"/>
    <cellStyle name="Normal 29 2 3 2 2" xfId="14520" xr:uid="{00000000-0005-0000-0000-0000B9440000}"/>
    <cellStyle name="Normal 29 2 3 2 2 2" xfId="31652" xr:uid="{00000000-0005-0000-0000-0000BA440000}"/>
    <cellStyle name="Normal 29 2 3 2 3" xfId="19263" xr:uid="{00000000-0005-0000-0000-0000BB440000}"/>
    <cellStyle name="Normal 29 2 3 2 3 2" xfId="36352" xr:uid="{00000000-0005-0000-0000-0000BC440000}"/>
    <cellStyle name="Normal 29 2 3 2 4" xfId="26355" xr:uid="{00000000-0005-0000-0000-0000BD440000}"/>
    <cellStyle name="Normal 29 2 3 3" xfId="13658" xr:uid="{00000000-0005-0000-0000-0000BE440000}"/>
    <cellStyle name="Normal 29 2 3 3 2" xfId="30790" xr:uid="{00000000-0005-0000-0000-0000BF440000}"/>
    <cellStyle name="Normal 29 2 3 4" xfId="18402" xr:uid="{00000000-0005-0000-0000-0000C0440000}"/>
    <cellStyle name="Normal 29 2 3 4 2" xfId="35491" xr:uid="{00000000-0005-0000-0000-0000C1440000}"/>
    <cellStyle name="Normal 29 2 3 5" xfId="25488" xr:uid="{00000000-0005-0000-0000-0000C2440000}"/>
    <cellStyle name="Normal 29 2 4" xfId="8523" xr:uid="{00000000-0005-0000-0000-0000C3440000}"/>
    <cellStyle name="Normal 29 2 4 2" xfId="13913" xr:uid="{00000000-0005-0000-0000-0000C4440000}"/>
    <cellStyle name="Normal 29 2 4 2 2" xfId="31045" xr:uid="{00000000-0005-0000-0000-0000C5440000}"/>
    <cellStyle name="Normal 29 2 4 3" xfId="18656" xr:uid="{00000000-0005-0000-0000-0000C6440000}"/>
    <cellStyle name="Normal 29 2 4 3 2" xfId="35745" xr:uid="{00000000-0005-0000-0000-0000C7440000}"/>
    <cellStyle name="Normal 29 2 4 4" xfId="25745" xr:uid="{00000000-0005-0000-0000-0000C8440000}"/>
    <cellStyle name="Normal 29 2 5" xfId="7813" xr:uid="{00000000-0005-0000-0000-0000C9440000}"/>
    <cellStyle name="Normal 29 2 5 2" xfId="13310" xr:uid="{00000000-0005-0000-0000-0000CA440000}"/>
    <cellStyle name="Normal 29 2 5 2 2" xfId="30442" xr:uid="{00000000-0005-0000-0000-0000CB440000}"/>
    <cellStyle name="Normal 29 2 5 3" xfId="18060" xr:uid="{00000000-0005-0000-0000-0000CC440000}"/>
    <cellStyle name="Normal 29 2 5 3 2" xfId="35149" xr:uid="{00000000-0005-0000-0000-0000CD440000}"/>
    <cellStyle name="Normal 29 2 5 4" xfId="25098" xr:uid="{00000000-0005-0000-0000-0000CE440000}"/>
    <cellStyle name="Normal 29 2 6" xfId="6177" xr:uid="{00000000-0005-0000-0000-0000CF440000}"/>
    <cellStyle name="Normal 29 2 7" xfId="3341" xr:uid="{00000000-0005-0000-0000-0000D0440000}"/>
    <cellStyle name="Normal 29 2 7 2" xfId="21526" xr:uid="{00000000-0005-0000-0000-0000D1440000}"/>
    <cellStyle name="Normal 29 2 8" xfId="10502" xr:uid="{00000000-0005-0000-0000-0000D2440000}"/>
    <cellStyle name="Normal 29 2 8 2" xfId="27647" xr:uid="{00000000-0005-0000-0000-0000D3440000}"/>
    <cellStyle name="Normal 29 2 9" xfId="15163" xr:uid="{00000000-0005-0000-0000-0000D4440000}"/>
    <cellStyle name="Normal 29 2 9 2" xfId="32268" xr:uid="{00000000-0005-0000-0000-0000D5440000}"/>
    <cellStyle name="Normal 29 2_Active vs. Retiree" xfId="6179" xr:uid="{00000000-0005-0000-0000-0000D6440000}"/>
    <cellStyle name="Normal 29 3" xfId="3342" xr:uid="{00000000-0005-0000-0000-0000D7440000}"/>
    <cellStyle name="Normal 29 3 2" xfId="7506" xr:uid="{00000000-0005-0000-0000-0000D8440000}"/>
    <cellStyle name="Normal 29 3 2 2" xfId="8678" xr:uid="{00000000-0005-0000-0000-0000D9440000}"/>
    <cellStyle name="Normal 29 3 2 2 2" xfId="14066" xr:uid="{00000000-0005-0000-0000-0000DA440000}"/>
    <cellStyle name="Normal 29 3 2 2 2 2" xfId="31198" xr:uid="{00000000-0005-0000-0000-0000DB440000}"/>
    <cellStyle name="Normal 29 3 2 2 3" xfId="18809" xr:uid="{00000000-0005-0000-0000-0000DC440000}"/>
    <cellStyle name="Normal 29 3 2 2 3 2" xfId="35898" xr:uid="{00000000-0005-0000-0000-0000DD440000}"/>
    <cellStyle name="Normal 29 3 2 2 4" xfId="25899" xr:uid="{00000000-0005-0000-0000-0000DE440000}"/>
    <cellStyle name="Normal 29 3 3" xfId="7966" xr:uid="{00000000-0005-0000-0000-0000DF440000}"/>
    <cellStyle name="Normal 29 3 3 2" xfId="13373" xr:uid="{00000000-0005-0000-0000-0000E0440000}"/>
    <cellStyle name="Normal 29 3 3 2 2" xfId="30505" xr:uid="{00000000-0005-0000-0000-0000E1440000}"/>
    <cellStyle name="Normal 29 3 3 3" xfId="18118" xr:uid="{00000000-0005-0000-0000-0000E2440000}"/>
    <cellStyle name="Normal 29 3 3 3 2" xfId="35207" xr:uid="{00000000-0005-0000-0000-0000E3440000}"/>
    <cellStyle name="Normal 29 3 3 4" xfId="25197" xr:uid="{00000000-0005-0000-0000-0000E4440000}"/>
    <cellStyle name="Normal 29 3 4" xfId="6180" xr:uid="{00000000-0005-0000-0000-0000E5440000}"/>
    <cellStyle name="Normal 29 3 5" xfId="10503" xr:uid="{00000000-0005-0000-0000-0000E6440000}"/>
    <cellStyle name="Normal 29 3 5 2" xfId="27648" xr:uid="{00000000-0005-0000-0000-0000E7440000}"/>
    <cellStyle name="Normal 29 3 6" xfId="15164" xr:uid="{00000000-0005-0000-0000-0000E8440000}"/>
    <cellStyle name="Normal 29 3 6 2" xfId="32269" xr:uid="{00000000-0005-0000-0000-0000E9440000}"/>
    <cellStyle name="Normal 29 3 7" xfId="21527" xr:uid="{00000000-0005-0000-0000-0000EA440000}"/>
    <cellStyle name="Normal 29 4" xfId="6181" xr:uid="{00000000-0005-0000-0000-0000EB440000}"/>
    <cellStyle name="Normal 29 4 2" xfId="7519" xr:uid="{00000000-0005-0000-0000-0000EC440000}"/>
    <cellStyle name="Normal 29 4 2 2" xfId="8984" xr:uid="{00000000-0005-0000-0000-0000ED440000}"/>
    <cellStyle name="Normal 29 4 2 2 2" xfId="14368" xr:uid="{00000000-0005-0000-0000-0000EE440000}"/>
    <cellStyle name="Normal 29 4 2 2 2 2" xfId="31500" xr:uid="{00000000-0005-0000-0000-0000EF440000}"/>
    <cellStyle name="Normal 29 4 2 2 3" xfId="19111" xr:uid="{00000000-0005-0000-0000-0000F0440000}"/>
    <cellStyle name="Normal 29 4 2 2 3 2" xfId="36200" xr:uid="{00000000-0005-0000-0000-0000F1440000}"/>
    <cellStyle name="Normal 29 4 2 2 4" xfId="26203" xr:uid="{00000000-0005-0000-0000-0000F2440000}"/>
    <cellStyle name="Normal 29 4 3" xfId="8163" xr:uid="{00000000-0005-0000-0000-0000F3440000}"/>
    <cellStyle name="Normal 29 4 3 2" xfId="13562" xr:uid="{00000000-0005-0000-0000-0000F4440000}"/>
    <cellStyle name="Normal 29 4 3 2 2" xfId="30694" xr:uid="{00000000-0005-0000-0000-0000F5440000}"/>
    <cellStyle name="Normal 29 4 3 3" xfId="18306" xr:uid="{00000000-0005-0000-0000-0000F6440000}"/>
    <cellStyle name="Normal 29 4 3 3 2" xfId="35395" xr:uid="{00000000-0005-0000-0000-0000F7440000}"/>
    <cellStyle name="Normal 29 4 3 4" xfId="25390" xr:uid="{00000000-0005-0000-0000-0000F8440000}"/>
    <cellStyle name="Normal 29 5" xfId="8410" xr:uid="{00000000-0005-0000-0000-0000F9440000}"/>
    <cellStyle name="Normal 29 5 2" xfId="13801" xr:uid="{00000000-0005-0000-0000-0000FA440000}"/>
    <cellStyle name="Normal 29 5 2 2" xfId="30933" xr:uid="{00000000-0005-0000-0000-0000FB440000}"/>
    <cellStyle name="Normal 29 5 3" xfId="18544" xr:uid="{00000000-0005-0000-0000-0000FC440000}"/>
    <cellStyle name="Normal 29 5 3 2" xfId="35633" xr:uid="{00000000-0005-0000-0000-0000FD440000}"/>
    <cellStyle name="Normal 29 5 4" xfId="25633" xr:uid="{00000000-0005-0000-0000-0000FE440000}"/>
    <cellStyle name="Normal 29 6" xfId="7630" xr:uid="{00000000-0005-0000-0000-0000FF440000}"/>
    <cellStyle name="Normal 29 6 2" xfId="13266" xr:uid="{00000000-0005-0000-0000-000000450000}"/>
    <cellStyle name="Normal 29 6 2 2" xfId="30398" xr:uid="{00000000-0005-0000-0000-000001450000}"/>
    <cellStyle name="Normal 29 6 3" xfId="18017" xr:uid="{00000000-0005-0000-0000-000002450000}"/>
    <cellStyle name="Normal 29 6 3 2" xfId="35106" xr:uid="{00000000-0005-0000-0000-000003450000}"/>
    <cellStyle name="Normal 29 6 4" xfId="25028" xr:uid="{00000000-0005-0000-0000-000004450000}"/>
    <cellStyle name="Normal 29 7" xfId="7692" xr:uid="{00000000-0005-0000-0000-000005450000}"/>
    <cellStyle name="Normal 29 7 2" xfId="13298" xr:uid="{00000000-0005-0000-0000-000006450000}"/>
    <cellStyle name="Normal 29 7 2 2" xfId="30430" xr:uid="{00000000-0005-0000-0000-000007450000}"/>
    <cellStyle name="Normal 29 7 3" xfId="18049" xr:uid="{00000000-0005-0000-0000-000008450000}"/>
    <cellStyle name="Normal 29 7 3 2" xfId="35138" xr:uid="{00000000-0005-0000-0000-000009450000}"/>
    <cellStyle name="Normal 29 7 4" xfId="25066" xr:uid="{00000000-0005-0000-0000-00000A450000}"/>
    <cellStyle name="Normal 29 8" xfId="9384" xr:uid="{00000000-0005-0000-0000-00000B450000}"/>
    <cellStyle name="Normal 29 8 2" xfId="14651" xr:uid="{00000000-0005-0000-0000-00000C450000}"/>
    <cellStyle name="Normal 29 8 2 2" xfId="31783" xr:uid="{00000000-0005-0000-0000-00000D450000}"/>
    <cellStyle name="Normal 29 8 3" xfId="19389" xr:uid="{00000000-0005-0000-0000-00000E450000}"/>
    <cellStyle name="Normal 29 8 3 2" xfId="36478" xr:uid="{00000000-0005-0000-0000-00000F450000}"/>
    <cellStyle name="Normal 29 8 4" xfId="26550" xr:uid="{00000000-0005-0000-0000-000010450000}"/>
    <cellStyle name="Normal 29 9" xfId="7783" xr:uid="{00000000-0005-0000-0000-000011450000}"/>
    <cellStyle name="Normal 29 9 2" xfId="13307" xr:uid="{00000000-0005-0000-0000-000012450000}"/>
    <cellStyle name="Normal 29 9 2 2" xfId="30439" xr:uid="{00000000-0005-0000-0000-000013450000}"/>
    <cellStyle name="Normal 29 9 3" xfId="18057" xr:uid="{00000000-0005-0000-0000-000014450000}"/>
    <cellStyle name="Normal 29 9 3 2" xfId="35146" xr:uid="{00000000-0005-0000-0000-000015450000}"/>
    <cellStyle name="Normal 29 9 4" xfId="25090" xr:uid="{00000000-0005-0000-0000-000016450000}"/>
    <cellStyle name="Normal 3" xfId="272" xr:uid="{00000000-0005-0000-0000-000017450000}"/>
    <cellStyle name="Normal 3 10" xfId="1435" xr:uid="{00000000-0005-0000-0000-000018450000}"/>
    <cellStyle name="Normal 3 10 2" xfId="8679" xr:uid="{00000000-0005-0000-0000-000019450000}"/>
    <cellStyle name="Normal 3 10 2 2" xfId="14067" xr:uid="{00000000-0005-0000-0000-00001A450000}"/>
    <cellStyle name="Normal 3 10 2 2 2" xfId="31199" xr:uid="{00000000-0005-0000-0000-00001B450000}"/>
    <cellStyle name="Normal 3 10 2 3" xfId="18810" xr:uid="{00000000-0005-0000-0000-00001C450000}"/>
    <cellStyle name="Normal 3 10 2 3 2" xfId="35899" xr:uid="{00000000-0005-0000-0000-00001D450000}"/>
    <cellStyle name="Normal 3 10 2 4" xfId="25900" xr:uid="{00000000-0005-0000-0000-00001E450000}"/>
    <cellStyle name="Normal 3 10 3" xfId="7967" xr:uid="{00000000-0005-0000-0000-00001F450000}"/>
    <cellStyle name="Normal 3 10 3 2" xfId="25198" xr:uid="{00000000-0005-0000-0000-000020450000}"/>
    <cellStyle name="Normal 3 10 4" xfId="13374" xr:uid="{00000000-0005-0000-0000-000021450000}"/>
    <cellStyle name="Normal 3 10 4 2" xfId="30506" xr:uid="{00000000-0005-0000-0000-000022450000}"/>
    <cellStyle name="Normal 3 10 5" xfId="18119" xr:uid="{00000000-0005-0000-0000-000023450000}"/>
    <cellStyle name="Normal 3 10 5 2" xfId="35208" xr:uid="{00000000-0005-0000-0000-000024450000}"/>
    <cellStyle name="Normal 3 11" xfId="8164" xr:uid="{00000000-0005-0000-0000-000025450000}"/>
    <cellStyle name="Normal 3 11 2" xfId="8985" xr:uid="{00000000-0005-0000-0000-000026450000}"/>
    <cellStyle name="Normal 3 11 2 2" xfId="14369" xr:uid="{00000000-0005-0000-0000-000027450000}"/>
    <cellStyle name="Normal 3 11 2 2 2" xfId="31501" xr:uid="{00000000-0005-0000-0000-000028450000}"/>
    <cellStyle name="Normal 3 11 2 3" xfId="19112" xr:uid="{00000000-0005-0000-0000-000029450000}"/>
    <cellStyle name="Normal 3 11 2 3 2" xfId="36201" xr:uid="{00000000-0005-0000-0000-00002A450000}"/>
    <cellStyle name="Normal 3 11 2 4" xfId="26204" xr:uid="{00000000-0005-0000-0000-00002B450000}"/>
    <cellStyle name="Normal 3 11 3" xfId="13563" xr:uid="{00000000-0005-0000-0000-00002C450000}"/>
    <cellStyle name="Normal 3 11 3 2" xfId="30695" xr:uid="{00000000-0005-0000-0000-00002D450000}"/>
    <cellStyle name="Normal 3 11 4" xfId="18307" xr:uid="{00000000-0005-0000-0000-00002E450000}"/>
    <cellStyle name="Normal 3 11 4 2" xfId="35396" xr:uid="{00000000-0005-0000-0000-00002F450000}"/>
    <cellStyle name="Normal 3 11 5" xfId="25391" xr:uid="{00000000-0005-0000-0000-000030450000}"/>
    <cellStyle name="Normal 3 12" xfId="19443" xr:uid="{00000000-0005-0000-0000-000031450000}"/>
    <cellStyle name="Normal 3 2" xfId="273" xr:uid="{00000000-0005-0000-0000-000032450000}"/>
    <cellStyle name="Normal 3 2 10" xfId="274" xr:uid="{00000000-0005-0000-0000-000033450000}"/>
    <cellStyle name="Normal 3 2 10 2" xfId="10505" xr:uid="{00000000-0005-0000-0000-000034450000}"/>
    <cellStyle name="Normal 3 2 10 2 2" xfId="1302" xr:uid="{00000000-0005-0000-0000-000035450000}"/>
    <cellStyle name="Normal 3 2 10 3" xfId="15166" xr:uid="{00000000-0005-0000-0000-000036450000}"/>
    <cellStyle name="Normal 3 2 10 3 2" xfId="32271" xr:uid="{00000000-0005-0000-0000-000037450000}"/>
    <cellStyle name="Normal 3 2 10 4" xfId="21529" xr:uid="{00000000-0005-0000-0000-000038450000}"/>
    <cellStyle name="Normal 3 2 11" xfId="3344" xr:uid="{00000000-0005-0000-0000-000039450000}"/>
    <cellStyle name="Normal 3 2 12" xfId="3343" xr:uid="{00000000-0005-0000-0000-00003A450000}"/>
    <cellStyle name="Normal 3 2 12 2" xfId="15165" xr:uid="{00000000-0005-0000-0000-00003B450000}"/>
    <cellStyle name="Normal 3 2 12 2 2" xfId="32270" xr:uid="{00000000-0005-0000-0000-00003C450000}"/>
    <cellStyle name="Normal 3 2 12 3" xfId="21528" xr:uid="{00000000-0005-0000-0000-00003D450000}"/>
    <cellStyle name="Normal 3 2 13" xfId="10504" xr:uid="{00000000-0005-0000-0000-00003E450000}"/>
    <cellStyle name="Normal 3 2 13 2" xfId="27649" xr:uid="{00000000-0005-0000-0000-00003F450000}"/>
    <cellStyle name="Normal 3 2 14" xfId="19448" xr:uid="{00000000-0005-0000-0000-000040450000}"/>
    <cellStyle name="Normal 3 2 15" xfId="1301" xr:uid="{00000000-0005-0000-0000-000041450000}"/>
    <cellStyle name="Normal 3 2 2" xfId="275" xr:uid="{00000000-0005-0000-0000-000042450000}"/>
    <cellStyle name="Normal 3 2 2 10" xfId="3345" xr:uid="{00000000-0005-0000-0000-000043450000}"/>
    <cellStyle name="Normal 3 2 2 10 2" xfId="21530" xr:uid="{00000000-0005-0000-0000-000044450000}"/>
    <cellStyle name="Normal 3 2 2 11" xfId="10506" xr:uid="{00000000-0005-0000-0000-000045450000}"/>
    <cellStyle name="Normal 3 2 2 11 2" xfId="27650" xr:uid="{00000000-0005-0000-0000-000046450000}"/>
    <cellStyle name="Normal 3 2 2 12" xfId="15167" xr:uid="{00000000-0005-0000-0000-000047450000}"/>
    <cellStyle name="Normal 3 2 2 12 2" xfId="32272" xr:uid="{00000000-0005-0000-0000-000048450000}"/>
    <cellStyle name="Normal 3 2 2 13" xfId="19716" xr:uid="{00000000-0005-0000-0000-000049450000}"/>
    <cellStyle name="Normal 3 2 2 2" xfId="276" xr:uid="{00000000-0005-0000-0000-00004A450000}"/>
    <cellStyle name="Normal 3 2 2 2 10" xfId="15168" xr:uid="{00000000-0005-0000-0000-00004B450000}"/>
    <cellStyle name="Normal 3 2 2 2 10 2" xfId="32273" xr:uid="{00000000-0005-0000-0000-00004C450000}"/>
    <cellStyle name="Normal 3 2 2 2 11" xfId="19717" xr:uid="{00000000-0005-0000-0000-00004D450000}"/>
    <cellStyle name="Normal 3 2 2 2 2" xfId="277" xr:uid="{00000000-0005-0000-0000-00004E450000}"/>
    <cellStyle name="Normal 3 2 2 2 2 2" xfId="278" xr:uid="{00000000-0005-0000-0000-00004F450000}"/>
    <cellStyle name="Normal 3 2 2 2 2 2 2" xfId="3349" xr:uid="{00000000-0005-0000-0000-000050450000}"/>
    <cellStyle name="Normal 3 2 2 2 2 2 2 2" xfId="8822" xr:uid="{00000000-0005-0000-0000-000051450000}"/>
    <cellStyle name="Normal 3 2 2 2 2 2 2 2 2" xfId="14208" xr:uid="{00000000-0005-0000-0000-000052450000}"/>
    <cellStyle name="Normal 3 2 2 2 2 2 2 2 2 2" xfId="31340" xr:uid="{00000000-0005-0000-0000-000053450000}"/>
    <cellStyle name="Normal 3 2 2 2 2 2 2 2 3" xfId="18951" xr:uid="{00000000-0005-0000-0000-000054450000}"/>
    <cellStyle name="Normal 3 2 2 2 2 2 2 2 3 2" xfId="36040" xr:uid="{00000000-0005-0000-0000-000055450000}"/>
    <cellStyle name="Normal 3 2 2 2 2 2 2 2 4" xfId="26042" xr:uid="{00000000-0005-0000-0000-000056450000}"/>
    <cellStyle name="Normal 3 2 2 2 2 2 2 3" xfId="10510" xr:uid="{00000000-0005-0000-0000-000057450000}"/>
    <cellStyle name="Normal 3 2 2 2 2 2 2 3 2" xfId="27654" xr:uid="{00000000-0005-0000-0000-000058450000}"/>
    <cellStyle name="Normal 3 2 2 2 2 2 2 4" xfId="15171" xr:uid="{00000000-0005-0000-0000-000059450000}"/>
    <cellStyle name="Normal 3 2 2 2 2 2 2 4 2" xfId="32276" xr:uid="{00000000-0005-0000-0000-00005A450000}"/>
    <cellStyle name="Normal 3 2 2 2 2 2 2 5" xfId="21534" xr:uid="{00000000-0005-0000-0000-00005B450000}"/>
    <cellStyle name="Normal 3 2 2 2 2 2 3" xfId="8265" xr:uid="{00000000-0005-0000-0000-00005C450000}"/>
    <cellStyle name="Normal 3 2 2 2 2 2 3 2" xfId="9137" xr:uid="{00000000-0005-0000-0000-00005D450000}"/>
    <cellStyle name="Normal 3 2 2 2 2 2 3 2 2" xfId="14521" xr:uid="{00000000-0005-0000-0000-00005E450000}"/>
    <cellStyle name="Normal 3 2 2 2 2 2 3 2 2 2" xfId="31653" xr:uid="{00000000-0005-0000-0000-00005F450000}"/>
    <cellStyle name="Normal 3 2 2 2 2 2 3 2 3" xfId="19264" xr:uid="{00000000-0005-0000-0000-000060450000}"/>
    <cellStyle name="Normal 3 2 2 2 2 2 3 2 3 2" xfId="36353" xr:uid="{00000000-0005-0000-0000-000061450000}"/>
    <cellStyle name="Normal 3 2 2 2 2 2 3 2 4" xfId="26356" xr:uid="{00000000-0005-0000-0000-000062450000}"/>
    <cellStyle name="Normal 3 2 2 2 2 2 3 3" xfId="13659" xr:uid="{00000000-0005-0000-0000-000063450000}"/>
    <cellStyle name="Normal 3 2 2 2 2 2 3 3 2" xfId="30791" xr:uid="{00000000-0005-0000-0000-000064450000}"/>
    <cellStyle name="Normal 3 2 2 2 2 2 3 4" xfId="18403" xr:uid="{00000000-0005-0000-0000-000065450000}"/>
    <cellStyle name="Normal 3 2 2 2 2 2 3 4 2" xfId="35492" xr:uid="{00000000-0005-0000-0000-000066450000}"/>
    <cellStyle name="Normal 3 2 2 2 2 2 3 5" xfId="25489" xr:uid="{00000000-0005-0000-0000-000067450000}"/>
    <cellStyle name="Normal 3 2 2 2 2 2 4" xfId="8524" xr:uid="{00000000-0005-0000-0000-000068450000}"/>
    <cellStyle name="Normal 3 2 2 2 2 2 4 2" xfId="13914" xr:uid="{00000000-0005-0000-0000-000069450000}"/>
    <cellStyle name="Normal 3 2 2 2 2 2 4 2 2" xfId="31046" xr:uid="{00000000-0005-0000-0000-00006A450000}"/>
    <cellStyle name="Normal 3 2 2 2 2 2 4 3" xfId="18657" xr:uid="{00000000-0005-0000-0000-00006B450000}"/>
    <cellStyle name="Normal 3 2 2 2 2 2 4 3 2" xfId="35746" xr:uid="{00000000-0005-0000-0000-00006C450000}"/>
    <cellStyle name="Normal 3 2 2 2 2 2 4 4" xfId="25746" xr:uid="{00000000-0005-0000-0000-00006D450000}"/>
    <cellStyle name="Normal 3 2 2 2 2 2 5" xfId="3348" xr:uid="{00000000-0005-0000-0000-00006E450000}"/>
    <cellStyle name="Normal 3 2 2 2 2 2 5 2" xfId="21533" xr:uid="{00000000-0005-0000-0000-00006F450000}"/>
    <cellStyle name="Normal 3 2 2 2 2 2 6" xfId="10509" xr:uid="{00000000-0005-0000-0000-000070450000}"/>
    <cellStyle name="Normal 3 2 2 2 2 2 6 2" xfId="27653" xr:uid="{00000000-0005-0000-0000-000071450000}"/>
    <cellStyle name="Normal 3 2 2 2 2 2 7" xfId="15170" xr:uid="{00000000-0005-0000-0000-000072450000}"/>
    <cellStyle name="Normal 3 2 2 2 2 2 7 2" xfId="32275" xr:uid="{00000000-0005-0000-0000-000073450000}"/>
    <cellStyle name="Normal 3 2 2 2 2 2 8" xfId="20001" xr:uid="{00000000-0005-0000-0000-000074450000}"/>
    <cellStyle name="Normal 3 2 2 2 2 2 9" xfId="1671" xr:uid="{00000000-0005-0000-0000-000075450000}"/>
    <cellStyle name="Normal 3 2 2 2 2 3" xfId="279" xr:uid="{00000000-0005-0000-0000-000076450000}"/>
    <cellStyle name="Normal 3 2 2 2 2 3 2" xfId="8682" xr:uid="{00000000-0005-0000-0000-000077450000}"/>
    <cellStyle name="Normal 3 2 2 2 2 3 2 2" xfId="14070" xr:uid="{00000000-0005-0000-0000-000078450000}"/>
    <cellStyle name="Normal 3 2 2 2 2 3 2 2 2" xfId="31202" xr:uid="{00000000-0005-0000-0000-000079450000}"/>
    <cellStyle name="Normal 3 2 2 2 2 3 2 3" xfId="18813" xr:uid="{00000000-0005-0000-0000-00007A450000}"/>
    <cellStyle name="Normal 3 2 2 2 2 3 2 3 2" xfId="35902" xr:uid="{00000000-0005-0000-0000-00007B450000}"/>
    <cellStyle name="Normal 3 2 2 2 2 3 2 4" xfId="25903" xr:uid="{00000000-0005-0000-0000-00007C450000}"/>
    <cellStyle name="Normal 3 2 2 2 2 3 3" xfId="10511" xr:uid="{00000000-0005-0000-0000-00007D450000}"/>
    <cellStyle name="Normal 3 2 2 2 2 3 3 2" xfId="27655" xr:uid="{00000000-0005-0000-0000-00007E450000}"/>
    <cellStyle name="Normal 3 2 2 2 2 3 4" xfId="15172" xr:uid="{00000000-0005-0000-0000-00007F450000}"/>
    <cellStyle name="Normal 3 2 2 2 2 3 4 2" xfId="32277" xr:uid="{00000000-0005-0000-0000-000080450000}"/>
    <cellStyle name="Normal 3 2 2 2 2 3 5" xfId="21535" xr:uid="{00000000-0005-0000-0000-000081450000}"/>
    <cellStyle name="Normal 3 2 2 2 2 4" xfId="280" xr:uid="{00000000-0005-0000-0000-000082450000}"/>
    <cellStyle name="Normal 3 2 2 2 2 4 2" xfId="8989" xr:uid="{00000000-0005-0000-0000-000083450000}"/>
    <cellStyle name="Normal 3 2 2 2 2 4 2 2" xfId="14373" xr:uid="{00000000-0005-0000-0000-000084450000}"/>
    <cellStyle name="Normal 3 2 2 2 2 4 2 2 2" xfId="31505" xr:uid="{00000000-0005-0000-0000-000085450000}"/>
    <cellStyle name="Normal 3 2 2 2 2 4 2 3" xfId="19116" xr:uid="{00000000-0005-0000-0000-000086450000}"/>
    <cellStyle name="Normal 3 2 2 2 2 4 2 3 2" xfId="36205" xr:uid="{00000000-0005-0000-0000-000087450000}"/>
    <cellStyle name="Normal 3 2 2 2 2 4 2 4" xfId="26208" xr:uid="{00000000-0005-0000-0000-000088450000}"/>
    <cellStyle name="Normal 3 2 2 2 2 4 3" xfId="10512" xr:uid="{00000000-0005-0000-0000-000089450000}"/>
    <cellStyle name="Normal 3 2 2 2 2 4 3 2" xfId="27656" xr:uid="{00000000-0005-0000-0000-00008A450000}"/>
    <cellStyle name="Normal 3 2 2 2 2 4 4" xfId="15173" xr:uid="{00000000-0005-0000-0000-00008B450000}"/>
    <cellStyle name="Normal 3 2 2 2 2 4 4 2" xfId="32278" xr:uid="{00000000-0005-0000-0000-00008C450000}"/>
    <cellStyle name="Normal 3 2 2 2 2 4 5" xfId="21536" xr:uid="{00000000-0005-0000-0000-00008D450000}"/>
    <cellStyle name="Normal 3 2 2 2 2 5" xfId="3350" xr:uid="{00000000-0005-0000-0000-00008E450000}"/>
    <cellStyle name="Normal 3 2 2 2 2 5 2" xfId="10513" xr:uid="{00000000-0005-0000-0000-00008F450000}"/>
    <cellStyle name="Normal 3 2 2 2 2 5 2 2" xfId="27657" xr:uid="{00000000-0005-0000-0000-000090450000}"/>
    <cellStyle name="Normal 3 2 2 2 2 5 3" xfId="15174" xr:uid="{00000000-0005-0000-0000-000091450000}"/>
    <cellStyle name="Normal 3 2 2 2 2 5 3 2" xfId="32279" xr:uid="{00000000-0005-0000-0000-000092450000}"/>
    <cellStyle name="Normal 3 2 2 2 2 5 4" xfId="21537" xr:uid="{00000000-0005-0000-0000-000093450000}"/>
    <cellStyle name="Normal 3 2 2 2 2 6" xfId="3347" xr:uid="{00000000-0005-0000-0000-000094450000}"/>
    <cellStyle name="Normal 3 2 2 2 2 6 2" xfId="21532" xr:uid="{00000000-0005-0000-0000-000095450000}"/>
    <cellStyle name="Normal 3 2 2 2 2 7" xfId="10508" xr:uid="{00000000-0005-0000-0000-000096450000}"/>
    <cellStyle name="Normal 3 2 2 2 2 7 2" xfId="27652" xr:uid="{00000000-0005-0000-0000-000097450000}"/>
    <cellStyle name="Normal 3 2 2 2 2 8" xfId="15169" xr:uid="{00000000-0005-0000-0000-000098450000}"/>
    <cellStyle name="Normal 3 2 2 2 2 8 2" xfId="32274" xr:uid="{00000000-0005-0000-0000-000099450000}"/>
    <cellStyle name="Normal 3 2 2 2 2 9" xfId="19718" xr:uid="{00000000-0005-0000-0000-00009A450000}"/>
    <cellStyle name="Normal 3 2 2 2 3" xfId="281" xr:uid="{00000000-0005-0000-0000-00009B450000}"/>
    <cellStyle name="Normal 3 2 2 2 3 2" xfId="282" xr:uid="{00000000-0005-0000-0000-00009C450000}"/>
    <cellStyle name="Normal 3 2 2 2 3 2 2" xfId="8823" xr:uid="{00000000-0005-0000-0000-00009D450000}"/>
    <cellStyle name="Normal 3 2 2 2 3 2 2 2" xfId="14209" xr:uid="{00000000-0005-0000-0000-00009E450000}"/>
    <cellStyle name="Normal 3 2 2 2 3 2 2 2 2" xfId="31341" xr:uid="{00000000-0005-0000-0000-00009F450000}"/>
    <cellStyle name="Normal 3 2 2 2 3 2 2 3" xfId="18952" xr:uid="{00000000-0005-0000-0000-0000A0450000}"/>
    <cellStyle name="Normal 3 2 2 2 3 2 2 3 2" xfId="36041" xr:uid="{00000000-0005-0000-0000-0000A1450000}"/>
    <cellStyle name="Normal 3 2 2 2 3 2 2 4" xfId="26043" xr:uid="{00000000-0005-0000-0000-0000A2450000}"/>
    <cellStyle name="Normal 3 2 2 2 3 2 3" xfId="8044" xr:uid="{00000000-0005-0000-0000-0000A3450000}"/>
    <cellStyle name="Normal 3 2 2 2 3 2 3 2" xfId="13449" xr:uid="{00000000-0005-0000-0000-0000A4450000}"/>
    <cellStyle name="Normal 3 2 2 2 3 2 3 2 2" xfId="30581" xr:uid="{00000000-0005-0000-0000-0000A5450000}"/>
    <cellStyle name="Normal 3 2 2 2 3 2 3 3" xfId="18193" xr:uid="{00000000-0005-0000-0000-0000A6450000}"/>
    <cellStyle name="Normal 3 2 2 2 3 2 3 3 2" xfId="35282" xr:uid="{00000000-0005-0000-0000-0000A7450000}"/>
    <cellStyle name="Normal 3 2 2 2 3 2 3 4" xfId="25273" xr:uid="{00000000-0005-0000-0000-0000A8450000}"/>
    <cellStyle name="Normal 3 2 2 2 3 2 4" xfId="10515" xr:uid="{00000000-0005-0000-0000-0000A9450000}"/>
    <cellStyle name="Normal 3 2 2 2 3 2 4 2" xfId="27659" xr:uid="{00000000-0005-0000-0000-0000AA450000}"/>
    <cellStyle name="Normal 3 2 2 2 3 2 5" xfId="15176" xr:uid="{00000000-0005-0000-0000-0000AB450000}"/>
    <cellStyle name="Normal 3 2 2 2 3 2 5 2" xfId="32281" xr:uid="{00000000-0005-0000-0000-0000AC450000}"/>
    <cellStyle name="Normal 3 2 2 2 3 2 6" xfId="21539" xr:uid="{00000000-0005-0000-0000-0000AD450000}"/>
    <cellStyle name="Normal 3 2 2 2 3 3" xfId="283" xr:uid="{00000000-0005-0000-0000-0000AE450000}"/>
    <cellStyle name="Normal 3 2 2 2 3 3 2" xfId="9138" xr:uid="{00000000-0005-0000-0000-0000AF450000}"/>
    <cellStyle name="Normal 3 2 2 2 3 3 2 2" xfId="14522" xr:uid="{00000000-0005-0000-0000-0000B0450000}"/>
    <cellStyle name="Normal 3 2 2 2 3 3 2 2 2" xfId="31654" xr:uid="{00000000-0005-0000-0000-0000B1450000}"/>
    <cellStyle name="Normal 3 2 2 2 3 3 2 3" xfId="19265" xr:uid="{00000000-0005-0000-0000-0000B2450000}"/>
    <cellStyle name="Normal 3 2 2 2 3 3 2 3 2" xfId="36354" xr:uid="{00000000-0005-0000-0000-0000B3450000}"/>
    <cellStyle name="Normal 3 2 2 2 3 3 2 4" xfId="26357" xr:uid="{00000000-0005-0000-0000-0000B4450000}"/>
    <cellStyle name="Normal 3 2 2 2 3 3 3" xfId="8266" xr:uid="{00000000-0005-0000-0000-0000B5450000}"/>
    <cellStyle name="Normal 3 2 2 2 3 3 3 2" xfId="13660" xr:uid="{00000000-0005-0000-0000-0000B6450000}"/>
    <cellStyle name="Normal 3 2 2 2 3 3 3 2 2" xfId="30792" xr:uid="{00000000-0005-0000-0000-0000B7450000}"/>
    <cellStyle name="Normal 3 2 2 2 3 3 3 3" xfId="18404" xr:uid="{00000000-0005-0000-0000-0000B8450000}"/>
    <cellStyle name="Normal 3 2 2 2 3 3 3 3 2" xfId="35493" xr:uid="{00000000-0005-0000-0000-0000B9450000}"/>
    <cellStyle name="Normal 3 2 2 2 3 3 3 4" xfId="25490" xr:uid="{00000000-0005-0000-0000-0000BA450000}"/>
    <cellStyle name="Normal 3 2 2 2 3 3 4" xfId="10516" xr:uid="{00000000-0005-0000-0000-0000BB450000}"/>
    <cellStyle name="Normal 3 2 2 2 3 3 4 2" xfId="27660" xr:uid="{00000000-0005-0000-0000-0000BC450000}"/>
    <cellStyle name="Normal 3 2 2 2 3 3 5" xfId="15177" xr:uid="{00000000-0005-0000-0000-0000BD450000}"/>
    <cellStyle name="Normal 3 2 2 2 3 3 5 2" xfId="32282" xr:uid="{00000000-0005-0000-0000-0000BE450000}"/>
    <cellStyle name="Normal 3 2 2 2 3 3 6" xfId="21540" xr:uid="{00000000-0005-0000-0000-0000BF450000}"/>
    <cellStyle name="Normal 3 2 2 2 3 4" xfId="3352" xr:uid="{00000000-0005-0000-0000-0000C0450000}"/>
    <cellStyle name="Normal 3 2 2 2 3 4 2" xfId="10517" xr:uid="{00000000-0005-0000-0000-0000C1450000}"/>
    <cellStyle name="Normal 3 2 2 2 3 4 2 2" xfId="27661" xr:uid="{00000000-0005-0000-0000-0000C2450000}"/>
    <cellStyle name="Normal 3 2 2 2 3 4 3" xfId="15178" xr:uid="{00000000-0005-0000-0000-0000C3450000}"/>
    <cellStyle name="Normal 3 2 2 2 3 4 3 2" xfId="32283" xr:uid="{00000000-0005-0000-0000-0000C4450000}"/>
    <cellStyle name="Normal 3 2 2 2 3 4 4" xfId="21541" xr:uid="{00000000-0005-0000-0000-0000C5450000}"/>
    <cellStyle name="Normal 3 2 2 2 3 5" xfId="3351" xr:uid="{00000000-0005-0000-0000-0000C6450000}"/>
    <cellStyle name="Normal 3 2 2 2 3 5 2" xfId="21538" xr:uid="{00000000-0005-0000-0000-0000C7450000}"/>
    <cellStyle name="Normal 3 2 2 2 3 6" xfId="10514" xr:uid="{00000000-0005-0000-0000-0000C8450000}"/>
    <cellStyle name="Normal 3 2 2 2 3 6 2" xfId="27658" xr:uid="{00000000-0005-0000-0000-0000C9450000}"/>
    <cellStyle name="Normal 3 2 2 2 3 7" xfId="15175" xr:uid="{00000000-0005-0000-0000-0000CA450000}"/>
    <cellStyle name="Normal 3 2 2 2 3 7 2" xfId="32280" xr:uid="{00000000-0005-0000-0000-0000CB450000}"/>
    <cellStyle name="Normal 3 2 2 2 3 8" xfId="20002" xr:uid="{00000000-0005-0000-0000-0000CC450000}"/>
    <cellStyle name="Normal 3 2 2 2 3 9" xfId="1672" xr:uid="{00000000-0005-0000-0000-0000CD450000}"/>
    <cellStyle name="Normal 3 2 2 2 4" xfId="284" xr:uid="{00000000-0005-0000-0000-0000CE450000}"/>
    <cellStyle name="Normal 3 2 2 2 4 2" xfId="285" xr:uid="{00000000-0005-0000-0000-0000CF450000}"/>
    <cellStyle name="Normal 3 2 2 2 4 2 2" xfId="10519" xr:uid="{00000000-0005-0000-0000-0000D0450000}"/>
    <cellStyle name="Normal 3 2 2 2 4 2 2 2" xfId="27663" xr:uid="{00000000-0005-0000-0000-0000D1450000}"/>
    <cellStyle name="Normal 3 2 2 2 4 2 3" xfId="15180" xr:uid="{00000000-0005-0000-0000-0000D2450000}"/>
    <cellStyle name="Normal 3 2 2 2 4 2 3 2" xfId="32285" xr:uid="{00000000-0005-0000-0000-0000D3450000}"/>
    <cellStyle name="Normal 3 2 2 2 4 2 4" xfId="21543" xr:uid="{00000000-0005-0000-0000-0000D4450000}"/>
    <cellStyle name="Normal 3 2 2 2 4 3" xfId="286" xr:uid="{00000000-0005-0000-0000-0000D5450000}"/>
    <cellStyle name="Normal 3 2 2 2 4 3 2" xfId="10520" xr:uid="{00000000-0005-0000-0000-0000D6450000}"/>
    <cellStyle name="Normal 3 2 2 2 4 3 2 2" xfId="27664" xr:uid="{00000000-0005-0000-0000-0000D7450000}"/>
    <cellStyle name="Normal 3 2 2 2 4 3 3" xfId="15181" xr:uid="{00000000-0005-0000-0000-0000D8450000}"/>
    <cellStyle name="Normal 3 2 2 2 4 3 3 2" xfId="32286" xr:uid="{00000000-0005-0000-0000-0000D9450000}"/>
    <cellStyle name="Normal 3 2 2 2 4 3 4" xfId="21544" xr:uid="{00000000-0005-0000-0000-0000DA450000}"/>
    <cellStyle name="Normal 3 2 2 2 4 4" xfId="10518" xr:uid="{00000000-0005-0000-0000-0000DB450000}"/>
    <cellStyle name="Normal 3 2 2 2 4 4 2" xfId="27662" xr:uid="{00000000-0005-0000-0000-0000DC450000}"/>
    <cellStyle name="Normal 3 2 2 2 4 5" xfId="15179" xr:uid="{00000000-0005-0000-0000-0000DD450000}"/>
    <cellStyle name="Normal 3 2 2 2 4 5 2" xfId="32284" xr:uid="{00000000-0005-0000-0000-0000DE450000}"/>
    <cellStyle name="Normal 3 2 2 2 4 6" xfId="21542" xr:uid="{00000000-0005-0000-0000-0000DF450000}"/>
    <cellStyle name="Normal 3 2 2 2 5" xfId="287" xr:uid="{00000000-0005-0000-0000-0000E0450000}"/>
    <cellStyle name="Normal 3 2 2 2 5 2" xfId="8988" xr:uid="{00000000-0005-0000-0000-0000E1450000}"/>
    <cellStyle name="Normal 3 2 2 2 5 2 2" xfId="14372" xr:uid="{00000000-0005-0000-0000-0000E2450000}"/>
    <cellStyle name="Normal 3 2 2 2 5 2 2 2" xfId="31504" xr:uid="{00000000-0005-0000-0000-0000E3450000}"/>
    <cellStyle name="Normal 3 2 2 2 5 2 3" xfId="19115" xr:uid="{00000000-0005-0000-0000-0000E4450000}"/>
    <cellStyle name="Normal 3 2 2 2 5 2 3 2" xfId="36204" xr:uid="{00000000-0005-0000-0000-0000E5450000}"/>
    <cellStyle name="Normal 3 2 2 2 5 2 4" xfId="26207" xr:uid="{00000000-0005-0000-0000-0000E6450000}"/>
    <cellStyle name="Normal 3 2 2 2 5 3" xfId="10521" xr:uid="{00000000-0005-0000-0000-0000E7450000}"/>
    <cellStyle name="Normal 3 2 2 2 5 3 2" xfId="27665" xr:uid="{00000000-0005-0000-0000-0000E8450000}"/>
    <cellStyle name="Normal 3 2 2 2 5 4" xfId="15182" xr:uid="{00000000-0005-0000-0000-0000E9450000}"/>
    <cellStyle name="Normal 3 2 2 2 5 4 2" xfId="32287" xr:uid="{00000000-0005-0000-0000-0000EA450000}"/>
    <cellStyle name="Normal 3 2 2 2 5 5" xfId="21545" xr:uid="{00000000-0005-0000-0000-0000EB450000}"/>
    <cellStyle name="Normal 3 2 2 2 6" xfId="288" xr:uid="{00000000-0005-0000-0000-0000EC450000}"/>
    <cellStyle name="Normal 3 2 2 2 6 2" xfId="10522" xr:uid="{00000000-0005-0000-0000-0000ED450000}"/>
    <cellStyle name="Normal 3 2 2 2 6 2 2" xfId="27666" xr:uid="{00000000-0005-0000-0000-0000EE450000}"/>
    <cellStyle name="Normal 3 2 2 2 6 3" xfId="15183" xr:uid="{00000000-0005-0000-0000-0000EF450000}"/>
    <cellStyle name="Normal 3 2 2 2 6 3 2" xfId="32288" xr:uid="{00000000-0005-0000-0000-0000F0450000}"/>
    <cellStyle name="Normal 3 2 2 2 6 4" xfId="21546" xr:uid="{00000000-0005-0000-0000-0000F1450000}"/>
    <cellStyle name="Normal 3 2 2 2 7" xfId="289" xr:uid="{00000000-0005-0000-0000-0000F2450000}"/>
    <cellStyle name="Normal 3 2 2 2 7 2" xfId="10523" xr:uid="{00000000-0005-0000-0000-0000F3450000}"/>
    <cellStyle name="Normal 3 2 2 2 7 2 2" xfId="27667" xr:uid="{00000000-0005-0000-0000-0000F4450000}"/>
    <cellStyle name="Normal 3 2 2 2 7 3" xfId="15184" xr:uid="{00000000-0005-0000-0000-0000F5450000}"/>
    <cellStyle name="Normal 3 2 2 2 7 3 2" xfId="32289" xr:uid="{00000000-0005-0000-0000-0000F6450000}"/>
    <cellStyle name="Normal 3 2 2 2 7 4" xfId="21547" xr:uid="{00000000-0005-0000-0000-0000F7450000}"/>
    <cellStyle name="Normal 3 2 2 2 8" xfId="3346" xr:uid="{00000000-0005-0000-0000-0000F8450000}"/>
    <cellStyle name="Normal 3 2 2 2 8 2" xfId="21531" xr:uid="{00000000-0005-0000-0000-0000F9450000}"/>
    <cellStyle name="Normal 3 2 2 2 9" xfId="10507" xr:uid="{00000000-0005-0000-0000-0000FA450000}"/>
    <cellStyle name="Normal 3 2 2 2 9 2" xfId="27651" xr:uid="{00000000-0005-0000-0000-0000FB450000}"/>
    <cellStyle name="Normal 3 2 2 3" xfId="290" xr:uid="{00000000-0005-0000-0000-0000FC450000}"/>
    <cellStyle name="Normal 3 2 2 3 2" xfId="291" xr:uid="{00000000-0005-0000-0000-0000FD450000}"/>
    <cellStyle name="Normal 3 2 2 3 2 2" xfId="3355" xr:uid="{00000000-0005-0000-0000-0000FE450000}"/>
    <cellStyle name="Normal 3 2 2 3 2 2 2" xfId="8824" xr:uid="{00000000-0005-0000-0000-0000FF450000}"/>
    <cellStyle name="Normal 3 2 2 3 2 2 2 2" xfId="14210" xr:uid="{00000000-0005-0000-0000-000000460000}"/>
    <cellStyle name="Normal 3 2 2 3 2 2 2 2 2" xfId="31342" xr:uid="{00000000-0005-0000-0000-000001460000}"/>
    <cellStyle name="Normal 3 2 2 3 2 2 2 3" xfId="18953" xr:uid="{00000000-0005-0000-0000-000002460000}"/>
    <cellStyle name="Normal 3 2 2 3 2 2 2 3 2" xfId="36042" xr:uid="{00000000-0005-0000-0000-000003460000}"/>
    <cellStyle name="Normal 3 2 2 3 2 2 2 4" xfId="26044" xr:uid="{00000000-0005-0000-0000-000004460000}"/>
    <cellStyle name="Normal 3 2 2 3 2 2 3" xfId="10526" xr:uid="{00000000-0005-0000-0000-000005460000}"/>
    <cellStyle name="Normal 3 2 2 3 2 2 3 2" xfId="27670" xr:uid="{00000000-0005-0000-0000-000006460000}"/>
    <cellStyle name="Normal 3 2 2 3 2 2 4" xfId="15187" xr:uid="{00000000-0005-0000-0000-000007460000}"/>
    <cellStyle name="Normal 3 2 2 3 2 2 4 2" xfId="32292" xr:uid="{00000000-0005-0000-0000-000008460000}"/>
    <cellStyle name="Normal 3 2 2 3 2 2 5" xfId="21550" xr:uid="{00000000-0005-0000-0000-000009460000}"/>
    <cellStyle name="Normal 3 2 2 3 2 3" xfId="8267" xr:uid="{00000000-0005-0000-0000-00000A460000}"/>
    <cellStyle name="Normal 3 2 2 3 2 3 2" xfId="9139" xr:uid="{00000000-0005-0000-0000-00000B460000}"/>
    <cellStyle name="Normal 3 2 2 3 2 3 2 2" xfId="14523" xr:uid="{00000000-0005-0000-0000-00000C460000}"/>
    <cellStyle name="Normal 3 2 2 3 2 3 2 2 2" xfId="31655" xr:uid="{00000000-0005-0000-0000-00000D460000}"/>
    <cellStyle name="Normal 3 2 2 3 2 3 2 3" xfId="19266" xr:uid="{00000000-0005-0000-0000-00000E460000}"/>
    <cellStyle name="Normal 3 2 2 3 2 3 2 3 2" xfId="36355" xr:uid="{00000000-0005-0000-0000-00000F460000}"/>
    <cellStyle name="Normal 3 2 2 3 2 3 2 4" xfId="26358" xr:uid="{00000000-0005-0000-0000-000010460000}"/>
    <cellStyle name="Normal 3 2 2 3 2 3 3" xfId="13661" xr:uid="{00000000-0005-0000-0000-000011460000}"/>
    <cellStyle name="Normal 3 2 2 3 2 3 3 2" xfId="30793" xr:uid="{00000000-0005-0000-0000-000012460000}"/>
    <cellStyle name="Normal 3 2 2 3 2 3 4" xfId="18405" xr:uid="{00000000-0005-0000-0000-000013460000}"/>
    <cellStyle name="Normal 3 2 2 3 2 3 4 2" xfId="35494" xr:uid="{00000000-0005-0000-0000-000014460000}"/>
    <cellStyle name="Normal 3 2 2 3 2 3 5" xfId="25491" xr:uid="{00000000-0005-0000-0000-000015460000}"/>
    <cellStyle name="Normal 3 2 2 3 2 4" xfId="8525" xr:uid="{00000000-0005-0000-0000-000016460000}"/>
    <cellStyle name="Normal 3 2 2 3 2 4 2" xfId="13915" xr:uid="{00000000-0005-0000-0000-000017460000}"/>
    <cellStyle name="Normal 3 2 2 3 2 4 2 2" xfId="31047" xr:uid="{00000000-0005-0000-0000-000018460000}"/>
    <cellStyle name="Normal 3 2 2 3 2 4 3" xfId="18658" xr:uid="{00000000-0005-0000-0000-000019460000}"/>
    <cellStyle name="Normal 3 2 2 3 2 4 3 2" xfId="35747" xr:uid="{00000000-0005-0000-0000-00001A460000}"/>
    <cellStyle name="Normal 3 2 2 3 2 4 4" xfId="25747" xr:uid="{00000000-0005-0000-0000-00001B460000}"/>
    <cellStyle name="Normal 3 2 2 3 2 5" xfId="3354" xr:uid="{00000000-0005-0000-0000-00001C460000}"/>
    <cellStyle name="Normal 3 2 2 3 2 5 2" xfId="21549" xr:uid="{00000000-0005-0000-0000-00001D460000}"/>
    <cellStyle name="Normal 3 2 2 3 2 6" xfId="10525" xr:uid="{00000000-0005-0000-0000-00001E460000}"/>
    <cellStyle name="Normal 3 2 2 3 2 6 2" xfId="27669" xr:uid="{00000000-0005-0000-0000-00001F460000}"/>
    <cellStyle name="Normal 3 2 2 3 2 7" xfId="15186" xr:uid="{00000000-0005-0000-0000-000020460000}"/>
    <cellStyle name="Normal 3 2 2 3 2 7 2" xfId="32291" xr:uid="{00000000-0005-0000-0000-000021460000}"/>
    <cellStyle name="Normal 3 2 2 3 2 8" xfId="20003" xr:uid="{00000000-0005-0000-0000-000022460000}"/>
    <cellStyle name="Normal 3 2 2 3 2 9" xfId="1673" xr:uid="{00000000-0005-0000-0000-000023460000}"/>
    <cellStyle name="Normal 3 2 2 3 3" xfId="292" xr:uid="{00000000-0005-0000-0000-000024460000}"/>
    <cellStyle name="Normal 3 2 2 3 3 2" xfId="8683" xr:uid="{00000000-0005-0000-0000-000025460000}"/>
    <cellStyle name="Normal 3 2 2 3 3 2 2" xfId="14071" xr:uid="{00000000-0005-0000-0000-000026460000}"/>
    <cellStyle name="Normal 3 2 2 3 3 2 2 2" xfId="31203" xr:uid="{00000000-0005-0000-0000-000027460000}"/>
    <cellStyle name="Normal 3 2 2 3 3 2 3" xfId="18814" xr:uid="{00000000-0005-0000-0000-000028460000}"/>
    <cellStyle name="Normal 3 2 2 3 3 2 3 2" xfId="35903" xr:uid="{00000000-0005-0000-0000-000029460000}"/>
    <cellStyle name="Normal 3 2 2 3 3 2 4" xfId="25904" xr:uid="{00000000-0005-0000-0000-00002A460000}"/>
    <cellStyle name="Normal 3 2 2 3 3 3" xfId="10527" xr:uid="{00000000-0005-0000-0000-00002B460000}"/>
    <cellStyle name="Normal 3 2 2 3 3 3 2" xfId="27671" xr:uid="{00000000-0005-0000-0000-00002C460000}"/>
    <cellStyle name="Normal 3 2 2 3 3 4" xfId="15188" xr:uid="{00000000-0005-0000-0000-00002D460000}"/>
    <cellStyle name="Normal 3 2 2 3 3 4 2" xfId="32293" xr:uid="{00000000-0005-0000-0000-00002E460000}"/>
    <cellStyle name="Normal 3 2 2 3 3 5" xfId="21551" xr:uid="{00000000-0005-0000-0000-00002F460000}"/>
    <cellStyle name="Normal 3 2 2 3 4" xfId="293" xr:uid="{00000000-0005-0000-0000-000030460000}"/>
    <cellStyle name="Normal 3 2 2 3 4 2" xfId="8990" xr:uid="{00000000-0005-0000-0000-000031460000}"/>
    <cellStyle name="Normal 3 2 2 3 4 2 2" xfId="14374" xr:uid="{00000000-0005-0000-0000-000032460000}"/>
    <cellStyle name="Normal 3 2 2 3 4 2 2 2" xfId="31506" xr:uid="{00000000-0005-0000-0000-000033460000}"/>
    <cellStyle name="Normal 3 2 2 3 4 2 3" xfId="19117" xr:uid="{00000000-0005-0000-0000-000034460000}"/>
    <cellStyle name="Normal 3 2 2 3 4 2 3 2" xfId="36206" xr:uid="{00000000-0005-0000-0000-000035460000}"/>
    <cellStyle name="Normal 3 2 2 3 4 2 4" xfId="26209" xr:uid="{00000000-0005-0000-0000-000036460000}"/>
    <cellStyle name="Normal 3 2 2 3 4 3" xfId="10528" xr:uid="{00000000-0005-0000-0000-000037460000}"/>
    <cellStyle name="Normal 3 2 2 3 4 3 2" xfId="27672" xr:uid="{00000000-0005-0000-0000-000038460000}"/>
    <cellStyle name="Normal 3 2 2 3 4 4" xfId="15189" xr:uid="{00000000-0005-0000-0000-000039460000}"/>
    <cellStyle name="Normal 3 2 2 3 4 4 2" xfId="32294" xr:uid="{00000000-0005-0000-0000-00003A460000}"/>
    <cellStyle name="Normal 3 2 2 3 4 5" xfId="21552" xr:uid="{00000000-0005-0000-0000-00003B460000}"/>
    <cellStyle name="Normal 3 2 2 3 5" xfId="3356" xr:uid="{00000000-0005-0000-0000-00003C460000}"/>
    <cellStyle name="Normal 3 2 2 3 5 2" xfId="10529" xr:uid="{00000000-0005-0000-0000-00003D460000}"/>
    <cellStyle name="Normal 3 2 2 3 5 2 2" xfId="27673" xr:uid="{00000000-0005-0000-0000-00003E460000}"/>
    <cellStyle name="Normal 3 2 2 3 5 3" xfId="15190" xr:uid="{00000000-0005-0000-0000-00003F460000}"/>
    <cellStyle name="Normal 3 2 2 3 5 3 2" xfId="32295" xr:uid="{00000000-0005-0000-0000-000040460000}"/>
    <cellStyle name="Normal 3 2 2 3 5 4" xfId="21553" xr:uid="{00000000-0005-0000-0000-000041460000}"/>
    <cellStyle name="Normal 3 2 2 3 6" xfId="3353" xr:uid="{00000000-0005-0000-0000-000042460000}"/>
    <cellStyle name="Normal 3 2 2 3 6 2" xfId="21548" xr:uid="{00000000-0005-0000-0000-000043460000}"/>
    <cellStyle name="Normal 3 2 2 3 7" xfId="10524" xr:uid="{00000000-0005-0000-0000-000044460000}"/>
    <cellStyle name="Normal 3 2 2 3 7 2" xfId="27668" xr:uid="{00000000-0005-0000-0000-000045460000}"/>
    <cellStyle name="Normal 3 2 2 3 8" xfId="15185" xr:uid="{00000000-0005-0000-0000-000046460000}"/>
    <cellStyle name="Normal 3 2 2 3 8 2" xfId="32290" xr:uid="{00000000-0005-0000-0000-000047460000}"/>
    <cellStyle name="Normal 3 2 2 3 9" xfId="19719" xr:uid="{00000000-0005-0000-0000-000048460000}"/>
    <cellStyle name="Normal 3 2 2 4" xfId="294" xr:uid="{00000000-0005-0000-0000-000049460000}"/>
    <cellStyle name="Normal 3 2 2 4 10" xfId="1561" xr:uid="{00000000-0005-0000-0000-00004A460000}"/>
    <cellStyle name="Normal 3 2 2 4 2" xfId="295" xr:uid="{00000000-0005-0000-0000-00004B460000}"/>
    <cellStyle name="Normal 3 2 2 4 2 2" xfId="3359" xr:uid="{00000000-0005-0000-0000-00004C460000}"/>
    <cellStyle name="Normal 3 2 2 4 2 2 2" xfId="8825" xr:uid="{00000000-0005-0000-0000-00004D460000}"/>
    <cellStyle name="Normal 3 2 2 4 2 2 2 2" xfId="14211" xr:uid="{00000000-0005-0000-0000-00004E460000}"/>
    <cellStyle name="Normal 3 2 2 4 2 2 2 2 2" xfId="31343" xr:uid="{00000000-0005-0000-0000-00004F460000}"/>
    <cellStyle name="Normal 3 2 2 4 2 2 2 3" xfId="18954" xr:uid="{00000000-0005-0000-0000-000050460000}"/>
    <cellStyle name="Normal 3 2 2 4 2 2 2 3 2" xfId="36043" xr:uid="{00000000-0005-0000-0000-000051460000}"/>
    <cellStyle name="Normal 3 2 2 4 2 2 2 4" xfId="26045" xr:uid="{00000000-0005-0000-0000-000052460000}"/>
    <cellStyle name="Normal 3 2 2 4 2 2 3" xfId="10532" xr:uid="{00000000-0005-0000-0000-000053460000}"/>
    <cellStyle name="Normal 3 2 2 4 2 2 3 2" xfId="27676" xr:uid="{00000000-0005-0000-0000-000054460000}"/>
    <cellStyle name="Normal 3 2 2 4 2 2 4" xfId="15193" xr:uid="{00000000-0005-0000-0000-000055460000}"/>
    <cellStyle name="Normal 3 2 2 4 2 2 4 2" xfId="32298" xr:uid="{00000000-0005-0000-0000-000056460000}"/>
    <cellStyle name="Normal 3 2 2 4 2 2 5" xfId="21556" xr:uid="{00000000-0005-0000-0000-000057460000}"/>
    <cellStyle name="Normal 3 2 2 4 2 3" xfId="8268" xr:uid="{00000000-0005-0000-0000-000058460000}"/>
    <cellStyle name="Normal 3 2 2 4 2 3 2" xfId="9140" xr:uid="{00000000-0005-0000-0000-000059460000}"/>
    <cellStyle name="Normal 3 2 2 4 2 3 2 2" xfId="14524" xr:uid="{00000000-0005-0000-0000-00005A460000}"/>
    <cellStyle name="Normal 3 2 2 4 2 3 2 2 2" xfId="31656" xr:uid="{00000000-0005-0000-0000-00005B460000}"/>
    <cellStyle name="Normal 3 2 2 4 2 3 2 3" xfId="19267" xr:uid="{00000000-0005-0000-0000-00005C460000}"/>
    <cellStyle name="Normal 3 2 2 4 2 3 2 3 2" xfId="36356" xr:uid="{00000000-0005-0000-0000-00005D460000}"/>
    <cellStyle name="Normal 3 2 2 4 2 3 2 4" xfId="26359" xr:uid="{00000000-0005-0000-0000-00005E460000}"/>
    <cellStyle name="Normal 3 2 2 4 2 3 3" xfId="13662" xr:uid="{00000000-0005-0000-0000-00005F460000}"/>
    <cellStyle name="Normal 3 2 2 4 2 3 3 2" xfId="30794" xr:uid="{00000000-0005-0000-0000-000060460000}"/>
    <cellStyle name="Normal 3 2 2 4 2 3 4" xfId="18406" xr:uid="{00000000-0005-0000-0000-000061460000}"/>
    <cellStyle name="Normal 3 2 2 4 2 3 4 2" xfId="35495" xr:uid="{00000000-0005-0000-0000-000062460000}"/>
    <cellStyle name="Normal 3 2 2 4 2 3 5" xfId="25492" xr:uid="{00000000-0005-0000-0000-000063460000}"/>
    <cellStyle name="Normal 3 2 2 4 2 4" xfId="8526" xr:uid="{00000000-0005-0000-0000-000064460000}"/>
    <cellStyle name="Normal 3 2 2 4 2 4 2" xfId="13916" xr:uid="{00000000-0005-0000-0000-000065460000}"/>
    <cellStyle name="Normal 3 2 2 4 2 4 2 2" xfId="31048" xr:uid="{00000000-0005-0000-0000-000066460000}"/>
    <cellStyle name="Normal 3 2 2 4 2 4 3" xfId="18659" xr:uid="{00000000-0005-0000-0000-000067460000}"/>
    <cellStyle name="Normal 3 2 2 4 2 4 3 2" xfId="35748" xr:uid="{00000000-0005-0000-0000-000068460000}"/>
    <cellStyle name="Normal 3 2 2 4 2 4 4" xfId="25748" xr:uid="{00000000-0005-0000-0000-000069460000}"/>
    <cellStyle name="Normal 3 2 2 4 2 5" xfId="3358" xr:uid="{00000000-0005-0000-0000-00006A460000}"/>
    <cellStyle name="Normal 3 2 2 4 2 5 2" xfId="21555" xr:uid="{00000000-0005-0000-0000-00006B460000}"/>
    <cellStyle name="Normal 3 2 2 4 2 6" xfId="10531" xr:uid="{00000000-0005-0000-0000-00006C460000}"/>
    <cellStyle name="Normal 3 2 2 4 2 6 2" xfId="27675" xr:uid="{00000000-0005-0000-0000-00006D460000}"/>
    <cellStyle name="Normal 3 2 2 4 2 7" xfId="15192" xr:uid="{00000000-0005-0000-0000-00006E460000}"/>
    <cellStyle name="Normal 3 2 2 4 2 7 2" xfId="32297" xr:uid="{00000000-0005-0000-0000-00006F460000}"/>
    <cellStyle name="Normal 3 2 2 4 2 8" xfId="20004" xr:uid="{00000000-0005-0000-0000-000070460000}"/>
    <cellStyle name="Normal 3 2 2 4 2 9" xfId="1674" xr:uid="{00000000-0005-0000-0000-000071460000}"/>
    <cellStyle name="Normal 3 2 2 4 3" xfId="296" xr:uid="{00000000-0005-0000-0000-000072460000}"/>
    <cellStyle name="Normal 3 2 2 4 3 2" xfId="8684" xr:uid="{00000000-0005-0000-0000-000073460000}"/>
    <cellStyle name="Normal 3 2 2 4 3 2 2" xfId="14072" xr:uid="{00000000-0005-0000-0000-000074460000}"/>
    <cellStyle name="Normal 3 2 2 4 3 2 2 2" xfId="31204" xr:uid="{00000000-0005-0000-0000-000075460000}"/>
    <cellStyle name="Normal 3 2 2 4 3 2 3" xfId="18815" xr:uid="{00000000-0005-0000-0000-000076460000}"/>
    <cellStyle name="Normal 3 2 2 4 3 2 3 2" xfId="35904" xr:uid="{00000000-0005-0000-0000-000077460000}"/>
    <cellStyle name="Normal 3 2 2 4 3 2 4" xfId="25905" xr:uid="{00000000-0005-0000-0000-000078460000}"/>
    <cellStyle name="Normal 3 2 2 4 3 3" xfId="7968" xr:uid="{00000000-0005-0000-0000-000079460000}"/>
    <cellStyle name="Normal 3 2 2 4 3 3 2" xfId="13375" xr:uid="{00000000-0005-0000-0000-00007A460000}"/>
    <cellStyle name="Normal 3 2 2 4 3 3 2 2" xfId="30507" xr:uid="{00000000-0005-0000-0000-00007B460000}"/>
    <cellStyle name="Normal 3 2 2 4 3 3 3" xfId="18120" xr:uid="{00000000-0005-0000-0000-00007C460000}"/>
    <cellStyle name="Normal 3 2 2 4 3 3 3 2" xfId="35209" xr:uid="{00000000-0005-0000-0000-00007D460000}"/>
    <cellStyle name="Normal 3 2 2 4 3 3 4" xfId="25199" xr:uid="{00000000-0005-0000-0000-00007E460000}"/>
    <cellStyle name="Normal 3 2 2 4 3 4" xfId="10533" xr:uid="{00000000-0005-0000-0000-00007F460000}"/>
    <cellStyle name="Normal 3 2 2 4 3 4 2" xfId="27677" xr:uid="{00000000-0005-0000-0000-000080460000}"/>
    <cellStyle name="Normal 3 2 2 4 3 5" xfId="15194" xr:uid="{00000000-0005-0000-0000-000081460000}"/>
    <cellStyle name="Normal 3 2 2 4 3 5 2" xfId="32299" xr:uid="{00000000-0005-0000-0000-000082460000}"/>
    <cellStyle name="Normal 3 2 2 4 3 6" xfId="21557" xr:uid="{00000000-0005-0000-0000-000083460000}"/>
    <cellStyle name="Normal 3 2 2 4 4" xfId="3360" xr:uid="{00000000-0005-0000-0000-000084460000}"/>
    <cellStyle name="Normal 3 2 2 4 4 2" xfId="8991" xr:uid="{00000000-0005-0000-0000-000085460000}"/>
    <cellStyle name="Normal 3 2 2 4 4 2 2" xfId="14375" xr:uid="{00000000-0005-0000-0000-000086460000}"/>
    <cellStyle name="Normal 3 2 2 4 4 2 2 2" xfId="31507" xr:uid="{00000000-0005-0000-0000-000087460000}"/>
    <cellStyle name="Normal 3 2 2 4 4 2 3" xfId="19118" xr:uid="{00000000-0005-0000-0000-000088460000}"/>
    <cellStyle name="Normal 3 2 2 4 4 2 3 2" xfId="36207" xr:uid="{00000000-0005-0000-0000-000089460000}"/>
    <cellStyle name="Normal 3 2 2 4 4 2 4" xfId="26210" xr:uid="{00000000-0005-0000-0000-00008A460000}"/>
    <cellStyle name="Normal 3 2 2 4 4 3" xfId="10534" xr:uid="{00000000-0005-0000-0000-00008B460000}"/>
    <cellStyle name="Normal 3 2 2 4 4 3 2" xfId="27678" xr:uid="{00000000-0005-0000-0000-00008C460000}"/>
    <cellStyle name="Normal 3 2 2 4 4 4" xfId="15195" xr:uid="{00000000-0005-0000-0000-00008D460000}"/>
    <cellStyle name="Normal 3 2 2 4 4 4 2" xfId="32300" xr:uid="{00000000-0005-0000-0000-00008E460000}"/>
    <cellStyle name="Normal 3 2 2 4 4 5" xfId="21558" xr:uid="{00000000-0005-0000-0000-00008F460000}"/>
    <cellStyle name="Normal 3 2 2 4 5" xfId="8411" xr:uid="{00000000-0005-0000-0000-000090460000}"/>
    <cellStyle name="Normal 3 2 2 4 5 2" xfId="13802" xr:uid="{00000000-0005-0000-0000-000091460000}"/>
    <cellStyle name="Normal 3 2 2 4 5 2 2" xfId="30934" xr:uid="{00000000-0005-0000-0000-000092460000}"/>
    <cellStyle name="Normal 3 2 2 4 5 3" xfId="18545" xr:uid="{00000000-0005-0000-0000-000093460000}"/>
    <cellStyle name="Normal 3 2 2 4 5 3 2" xfId="35634" xr:uid="{00000000-0005-0000-0000-000094460000}"/>
    <cellStyle name="Normal 3 2 2 4 5 4" xfId="25634" xr:uid="{00000000-0005-0000-0000-000095460000}"/>
    <cellStyle name="Normal 3 2 2 4 6" xfId="3357" xr:uid="{00000000-0005-0000-0000-000096460000}"/>
    <cellStyle name="Normal 3 2 2 4 6 2" xfId="21554" xr:uid="{00000000-0005-0000-0000-000097460000}"/>
    <cellStyle name="Normal 3 2 2 4 7" xfId="10530" xr:uid="{00000000-0005-0000-0000-000098460000}"/>
    <cellStyle name="Normal 3 2 2 4 7 2" xfId="27674" xr:uid="{00000000-0005-0000-0000-000099460000}"/>
    <cellStyle name="Normal 3 2 2 4 8" xfId="15191" xr:uid="{00000000-0005-0000-0000-00009A460000}"/>
    <cellStyle name="Normal 3 2 2 4 8 2" xfId="32296" xr:uid="{00000000-0005-0000-0000-00009B460000}"/>
    <cellStyle name="Normal 3 2 2 4 9" xfId="19720" xr:uid="{00000000-0005-0000-0000-00009C460000}"/>
    <cellStyle name="Normal 3 2 2 5" xfId="297" xr:uid="{00000000-0005-0000-0000-00009D460000}"/>
    <cellStyle name="Normal 3 2 2 5 2" xfId="298" xr:uid="{00000000-0005-0000-0000-00009E460000}"/>
    <cellStyle name="Normal 3 2 2 5 2 2" xfId="8826" xr:uid="{00000000-0005-0000-0000-00009F460000}"/>
    <cellStyle name="Normal 3 2 2 5 2 2 2" xfId="14212" xr:uid="{00000000-0005-0000-0000-0000A0460000}"/>
    <cellStyle name="Normal 3 2 2 5 2 2 2 2" xfId="31344" xr:uid="{00000000-0005-0000-0000-0000A1460000}"/>
    <cellStyle name="Normal 3 2 2 5 2 2 3" xfId="18955" xr:uid="{00000000-0005-0000-0000-0000A2460000}"/>
    <cellStyle name="Normal 3 2 2 5 2 2 3 2" xfId="36044" xr:uid="{00000000-0005-0000-0000-0000A3460000}"/>
    <cellStyle name="Normal 3 2 2 5 2 2 4" xfId="26046" xr:uid="{00000000-0005-0000-0000-0000A4460000}"/>
    <cellStyle name="Normal 3 2 2 5 2 3" xfId="8045" xr:uid="{00000000-0005-0000-0000-0000A5460000}"/>
    <cellStyle name="Normal 3 2 2 5 2 3 2" xfId="13450" xr:uid="{00000000-0005-0000-0000-0000A6460000}"/>
    <cellStyle name="Normal 3 2 2 5 2 3 2 2" xfId="30582" xr:uid="{00000000-0005-0000-0000-0000A7460000}"/>
    <cellStyle name="Normal 3 2 2 5 2 3 3" xfId="18194" xr:uid="{00000000-0005-0000-0000-0000A8460000}"/>
    <cellStyle name="Normal 3 2 2 5 2 3 3 2" xfId="35283" xr:uid="{00000000-0005-0000-0000-0000A9460000}"/>
    <cellStyle name="Normal 3 2 2 5 2 3 4" xfId="25274" xr:uid="{00000000-0005-0000-0000-0000AA460000}"/>
    <cellStyle name="Normal 3 2 2 5 2 4" xfId="10536" xr:uid="{00000000-0005-0000-0000-0000AB460000}"/>
    <cellStyle name="Normal 3 2 2 5 2 4 2" xfId="27680" xr:uid="{00000000-0005-0000-0000-0000AC460000}"/>
    <cellStyle name="Normal 3 2 2 5 2 5" xfId="15197" xr:uid="{00000000-0005-0000-0000-0000AD460000}"/>
    <cellStyle name="Normal 3 2 2 5 2 5 2" xfId="32302" xr:uid="{00000000-0005-0000-0000-0000AE460000}"/>
    <cellStyle name="Normal 3 2 2 5 2 6" xfId="21560" xr:uid="{00000000-0005-0000-0000-0000AF460000}"/>
    <cellStyle name="Normal 3 2 2 5 3" xfId="299" xr:uid="{00000000-0005-0000-0000-0000B0460000}"/>
    <cellStyle name="Normal 3 2 2 5 3 2" xfId="9141" xr:uid="{00000000-0005-0000-0000-0000B1460000}"/>
    <cellStyle name="Normal 3 2 2 5 3 2 2" xfId="14525" xr:uid="{00000000-0005-0000-0000-0000B2460000}"/>
    <cellStyle name="Normal 3 2 2 5 3 2 2 2" xfId="31657" xr:uid="{00000000-0005-0000-0000-0000B3460000}"/>
    <cellStyle name="Normal 3 2 2 5 3 2 3" xfId="19268" xr:uid="{00000000-0005-0000-0000-0000B4460000}"/>
    <cellStyle name="Normal 3 2 2 5 3 2 3 2" xfId="36357" xr:uid="{00000000-0005-0000-0000-0000B5460000}"/>
    <cellStyle name="Normal 3 2 2 5 3 2 4" xfId="26360" xr:uid="{00000000-0005-0000-0000-0000B6460000}"/>
    <cellStyle name="Normal 3 2 2 5 3 3" xfId="8269" xr:uid="{00000000-0005-0000-0000-0000B7460000}"/>
    <cellStyle name="Normal 3 2 2 5 3 3 2" xfId="13663" xr:uid="{00000000-0005-0000-0000-0000B8460000}"/>
    <cellStyle name="Normal 3 2 2 5 3 3 2 2" xfId="30795" xr:uid="{00000000-0005-0000-0000-0000B9460000}"/>
    <cellStyle name="Normal 3 2 2 5 3 3 3" xfId="18407" xr:uid="{00000000-0005-0000-0000-0000BA460000}"/>
    <cellStyle name="Normal 3 2 2 5 3 3 3 2" xfId="35496" xr:uid="{00000000-0005-0000-0000-0000BB460000}"/>
    <cellStyle name="Normal 3 2 2 5 3 3 4" xfId="25493" xr:uid="{00000000-0005-0000-0000-0000BC460000}"/>
    <cellStyle name="Normal 3 2 2 5 3 4" xfId="10537" xr:uid="{00000000-0005-0000-0000-0000BD460000}"/>
    <cellStyle name="Normal 3 2 2 5 3 4 2" xfId="27681" xr:uid="{00000000-0005-0000-0000-0000BE460000}"/>
    <cellStyle name="Normal 3 2 2 5 3 5" xfId="15198" xr:uid="{00000000-0005-0000-0000-0000BF460000}"/>
    <cellStyle name="Normal 3 2 2 5 3 5 2" xfId="32303" xr:uid="{00000000-0005-0000-0000-0000C0460000}"/>
    <cellStyle name="Normal 3 2 2 5 3 6" xfId="21561" xr:uid="{00000000-0005-0000-0000-0000C1460000}"/>
    <cellStyle name="Normal 3 2 2 5 4" xfId="3362" xr:uid="{00000000-0005-0000-0000-0000C2460000}"/>
    <cellStyle name="Normal 3 2 2 5 4 2" xfId="10538" xr:uid="{00000000-0005-0000-0000-0000C3460000}"/>
    <cellStyle name="Normal 3 2 2 5 4 2 2" xfId="27682" xr:uid="{00000000-0005-0000-0000-0000C4460000}"/>
    <cellStyle name="Normal 3 2 2 5 4 3" xfId="15199" xr:uid="{00000000-0005-0000-0000-0000C5460000}"/>
    <cellStyle name="Normal 3 2 2 5 4 3 2" xfId="32304" xr:uid="{00000000-0005-0000-0000-0000C6460000}"/>
    <cellStyle name="Normal 3 2 2 5 4 4" xfId="21562" xr:uid="{00000000-0005-0000-0000-0000C7460000}"/>
    <cellStyle name="Normal 3 2 2 5 5" xfId="3361" xr:uid="{00000000-0005-0000-0000-0000C8460000}"/>
    <cellStyle name="Normal 3 2 2 5 5 2" xfId="21559" xr:uid="{00000000-0005-0000-0000-0000C9460000}"/>
    <cellStyle name="Normal 3 2 2 5 6" xfId="10535" xr:uid="{00000000-0005-0000-0000-0000CA460000}"/>
    <cellStyle name="Normal 3 2 2 5 6 2" xfId="27679" xr:uid="{00000000-0005-0000-0000-0000CB460000}"/>
    <cellStyle name="Normal 3 2 2 5 7" xfId="15196" xr:uid="{00000000-0005-0000-0000-0000CC460000}"/>
    <cellStyle name="Normal 3 2 2 5 7 2" xfId="32301" xr:uid="{00000000-0005-0000-0000-0000CD460000}"/>
    <cellStyle name="Normal 3 2 2 5 8" xfId="20005" xr:uid="{00000000-0005-0000-0000-0000CE460000}"/>
    <cellStyle name="Normal 3 2 2 5 9" xfId="1675" xr:uid="{00000000-0005-0000-0000-0000CF460000}"/>
    <cellStyle name="Normal 3 2 2 6" xfId="300" xr:uid="{00000000-0005-0000-0000-0000D0460000}"/>
    <cellStyle name="Normal 3 2 2 6 2" xfId="8681" xr:uid="{00000000-0005-0000-0000-0000D1460000}"/>
    <cellStyle name="Normal 3 2 2 6 2 2" xfId="14069" xr:uid="{00000000-0005-0000-0000-0000D2460000}"/>
    <cellStyle name="Normal 3 2 2 6 2 2 2" xfId="31201" xr:uid="{00000000-0005-0000-0000-0000D3460000}"/>
    <cellStyle name="Normal 3 2 2 6 2 3" xfId="18812" xr:uid="{00000000-0005-0000-0000-0000D4460000}"/>
    <cellStyle name="Normal 3 2 2 6 2 3 2" xfId="35901" xr:uid="{00000000-0005-0000-0000-0000D5460000}"/>
    <cellStyle name="Normal 3 2 2 6 2 4" xfId="25902" xr:uid="{00000000-0005-0000-0000-0000D6460000}"/>
    <cellStyle name="Normal 3 2 2 6 3" xfId="10539" xr:uid="{00000000-0005-0000-0000-0000D7460000}"/>
    <cellStyle name="Normal 3 2 2 6 3 2" xfId="27683" xr:uid="{00000000-0005-0000-0000-0000D8460000}"/>
    <cellStyle name="Normal 3 2 2 6 4" xfId="15200" xr:uid="{00000000-0005-0000-0000-0000D9460000}"/>
    <cellStyle name="Normal 3 2 2 6 4 2" xfId="32305" xr:uid="{00000000-0005-0000-0000-0000DA460000}"/>
    <cellStyle name="Normal 3 2 2 6 5" xfId="21563" xr:uid="{00000000-0005-0000-0000-0000DB460000}"/>
    <cellStyle name="Normal 3 2 2 7" xfId="301" xr:uid="{00000000-0005-0000-0000-0000DC460000}"/>
    <cellStyle name="Normal 3 2 2 7 2" xfId="8987" xr:uid="{00000000-0005-0000-0000-0000DD460000}"/>
    <cellStyle name="Normal 3 2 2 7 2 2" xfId="14371" xr:uid="{00000000-0005-0000-0000-0000DE460000}"/>
    <cellStyle name="Normal 3 2 2 7 2 2 2" xfId="31503" xr:uid="{00000000-0005-0000-0000-0000DF460000}"/>
    <cellStyle name="Normal 3 2 2 7 2 3" xfId="19114" xr:uid="{00000000-0005-0000-0000-0000E0460000}"/>
    <cellStyle name="Normal 3 2 2 7 2 3 2" xfId="36203" xr:uid="{00000000-0005-0000-0000-0000E1460000}"/>
    <cellStyle name="Normal 3 2 2 7 2 4" xfId="26206" xr:uid="{00000000-0005-0000-0000-0000E2460000}"/>
    <cellStyle name="Normal 3 2 2 7 3" xfId="10540" xr:uid="{00000000-0005-0000-0000-0000E3460000}"/>
    <cellStyle name="Normal 3 2 2 7 3 2" xfId="27684" xr:uid="{00000000-0005-0000-0000-0000E4460000}"/>
    <cellStyle name="Normal 3 2 2 7 4" xfId="15201" xr:uid="{00000000-0005-0000-0000-0000E5460000}"/>
    <cellStyle name="Normal 3 2 2 7 4 2" xfId="32306" xr:uid="{00000000-0005-0000-0000-0000E6460000}"/>
    <cellStyle name="Normal 3 2 2 7 5" xfId="21564" xr:uid="{00000000-0005-0000-0000-0000E7460000}"/>
    <cellStyle name="Normal 3 2 2 8" xfId="302" xr:uid="{00000000-0005-0000-0000-0000E8460000}"/>
    <cellStyle name="Normal 3 2 2 8 2" xfId="10541" xr:uid="{00000000-0005-0000-0000-0000E9460000}"/>
    <cellStyle name="Normal 3 2 2 8 2 2" xfId="27685" xr:uid="{00000000-0005-0000-0000-0000EA460000}"/>
    <cellStyle name="Normal 3 2 2 8 3" xfId="15202" xr:uid="{00000000-0005-0000-0000-0000EB460000}"/>
    <cellStyle name="Normal 3 2 2 8 3 2" xfId="32307" xr:uid="{00000000-0005-0000-0000-0000EC460000}"/>
    <cellStyle name="Normal 3 2 2 8 4" xfId="21565" xr:uid="{00000000-0005-0000-0000-0000ED460000}"/>
    <cellStyle name="Normal 3 2 2 9" xfId="3363" xr:uid="{00000000-0005-0000-0000-0000EE460000}"/>
    <cellStyle name="Normal 3 2 3" xfId="303" xr:uid="{00000000-0005-0000-0000-0000EF460000}"/>
    <cellStyle name="Normal 3 2 3 10" xfId="10542" xr:uid="{00000000-0005-0000-0000-0000F0460000}"/>
    <cellStyle name="Normal 3 2 3 10 2" xfId="27686" xr:uid="{00000000-0005-0000-0000-0000F1460000}"/>
    <cellStyle name="Normal 3 2 3 11" xfId="15203" xr:uid="{00000000-0005-0000-0000-0000F2460000}"/>
    <cellStyle name="Normal 3 2 3 11 2" xfId="32308" xr:uid="{00000000-0005-0000-0000-0000F3460000}"/>
    <cellStyle name="Normal 3 2 3 12" xfId="19721" xr:uid="{00000000-0005-0000-0000-0000F4460000}"/>
    <cellStyle name="Normal 3 2 3 2" xfId="304" xr:uid="{00000000-0005-0000-0000-0000F5460000}"/>
    <cellStyle name="Normal 3 2 3 2 10" xfId="15204" xr:uid="{00000000-0005-0000-0000-0000F6460000}"/>
    <cellStyle name="Normal 3 2 3 2 10 2" xfId="32309" xr:uid="{00000000-0005-0000-0000-0000F7460000}"/>
    <cellStyle name="Normal 3 2 3 2 11" xfId="19722" xr:uid="{00000000-0005-0000-0000-0000F8460000}"/>
    <cellStyle name="Normal 3 2 3 2 2" xfId="305" xr:uid="{00000000-0005-0000-0000-0000F9460000}"/>
    <cellStyle name="Normal 3 2 3 2 2 2" xfId="306" xr:uid="{00000000-0005-0000-0000-0000FA460000}"/>
    <cellStyle name="Normal 3 2 3 2 2 2 2" xfId="8827" xr:uid="{00000000-0005-0000-0000-0000FB460000}"/>
    <cellStyle name="Normal 3 2 3 2 2 2 2 2" xfId="14213" xr:uid="{00000000-0005-0000-0000-0000FC460000}"/>
    <cellStyle name="Normal 3 2 3 2 2 2 2 2 2" xfId="31345" xr:uid="{00000000-0005-0000-0000-0000FD460000}"/>
    <cellStyle name="Normal 3 2 3 2 2 2 2 3" xfId="18956" xr:uid="{00000000-0005-0000-0000-0000FE460000}"/>
    <cellStyle name="Normal 3 2 3 2 2 2 2 3 2" xfId="36045" xr:uid="{00000000-0005-0000-0000-0000FF460000}"/>
    <cellStyle name="Normal 3 2 3 2 2 2 2 4" xfId="26047" xr:uid="{00000000-0005-0000-0000-000000470000}"/>
    <cellStyle name="Normal 3 2 3 2 2 2 3" xfId="8046" xr:uid="{00000000-0005-0000-0000-000001470000}"/>
    <cellStyle name="Normal 3 2 3 2 2 2 3 2" xfId="13451" xr:uid="{00000000-0005-0000-0000-000002470000}"/>
    <cellStyle name="Normal 3 2 3 2 2 2 3 2 2" xfId="30583" xr:uid="{00000000-0005-0000-0000-000003470000}"/>
    <cellStyle name="Normal 3 2 3 2 2 2 3 3" xfId="18195" xr:uid="{00000000-0005-0000-0000-000004470000}"/>
    <cellStyle name="Normal 3 2 3 2 2 2 3 3 2" xfId="35284" xr:uid="{00000000-0005-0000-0000-000005470000}"/>
    <cellStyle name="Normal 3 2 3 2 2 2 3 4" xfId="25275" xr:uid="{00000000-0005-0000-0000-000006470000}"/>
    <cellStyle name="Normal 3 2 3 2 2 2 4" xfId="10545" xr:uid="{00000000-0005-0000-0000-000007470000}"/>
    <cellStyle name="Normal 3 2 3 2 2 2 4 2" xfId="27689" xr:uid="{00000000-0005-0000-0000-000008470000}"/>
    <cellStyle name="Normal 3 2 3 2 2 2 5" xfId="15206" xr:uid="{00000000-0005-0000-0000-000009470000}"/>
    <cellStyle name="Normal 3 2 3 2 2 2 5 2" xfId="32311" xr:uid="{00000000-0005-0000-0000-00000A470000}"/>
    <cellStyle name="Normal 3 2 3 2 2 2 6" xfId="21569" xr:uid="{00000000-0005-0000-0000-00000B470000}"/>
    <cellStyle name="Normal 3 2 3 2 2 3" xfId="307" xr:uid="{00000000-0005-0000-0000-00000C470000}"/>
    <cellStyle name="Normal 3 2 3 2 2 3 2" xfId="9142" xr:uid="{00000000-0005-0000-0000-00000D470000}"/>
    <cellStyle name="Normal 3 2 3 2 2 3 2 2" xfId="14526" xr:uid="{00000000-0005-0000-0000-00000E470000}"/>
    <cellStyle name="Normal 3 2 3 2 2 3 2 2 2" xfId="31658" xr:uid="{00000000-0005-0000-0000-00000F470000}"/>
    <cellStyle name="Normal 3 2 3 2 2 3 2 3" xfId="19269" xr:uid="{00000000-0005-0000-0000-000010470000}"/>
    <cellStyle name="Normal 3 2 3 2 2 3 2 3 2" xfId="36358" xr:uid="{00000000-0005-0000-0000-000011470000}"/>
    <cellStyle name="Normal 3 2 3 2 2 3 2 4" xfId="26361" xr:uid="{00000000-0005-0000-0000-000012470000}"/>
    <cellStyle name="Normal 3 2 3 2 2 3 3" xfId="8270" xr:uid="{00000000-0005-0000-0000-000013470000}"/>
    <cellStyle name="Normal 3 2 3 2 2 3 3 2" xfId="13664" xr:uid="{00000000-0005-0000-0000-000014470000}"/>
    <cellStyle name="Normal 3 2 3 2 2 3 3 2 2" xfId="30796" xr:uid="{00000000-0005-0000-0000-000015470000}"/>
    <cellStyle name="Normal 3 2 3 2 2 3 3 3" xfId="18408" xr:uid="{00000000-0005-0000-0000-000016470000}"/>
    <cellStyle name="Normal 3 2 3 2 2 3 3 3 2" xfId="35497" xr:uid="{00000000-0005-0000-0000-000017470000}"/>
    <cellStyle name="Normal 3 2 3 2 2 3 3 4" xfId="25494" xr:uid="{00000000-0005-0000-0000-000018470000}"/>
    <cellStyle name="Normal 3 2 3 2 2 3 4" xfId="10546" xr:uid="{00000000-0005-0000-0000-000019470000}"/>
    <cellStyle name="Normal 3 2 3 2 2 3 4 2" xfId="27690" xr:uid="{00000000-0005-0000-0000-00001A470000}"/>
    <cellStyle name="Normal 3 2 3 2 2 3 5" xfId="15207" xr:uid="{00000000-0005-0000-0000-00001B470000}"/>
    <cellStyle name="Normal 3 2 3 2 2 3 5 2" xfId="32312" xr:uid="{00000000-0005-0000-0000-00001C470000}"/>
    <cellStyle name="Normal 3 2 3 2 2 3 6" xfId="21570" xr:uid="{00000000-0005-0000-0000-00001D470000}"/>
    <cellStyle name="Normal 3 2 3 2 2 4" xfId="3367" xr:uid="{00000000-0005-0000-0000-00001E470000}"/>
    <cellStyle name="Normal 3 2 3 2 2 4 2" xfId="10547" xr:uid="{00000000-0005-0000-0000-00001F470000}"/>
    <cellStyle name="Normal 3 2 3 2 2 4 2 2" xfId="27691" xr:uid="{00000000-0005-0000-0000-000020470000}"/>
    <cellStyle name="Normal 3 2 3 2 2 4 3" xfId="15208" xr:uid="{00000000-0005-0000-0000-000021470000}"/>
    <cellStyle name="Normal 3 2 3 2 2 4 3 2" xfId="32313" xr:uid="{00000000-0005-0000-0000-000022470000}"/>
    <cellStyle name="Normal 3 2 3 2 2 4 4" xfId="21571" xr:uid="{00000000-0005-0000-0000-000023470000}"/>
    <cellStyle name="Normal 3 2 3 2 2 5" xfId="3366" xr:uid="{00000000-0005-0000-0000-000024470000}"/>
    <cellStyle name="Normal 3 2 3 2 2 5 2" xfId="21568" xr:uid="{00000000-0005-0000-0000-000025470000}"/>
    <cellStyle name="Normal 3 2 3 2 2 6" xfId="10544" xr:uid="{00000000-0005-0000-0000-000026470000}"/>
    <cellStyle name="Normal 3 2 3 2 2 6 2" xfId="27688" xr:uid="{00000000-0005-0000-0000-000027470000}"/>
    <cellStyle name="Normal 3 2 3 2 2 7" xfId="15205" xr:uid="{00000000-0005-0000-0000-000028470000}"/>
    <cellStyle name="Normal 3 2 3 2 2 7 2" xfId="32310" xr:uid="{00000000-0005-0000-0000-000029470000}"/>
    <cellStyle name="Normal 3 2 3 2 2 8" xfId="20006" xr:uid="{00000000-0005-0000-0000-00002A470000}"/>
    <cellStyle name="Normal 3 2 3 2 2 9" xfId="1676" xr:uid="{00000000-0005-0000-0000-00002B470000}"/>
    <cellStyle name="Normal 3 2 3 2 3" xfId="308" xr:uid="{00000000-0005-0000-0000-00002C470000}"/>
    <cellStyle name="Normal 3 2 3 2 3 2" xfId="309" xr:uid="{00000000-0005-0000-0000-00002D470000}"/>
    <cellStyle name="Normal 3 2 3 2 3 2 2" xfId="10549" xr:uid="{00000000-0005-0000-0000-00002E470000}"/>
    <cellStyle name="Normal 3 2 3 2 3 2 2 2" xfId="27693" xr:uid="{00000000-0005-0000-0000-00002F470000}"/>
    <cellStyle name="Normal 3 2 3 2 3 2 3" xfId="15210" xr:uid="{00000000-0005-0000-0000-000030470000}"/>
    <cellStyle name="Normal 3 2 3 2 3 2 3 2" xfId="32315" xr:uid="{00000000-0005-0000-0000-000031470000}"/>
    <cellStyle name="Normal 3 2 3 2 3 2 4" xfId="21573" xr:uid="{00000000-0005-0000-0000-000032470000}"/>
    <cellStyle name="Normal 3 2 3 2 3 3" xfId="310" xr:uid="{00000000-0005-0000-0000-000033470000}"/>
    <cellStyle name="Normal 3 2 3 2 3 3 2" xfId="10550" xr:uid="{00000000-0005-0000-0000-000034470000}"/>
    <cellStyle name="Normal 3 2 3 2 3 3 2 2" xfId="27694" xr:uid="{00000000-0005-0000-0000-000035470000}"/>
    <cellStyle name="Normal 3 2 3 2 3 3 3" xfId="15211" xr:uid="{00000000-0005-0000-0000-000036470000}"/>
    <cellStyle name="Normal 3 2 3 2 3 3 3 2" xfId="32316" xr:uid="{00000000-0005-0000-0000-000037470000}"/>
    <cellStyle name="Normal 3 2 3 2 3 3 4" xfId="21574" xr:uid="{00000000-0005-0000-0000-000038470000}"/>
    <cellStyle name="Normal 3 2 3 2 3 4" xfId="10548" xr:uid="{00000000-0005-0000-0000-000039470000}"/>
    <cellStyle name="Normal 3 2 3 2 3 4 2" xfId="27692" xr:uid="{00000000-0005-0000-0000-00003A470000}"/>
    <cellStyle name="Normal 3 2 3 2 3 5" xfId="15209" xr:uid="{00000000-0005-0000-0000-00003B470000}"/>
    <cellStyle name="Normal 3 2 3 2 3 5 2" xfId="32314" xr:uid="{00000000-0005-0000-0000-00003C470000}"/>
    <cellStyle name="Normal 3 2 3 2 3 6" xfId="21572" xr:uid="{00000000-0005-0000-0000-00003D470000}"/>
    <cellStyle name="Normal 3 2 3 2 4" xfId="311" xr:uid="{00000000-0005-0000-0000-00003E470000}"/>
    <cellStyle name="Normal 3 2 3 2 4 2" xfId="312" xr:uid="{00000000-0005-0000-0000-00003F470000}"/>
    <cellStyle name="Normal 3 2 3 2 4 2 2" xfId="10552" xr:uid="{00000000-0005-0000-0000-000040470000}"/>
    <cellStyle name="Normal 3 2 3 2 4 2 2 2" xfId="27696" xr:uid="{00000000-0005-0000-0000-000041470000}"/>
    <cellStyle name="Normal 3 2 3 2 4 2 3" xfId="15213" xr:uid="{00000000-0005-0000-0000-000042470000}"/>
    <cellStyle name="Normal 3 2 3 2 4 2 3 2" xfId="32318" xr:uid="{00000000-0005-0000-0000-000043470000}"/>
    <cellStyle name="Normal 3 2 3 2 4 2 4" xfId="21576" xr:uid="{00000000-0005-0000-0000-000044470000}"/>
    <cellStyle name="Normal 3 2 3 2 4 3" xfId="313" xr:uid="{00000000-0005-0000-0000-000045470000}"/>
    <cellStyle name="Normal 3 2 3 2 4 3 2" xfId="10553" xr:uid="{00000000-0005-0000-0000-000046470000}"/>
    <cellStyle name="Normal 3 2 3 2 4 3 2 2" xfId="27697" xr:uid="{00000000-0005-0000-0000-000047470000}"/>
    <cellStyle name="Normal 3 2 3 2 4 3 3" xfId="15214" xr:uid="{00000000-0005-0000-0000-000048470000}"/>
    <cellStyle name="Normal 3 2 3 2 4 3 3 2" xfId="32319" xr:uid="{00000000-0005-0000-0000-000049470000}"/>
    <cellStyle name="Normal 3 2 3 2 4 3 4" xfId="21577" xr:uid="{00000000-0005-0000-0000-00004A470000}"/>
    <cellStyle name="Normal 3 2 3 2 4 4" xfId="10551" xr:uid="{00000000-0005-0000-0000-00004B470000}"/>
    <cellStyle name="Normal 3 2 3 2 4 4 2" xfId="27695" xr:uid="{00000000-0005-0000-0000-00004C470000}"/>
    <cellStyle name="Normal 3 2 3 2 4 5" xfId="15212" xr:uid="{00000000-0005-0000-0000-00004D470000}"/>
    <cellStyle name="Normal 3 2 3 2 4 5 2" xfId="32317" xr:uid="{00000000-0005-0000-0000-00004E470000}"/>
    <cellStyle name="Normal 3 2 3 2 4 6" xfId="21575" xr:uid="{00000000-0005-0000-0000-00004F470000}"/>
    <cellStyle name="Normal 3 2 3 2 5" xfId="314" xr:uid="{00000000-0005-0000-0000-000050470000}"/>
    <cellStyle name="Normal 3 2 3 2 5 2" xfId="10554" xr:uid="{00000000-0005-0000-0000-000051470000}"/>
    <cellStyle name="Normal 3 2 3 2 5 2 2" xfId="27698" xr:uid="{00000000-0005-0000-0000-000052470000}"/>
    <cellStyle name="Normal 3 2 3 2 5 3" xfId="15215" xr:uid="{00000000-0005-0000-0000-000053470000}"/>
    <cellStyle name="Normal 3 2 3 2 5 3 2" xfId="32320" xr:uid="{00000000-0005-0000-0000-000054470000}"/>
    <cellStyle name="Normal 3 2 3 2 5 4" xfId="21578" xr:uid="{00000000-0005-0000-0000-000055470000}"/>
    <cellStyle name="Normal 3 2 3 2 6" xfId="315" xr:uid="{00000000-0005-0000-0000-000056470000}"/>
    <cellStyle name="Normal 3 2 3 2 6 2" xfId="10555" xr:uid="{00000000-0005-0000-0000-000057470000}"/>
    <cellStyle name="Normal 3 2 3 2 6 2 2" xfId="27699" xr:uid="{00000000-0005-0000-0000-000058470000}"/>
    <cellStyle name="Normal 3 2 3 2 6 3" xfId="15216" xr:uid="{00000000-0005-0000-0000-000059470000}"/>
    <cellStyle name="Normal 3 2 3 2 6 3 2" xfId="32321" xr:uid="{00000000-0005-0000-0000-00005A470000}"/>
    <cellStyle name="Normal 3 2 3 2 6 4" xfId="21579" xr:uid="{00000000-0005-0000-0000-00005B470000}"/>
    <cellStyle name="Normal 3 2 3 2 7" xfId="316" xr:uid="{00000000-0005-0000-0000-00005C470000}"/>
    <cellStyle name="Normal 3 2 3 2 7 2" xfId="10556" xr:uid="{00000000-0005-0000-0000-00005D470000}"/>
    <cellStyle name="Normal 3 2 3 2 7 2 2" xfId="27700" xr:uid="{00000000-0005-0000-0000-00005E470000}"/>
    <cellStyle name="Normal 3 2 3 2 7 3" xfId="15217" xr:uid="{00000000-0005-0000-0000-00005F470000}"/>
    <cellStyle name="Normal 3 2 3 2 7 3 2" xfId="32322" xr:uid="{00000000-0005-0000-0000-000060470000}"/>
    <cellStyle name="Normal 3 2 3 2 7 4" xfId="21580" xr:uid="{00000000-0005-0000-0000-000061470000}"/>
    <cellStyle name="Normal 3 2 3 2 8" xfId="3365" xr:uid="{00000000-0005-0000-0000-000062470000}"/>
    <cellStyle name="Normal 3 2 3 2 8 2" xfId="21567" xr:uid="{00000000-0005-0000-0000-000063470000}"/>
    <cellStyle name="Normal 3 2 3 2 9" xfId="10543" xr:uid="{00000000-0005-0000-0000-000064470000}"/>
    <cellStyle name="Normal 3 2 3 2 9 2" xfId="27687" xr:uid="{00000000-0005-0000-0000-000065470000}"/>
    <cellStyle name="Normal 3 2 3 3" xfId="317" xr:uid="{00000000-0005-0000-0000-000066470000}"/>
    <cellStyle name="Normal 3 2 3 3 2" xfId="318" xr:uid="{00000000-0005-0000-0000-000067470000}"/>
    <cellStyle name="Normal 3 2 3 3 2 2" xfId="3370" xr:uid="{00000000-0005-0000-0000-000068470000}"/>
    <cellStyle name="Normal 3 2 3 3 2 2 2" xfId="8828" xr:uid="{00000000-0005-0000-0000-000069470000}"/>
    <cellStyle name="Normal 3 2 3 3 2 2 2 2" xfId="14214" xr:uid="{00000000-0005-0000-0000-00006A470000}"/>
    <cellStyle name="Normal 3 2 3 3 2 2 2 2 2" xfId="31346" xr:uid="{00000000-0005-0000-0000-00006B470000}"/>
    <cellStyle name="Normal 3 2 3 3 2 2 2 3" xfId="18957" xr:uid="{00000000-0005-0000-0000-00006C470000}"/>
    <cellStyle name="Normal 3 2 3 3 2 2 2 3 2" xfId="36046" xr:uid="{00000000-0005-0000-0000-00006D470000}"/>
    <cellStyle name="Normal 3 2 3 3 2 2 2 4" xfId="26048" xr:uid="{00000000-0005-0000-0000-00006E470000}"/>
    <cellStyle name="Normal 3 2 3 3 2 2 3" xfId="10559" xr:uid="{00000000-0005-0000-0000-00006F470000}"/>
    <cellStyle name="Normal 3 2 3 3 2 2 3 2" xfId="27703" xr:uid="{00000000-0005-0000-0000-000070470000}"/>
    <cellStyle name="Normal 3 2 3 3 2 2 4" xfId="15220" xr:uid="{00000000-0005-0000-0000-000071470000}"/>
    <cellStyle name="Normal 3 2 3 3 2 2 4 2" xfId="32325" xr:uid="{00000000-0005-0000-0000-000072470000}"/>
    <cellStyle name="Normal 3 2 3 3 2 2 5" xfId="21583" xr:uid="{00000000-0005-0000-0000-000073470000}"/>
    <cellStyle name="Normal 3 2 3 3 2 3" xfId="8271" xr:uid="{00000000-0005-0000-0000-000074470000}"/>
    <cellStyle name="Normal 3 2 3 3 2 3 2" xfId="9143" xr:uid="{00000000-0005-0000-0000-000075470000}"/>
    <cellStyle name="Normal 3 2 3 3 2 3 2 2" xfId="14527" xr:uid="{00000000-0005-0000-0000-000076470000}"/>
    <cellStyle name="Normal 3 2 3 3 2 3 2 2 2" xfId="31659" xr:uid="{00000000-0005-0000-0000-000077470000}"/>
    <cellStyle name="Normal 3 2 3 3 2 3 2 3" xfId="19270" xr:uid="{00000000-0005-0000-0000-000078470000}"/>
    <cellStyle name="Normal 3 2 3 3 2 3 2 3 2" xfId="36359" xr:uid="{00000000-0005-0000-0000-000079470000}"/>
    <cellStyle name="Normal 3 2 3 3 2 3 2 4" xfId="26362" xr:uid="{00000000-0005-0000-0000-00007A470000}"/>
    <cellStyle name="Normal 3 2 3 3 2 3 3" xfId="13665" xr:uid="{00000000-0005-0000-0000-00007B470000}"/>
    <cellStyle name="Normal 3 2 3 3 2 3 3 2" xfId="30797" xr:uid="{00000000-0005-0000-0000-00007C470000}"/>
    <cellStyle name="Normal 3 2 3 3 2 3 4" xfId="18409" xr:uid="{00000000-0005-0000-0000-00007D470000}"/>
    <cellStyle name="Normal 3 2 3 3 2 3 4 2" xfId="35498" xr:uid="{00000000-0005-0000-0000-00007E470000}"/>
    <cellStyle name="Normal 3 2 3 3 2 3 5" xfId="25495" xr:uid="{00000000-0005-0000-0000-00007F470000}"/>
    <cellStyle name="Normal 3 2 3 3 2 4" xfId="8527" xr:uid="{00000000-0005-0000-0000-000080470000}"/>
    <cellStyle name="Normal 3 2 3 3 2 4 2" xfId="13917" xr:uid="{00000000-0005-0000-0000-000081470000}"/>
    <cellStyle name="Normal 3 2 3 3 2 4 2 2" xfId="31049" xr:uid="{00000000-0005-0000-0000-000082470000}"/>
    <cellStyle name="Normal 3 2 3 3 2 4 3" xfId="18660" xr:uid="{00000000-0005-0000-0000-000083470000}"/>
    <cellStyle name="Normal 3 2 3 3 2 4 3 2" xfId="35749" xr:uid="{00000000-0005-0000-0000-000084470000}"/>
    <cellStyle name="Normal 3 2 3 3 2 4 4" xfId="25749" xr:uid="{00000000-0005-0000-0000-000085470000}"/>
    <cellStyle name="Normal 3 2 3 3 2 5" xfId="3369" xr:uid="{00000000-0005-0000-0000-000086470000}"/>
    <cellStyle name="Normal 3 2 3 3 2 5 2" xfId="21582" xr:uid="{00000000-0005-0000-0000-000087470000}"/>
    <cellStyle name="Normal 3 2 3 3 2 6" xfId="10558" xr:uid="{00000000-0005-0000-0000-000088470000}"/>
    <cellStyle name="Normal 3 2 3 3 2 6 2" xfId="27702" xr:uid="{00000000-0005-0000-0000-000089470000}"/>
    <cellStyle name="Normal 3 2 3 3 2 7" xfId="15219" xr:uid="{00000000-0005-0000-0000-00008A470000}"/>
    <cellStyle name="Normal 3 2 3 3 2 7 2" xfId="32324" xr:uid="{00000000-0005-0000-0000-00008B470000}"/>
    <cellStyle name="Normal 3 2 3 3 2 8" xfId="20007" xr:uid="{00000000-0005-0000-0000-00008C470000}"/>
    <cellStyle name="Normal 3 2 3 3 2 9" xfId="1677" xr:uid="{00000000-0005-0000-0000-00008D470000}"/>
    <cellStyle name="Normal 3 2 3 3 3" xfId="319" xr:uid="{00000000-0005-0000-0000-00008E470000}"/>
    <cellStyle name="Normal 3 2 3 3 3 2" xfId="8685" xr:uid="{00000000-0005-0000-0000-00008F470000}"/>
    <cellStyle name="Normal 3 2 3 3 3 2 2" xfId="14073" xr:uid="{00000000-0005-0000-0000-000090470000}"/>
    <cellStyle name="Normal 3 2 3 3 3 2 2 2" xfId="31205" xr:uid="{00000000-0005-0000-0000-000091470000}"/>
    <cellStyle name="Normal 3 2 3 3 3 2 3" xfId="18816" xr:uid="{00000000-0005-0000-0000-000092470000}"/>
    <cellStyle name="Normal 3 2 3 3 3 2 3 2" xfId="35905" xr:uid="{00000000-0005-0000-0000-000093470000}"/>
    <cellStyle name="Normal 3 2 3 3 3 2 4" xfId="25906" xr:uid="{00000000-0005-0000-0000-000094470000}"/>
    <cellStyle name="Normal 3 2 3 3 3 3" xfId="10560" xr:uid="{00000000-0005-0000-0000-000095470000}"/>
    <cellStyle name="Normal 3 2 3 3 3 3 2" xfId="27704" xr:uid="{00000000-0005-0000-0000-000096470000}"/>
    <cellStyle name="Normal 3 2 3 3 3 4" xfId="15221" xr:uid="{00000000-0005-0000-0000-000097470000}"/>
    <cellStyle name="Normal 3 2 3 3 3 4 2" xfId="32326" xr:uid="{00000000-0005-0000-0000-000098470000}"/>
    <cellStyle name="Normal 3 2 3 3 3 5" xfId="21584" xr:uid="{00000000-0005-0000-0000-000099470000}"/>
    <cellStyle name="Normal 3 2 3 3 4" xfId="8165" xr:uid="{00000000-0005-0000-0000-00009A470000}"/>
    <cellStyle name="Normal 3 2 3 3 4 2" xfId="8993" xr:uid="{00000000-0005-0000-0000-00009B470000}"/>
    <cellStyle name="Normal 3 2 3 3 4 2 2" xfId="14377" xr:uid="{00000000-0005-0000-0000-00009C470000}"/>
    <cellStyle name="Normal 3 2 3 3 4 2 2 2" xfId="31509" xr:uid="{00000000-0005-0000-0000-00009D470000}"/>
    <cellStyle name="Normal 3 2 3 3 4 2 3" xfId="19120" xr:uid="{00000000-0005-0000-0000-00009E470000}"/>
    <cellStyle name="Normal 3 2 3 3 4 2 3 2" xfId="36209" xr:uid="{00000000-0005-0000-0000-00009F470000}"/>
    <cellStyle name="Normal 3 2 3 3 4 2 4" xfId="26212" xr:uid="{00000000-0005-0000-0000-0000A0470000}"/>
    <cellStyle name="Normal 3 2 3 3 4 3" xfId="13564" xr:uid="{00000000-0005-0000-0000-0000A1470000}"/>
    <cellStyle name="Normal 3 2 3 3 4 3 2" xfId="30696" xr:uid="{00000000-0005-0000-0000-0000A2470000}"/>
    <cellStyle name="Normal 3 2 3 3 4 4" xfId="18308" xr:uid="{00000000-0005-0000-0000-0000A3470000}"/>
    <cellStyle name="Normal 3 2 3 3 4 4 2" xfId="35397" xr:uid="{00000000-0005-0000-0000-0000A4470000}"/>
    <cellStyle name="Normal 3 2 3 3 4 5" xfId="25392" xr:uid="{00000000-0005-0000-0000-0000A5470000}"/>
    <cellStyle name="Normal 3 2 3 3 5" xfId="8412" xr:uid="{00000000-0005-0000-0000-0000A6470000}"/>
    <cellStyle name="Normal 3 2 3 3 5 2" xfId="13803" xr:uid="{00000000-0005-0000-0000-0000A7470000}"/>
    <cellStyle name="Normal 3 2 3 3 5 2 2" xfId="30935" xr:uid="{00000000-0005-0000-0000-0000A8470000}"/>
    <cellStyle name="Normal 3 2 3 3 5 3" xfId="18546" xr:uid="{00000000-0005-0000-0000-0000A9470000}"/>
    <cellStyle name="Normal 3 2 3 3 5 3 2" xfId="35635" xr:uid="{00000000-0005-0000-0000-0000AA470000}"/>
    <cellStyle name="Normal 3 2 3 3 5 4" xfId="25635" xr:uid="{00000000-0005-0000-0000-0000AB470000}"/>
    <cellStyle name="Normal 3 2 3 3 6" xfId="3368" xr:uid="{00000000-0005-0000-0000-0000AC470000}"/>
    <cellStyle name="Normal 3 2 3 3 6 2" xfId="21581" xr:uid="{00000000-0005-0000-0000-0000AD470000}"/>
    <cellStyle name="Normal 3 2 3 3 7" xfId="10557" xr:uid="{00000000-0005-0000-0000-0000AE470000}"/>
    <cellStyle name="Normal 3 2 3 3 7 2" xfId="27701" xr:uid="{00000000-0005-0000-0000-0000AF470000}"/>
    <cellStyle name="Normal 3 2 3 3 8" xfId="15218" xr:uid="{00000000-0005-0000-0000-0000B0470000}"/>
    <cellStyle name="Normal 3 2 3 3 8 2" xfId="32323" xr:uid="{00000000-0005-0000-0000-0000B1470000}"/>
    <cellStyle name="Normal 3 2 3 3 9" xfId="19723" xr:uid="{00000000-0005-0000-0000-0000B2470000}"/>
    <cellStyle name="Normal 3 2 3 4" xfId="320" xr:uid="{00000000-0005-0000-0000-0000B3470000}"/>
    <cellStyle name="Normal 3 2 3 4 2" xfId="321" xr:uid="{00000000-0005-0000-0000-0000B4470000}"/>
    <cellStyle name="Normal 3 2 3 4 2 2" xfId="8829" xr:uid="{00000000-0005-0000-0000-0000B5470000}"/>
    <cellStyle name="Normal 3 2 3 4 2 2 2" xfId="14215" xr:uid="{00000000-0005-0000-0000-0000B6470000}"/>
    <cellStyle name="Normal 3 2 3 4 2 2 2 2" xfId="31347" xr:uid="{00000000-0005-0000-0000-0000B7470000}"/>
    <cellStyle name="Normal 3 2 3 4 2 2 3" xfId="18958" xr:uid="{00000000-0005-0000-0000-0000B8470000}"/>
    <cellStyle name="Normal 3 2 3 4 2 2 3 2" xfId="36047" xr:uid="{00000000-0005-0000-0000-0000B9470000}"/>
    <cellStyle name="Normal 3 2 3 4 2 2 4" xfId="26049" xr:uid="{00000000-0005-0000-0000-0000BA470000}"/>
    <cellStyle name="Normal 3 2 3 4 2 3" xfId="8047" xr:uid="{00000000-0005-0000-0000-0000BB470000}"/>
    <cellStyle name="Normal 3 2 3 4 2 3 2" xfId="13452" xr:uid="{00000000-0005-0000-0000-0000BC470000}"/>
    <cellStyle name="Normal 3 2 3 4 2 3 2 2" xfId="30584" xr:uid="{00000000-0005-0000-0000-0000BD470000}"/>
    <cellStyle name="Normal 3 2 3 4 2 3 3" xfId="18196" xr:uid="{00000000-0005-0000-0000-0000BE470000}"/>
    <cellStyle name="Normal 3 2 3 4 2 3 3 2" xfId="35285" xr:uid="{00000000-0005-0000-0000-0000BF470000}"/>
    <cellStyle name="Normal 3 2 3 4 2 3 4" xfId="25276" xr:uid="{00000000-0005-0000-0000-0000C0470000}"/>
    <cellStyle name="Normal 3 2 3 4 2 4" xfId="10562" xr:uid="{00000000-0005-0000-0000-0000C1470000}"/>
    <cellStyle name="Normal 3 2 3 4 2 4 2" xfId="27706" xr:uid="{00000000-0005-0000-0000-0000C2470000}"/>
    <cellStyle name="Normal 3 2 3 4 2 5" xfId="15223" xr:uid="{00000000-0005-0000-0000-0000C3470000}"/>
    <cellStyle name="Normal 3 2 3 4 2 5 2" xfId="32328" xr:uid="{00000000-0005-0000-0000-0000C4470000}"/>
    <cellStyle name="Normal 3 2 3 4 2 6" xfId="21586" xr:uid="{00000000-0005-0000-0000-0000C5470000}"/>
    <cellStyle name="Normal 3 2 3 4 3" xfId="322" xr:uid="{00000000-0005-0000-0000-0000C6470000}"/>
    <cellStyle name="Normal 3 2 3 4 3 2" xfId="9144" xr:uid="{00000000-0005-0000-0000-0000C7470000}"/>
    <cellStyle name="Normal 3 2 3 4 3 2 2" xfId="14528" xr:uid="{00000000-0005-0000-0000-0000C8470000}"/>
    <cellStyle name="Normal 3 2 3 4 3 2 2 2" xfId="31660" xr:uid="{00000000-0005-0000-0000-0000C9470000}"/>
    <cellStyle name="Normal 3 2 3 4 3 2 3" xfId="19271" xr:uid="{00000000-0005-0000-0000-0000CA470000}"/>
    <cellStyle name="Normal 3 2 3 4 3 2 3 2" xfId="36360" xr:uid="{00000000-0005-0000-0000-0000CB470000}"/>
    <cellStyle name="Normal 3 2 3 4 3 2 4" xfId="26363" xr:uid="{00000000-0005-0000-0000-0000CC470000}"/>
    <cellStyle name="Normal 3 2 3 4 3 3" xfId="8272" xr:uid="{00000000-0005-0000-0000-0000CD470000}"/>
    <cellStyle name="Normal 3 2 3 4 3 3 2" xfId="13666" xr:uid="{00000000-0005-0000-0000-0000CE470000}"/>
    <cellStyle name="Normal 3 2 3 4 3 3 2 2" xfId="30798" xr:uid="{00000000-0005-0000-0000-0000CF470000}"/>
    <cellStyle name="Normal 3 2 3 4 3 3 3" xfId="18410" xr:uid="{00000000-0005-0000-0000-0000D0470000}"/>
    <cellStyle name="Normal 3 2 3 4 3 3 3 2" xfId="35499" xr:uid="{00000000-0005-0000-0000-0000D1470000}"/>
    <cellStyle name="Normal 3 2 3 4 3 3 4" xfId="25496" xr:uid="{00000000-0005-0000-0000-0000D2470000}"/>
    <cellStyle name="Normal 3 2 3 4 3 4" xfId="10563" xr:uid="{00000000-0005-0000-0000-0000D3470000}"/>
    <cellStyle name="Normal 3 2 3 4 3 4 2" xfId="27707" xr:uid="{00000000-0005-0000-0000-0000D4470000}"/>
    <cellStyle name="Normal 3 2 3 4 3 5" xfId="15224" xr:uid="{00000000-0005-0000-0000-0000D5470000}"/>
    <cellStyle name="Normal 3 2 3 4 3 5 2" xfId="32329" xr:uid="{00000000-0005-0000-0000-0000D6470000}"/>
    <cellStyle name="Normal 3 2 3 4 3 6" xfId="21587" xr:uid="{00000000-0005-0000-0000-0000D7470000}"/>
    <cellStyle name="Normal 3 2 3 4 4" xfId="3372" xr:uid="{00000000-0005-0000-0000-0000D8470000}"/>
    <cellStyle name="Normal 3 2 3 4 4 2" xfId="10564" xr:uid="{00000000-0005-0000-0000-0000D9470000}"/>
    <cellStyle name="Normal 3 2 3 4 4 2 2" xfId="27708" xr:uid="{00000000-0005-0000-0000-0000DA470000}"/>
    <cellStyle name="Normal 3 2 3 4 4 3" xfId="15225" xr:uid="{00000000-0005-0000-0000-0000DB470000}"/>
    <cellStyle name="Normal 3 2 3 4 4 3 2" xfId="32330" xr:uid="{00000000-0005-0000-0000-0000DC470000}"/>
    <cellStyle name="Normal 3 2 3 4 4 4" xfId="21588" xr:uid="{00000000-0005-0000-0000-0000DD470000}"/>
    <cellStyle name="Normal 3 2 3 4 5" xfId="3371" xr:uid="{00000000-0005-0000-0000-0000DE470000}"/>
    <cellStyle name="Normal 3 2 3 4 5 2" xfId="21585" xr:uid="{00000000-0005-0000-0000-0000DF470000}"/>
    <cellStyle name="Normal 3 2 3 4 6" xfId="10561" xr:uid="{00000000-0005-0000-0000-0000E0470000}"/>
    <cellStyle name="Normal 3 2 3 4 6 2" xfId="27705" xr:uid="{00000000-0005-0000-0000-0000E1470000}"/>
    <cellStyle name="Normal 3 2 3 4 7" xfId="15222" xr:uid="{00000000-0005-0000-0000-0000E2470000}"/>
    <cellStyle name="Normal 3 2 3 4 7 2" xfId="32327" xr:uid="{00000000-0005-0000-0000-0000E3470000}"/>
    <cellStyle name="Normal 3 2 3 4 8" xfId="20008" xr:uid="{00000000-0005-0000-0000-0000E4470000}"/>
    <cellStyle name="Normal 3 2 3 4 9" xfId="1678" xr:uid="{00000000-0005-0000-0000-0000E5470000}"/>
    <cellStyle name="Normal 3 2 3 5" xfId="323" xr:uid="{00000000-0005-0000-0000-0000E6470000}"/>
    <cellStyle name="Normal 3 2 3 5 2" xfId="324" xr:uid="{00000000-0005-0000-0000-0000E7470000}"/>
    <cellStyle name="Normal 3 2 3 5 2 2" xfId="10566" xr:uid="{00000000-0005-0000-0000-0000E8470000}"/>
    <cellStyle name="Normal 3 2 3 5 2 2 2" xfId="27710" xr:uid="{00000000-0005-0000-0000-0000E9470000}"/>
    <cellStyle name="Normal 3 2 3 5 2 3" xfId="15227" xr:uid="{00000000-0005-0000-0000-0000EA470000}"/>
    <cellStyle name="Normal 3 2 3 5 2 3 2" xfId="32332" xr:uid="{00000000-0005-0000-0000-0000EB470000}"/>
    <cellStyle name="Normal 3 2 3 5 2 4" xfId="21590" xr:uid="{00000000-0005-0000-0000-0000EC470000}"/>
    <cellStyle name="Normal 3 2 3 5 3" xfId="325" xr:uid="{00000000-0005-0000-0000-0000ED470000}"/>
    <cellStyle name="Normal 3 2 3 5 3 2" xfId="10567" xr:uid="{00000000-0005-0000-0000-0000EE470000}"/>
    <cellStyle name="Normal 3 2 3 5 3 2 2" xfId="27711" xr:uid="{00000000-0005-0000-0000-0000EF470000}"/>
    <cellStyle name="Normal 3 2 3 5 3 3" xfId="15228" xr:uid="{00000000-0005-0000-0000-0000F0470000}"/>
    <cellStyle name="Normal 3 2 3 5 3 3 2" xfId="32333" xr:uid="{00000000-0005-0000-0000-0000F1470000}"/>
    <cellStyle name="Normal 3 2 3 5 3 4" xfId="21591" xr:uid="{00000000-0005-0000-0000-0000F2470000}"/>
    <cellStyle name="Normal 3 2 3 5 4" xfId="10565" xr:uid="{00000000-0005-0000-0000-0000F3470000}"/>
    <cellStyle name="Normal 3 2 3 5 4 2" xfId="27709" xr:uid="{00000000-0005-0000-0000-0000F4470000}"/>
    <cellStyle name="Normal 3 2 3 5 5" xfId="15226" xr:uid="{00000000-0005-0000-0000-0000F5470000}"/>
    <cellStyle name="Normal 3 2 3 5 5 2" xfId="32331" xr:uid="{00000000-0005-0000-0000-0000F6470000}"/>
    <cellStyle name="Normal 3 2 3 5 6" xfId="21589" xr:uid="{00000000-0005-0000-0000-0000F7470000}"/>
    <cellStyle name="Normal 3 2 3 6" xfId="326" xr:uid="{00000000-0005-0000-0000-0000F8470000}"/>
    <cellStyle name="Normal 3 2 3 6 2" xfId="8992" xr:uid="{00000000-0005-0000-0000-0000F9470000}"/>
    <cellStyle name="Normal 3 2 3 6 2 2" xfId="14376" xr:uid="{00000000-0005-0000-0000-0000FA470000}"/>
    <cellStyle name="Normal 3 2 3 6 2 2 2" xfId="31508" xr:uid="{00000000-0005-0000-0000-0000FB470000}"/>
    <cellStyle name="Normal 3 2 3 6 2 3" xfId="19119" xr:uid="{00000000-0005-0000-0000-0000FC470000}"/>
    <cellStyle name="Normal 3 2 3 6 2 3 2" xfId="36208" xr:uid="{00000000-0005-0000-0000-0000FD470000}"/>
    <cellStyle name="Normal 3 2 3 6 2 4" xfId="26211" xr:uid="{00000000-0005-0000-0000-0000FE470000}"/>
    <cellStyle name="Normal 3 2 3 6 3" xfId="10568" xr:uid="{00000000-0005-0000-0000-0000FF470000}"/>
    <cellStyle name="Normal 3 2 3 6 3 2" xfId="27712" xr:uid="{00000000-0005-0000-0000-000000480000}"/>
    <cellStyle name="Normal 3 2 3 6 4" xfId="15229" xr:uid="{00000000-0005-0000-0000-000001480000}"/>
    <cellStyle name="Normal 3 2 3 6 4 2" xfId="32334" xr:uid="{00000000-0005-0000-0000-000002480000}"/>
    <cellStyle name="Normal 3 2 3 6 5" xfId="21592" xr:uid="{00000000-0005-0000-0000-000003480000}"/>
    <cellStyle name="Normal 3 2 3 7" xfId="327" xr:uid="{00000000-0005-0000-0000-000004480000}"/>
    <cellStyle name="Normal 3 2 3 7 2" xfId="10569" xr:uid="{00000000-0005-0000-0000-000005480000}"/>
    <cellStyle name="Normal 3 2 3 7 2 2" xfId="27713" xr:uid="{00000000-0005-0000-0000-000006480000}"/>
    <cellStyle name="Normal 3 2 3 7 3" xfId="15230" xr:uid="{00000000-0005-0000-0000-000007480000}"/>
    <cellStyle name="Normal 3 2 3 7 3 2" xfId="32335" xr:uid="{00000000-0005-0000-0000-000008480000}"/>
    <cellStyle name="Normal 3 2 3 7 4" xfId="21593" xr:uid="{00000000-0005-0000-0000-000009480000}"/>
    <cellStyle name="Normal 3 2 3 8" xfId="328" xr:uid="{00000000-0005-0000-0000-00000A480000}"/>
    <cellStyle name="Normal 3 2 3 8 2" xfId="10570" xr:uid="{00000000-0005-0000-0000-00000B480000}"/>
    <cellStyle name="Normal 3 2 3 8 2 2" xfId="27714" xr:uid="{00000000-0005-0000-0000-00000C480000}"/>
    <cellStyle name="Normal 3 2 3 8 3" xfId="15231" xr:uid="{00000000-0005-0000-0000-00000D480000}"/>
    <cellStyle name="Normal 3 2 3 8 3 2" xfId="32336" xr:uid="{00000000-0005-0000-0000-00000E480000}"/>
    <cellStyle name="Normal 3 2 3 8 4" xfId="21594" xr:uid="{00000000-0005-0000-0000-00000F480000}"/>
    <cellStyle name="Normal 3 2 3 9" xfId="3364" xr:uid="{00000000-0005-0000-0000-000010480000}"/>
    <cellStyle name="Normal 3 2 3 9 2" xfId="21566" xr:uid="{00000000-0005-0000-0000-000011480000}"/>
    <cellStyle name="Normal 3 2 4" xfId="329" xr:uid="{00000000-0005-0000-0000-000012480000}"/>
    <cellStyle name="Normal 3 2 4 10" xfId="10571" xr:uid="{00000000-0005-0000-0000-000013480000}"/>
    <cellStyle name="Normal 3 2 4 10 2" xfId="27715" xr:uid="{00000000-0005-0000-0000-000014480000}"/>
    <cellStyle name="Normal 3 2 4 11" xfId="15232" xr:uid="{00000000-0005-0000-0000-000015480000}"/>
    <cellStyle name="Normal 3 2 4 11 2" xfId="32337" xr:uid="{00000000-0005-0000-0000-000016480000}"/>
    <cellStyle name="Normal 3 2 4 12" xfId="19724" xr:uid="{00000000-0005-0000-0000-000017480000}"/>
    <cellStyle name="Normal 3 2 4 13" xfId="1562" xr:uid="{00000000-0005-0000-0000-000018480000}"/>
    <cellStyle name="Normal 3 2 4 2" xfId="330" xr:uid="{00000000-0005-0000-0000-000019480000}"/>
    <cellStyle name="Normal 3 2 4 2 2" xfId="331" xr:uid="{00000000-0005-0000-0000-00001A480000}"/>
    <cellStyle name="Normal 3 2 4 2 2 2" xfId="3376" xr:uid="{00000000-0005-0000-0000-00001B480000}"/>
    <cellStyle name="Normal 3 2 4 2 2 2 2" xfId="8830" xr:uid="{00000000-0005-0000-0000-00001C480000}"/>
    <cellStyle name="Normal 3 2 4 2 2 2 2 2" xfId="14216" xr:uid="{00000000-0005-0000-0000-00001D480000}"/>
    <cellStyle name="Normal 3 2 4 2 2 2 2 2 2" xfId="31348" xr:uid="{00000000-0005-0000-0000-00001E480000}"/>
    <cellStyle name="Normal 3 2 4 2 2 2 2 3" xfId="18959" xr:uid="{00000000-0005-0000-0000-00001F480000}"/>
    <cellStyle name="Normal 3 2 4 2 2 2 2 3 2" xfId="36048" xr:uid="{00000000-0005-0000-0000-000020480000}"/>
    <cellStyle name="Normal 3 2 4 2 2 2 2 4" xfId="26050" xr:uid="{00000000-0005-0000-0000-000021480000}"/>
    <cellStyle name="Normal 3 2 4 2 2 2 3" xfId="10574" xr:uid="{00000000-0005-0000-0000-000022480000}"/>
    <cellStyle name="Normal 3 2 4 2 2 2 3 2" xfId="27718" xr:uid="{00000000-0005-0000-0000-000023480000}"/>
    <cellStyle name="Normal 3 2 4 2 2 2 4" xfId="15235" xr:uid="{00000000-0005-0000-0000-000024480000}"/>
    <cellStyle name="Normal 3 2 4 2 2 2 4 2" xfId="32340" xr:uid="{00000000-0005-0000-0000-000025480000}"/>
    <cellStyle name="Normal 3 2 4 2 2 2 5" xfId="21598" xr:uid="{00000000-0005-0000-0000-000026480000}"/>
    <cellStyle name="Normal 3 2 4 2 2 3" xfId="8273" xr:uid="{00000000-0005-0000-0000-000027480000}"/>
    <cellStyle name="Normal 3 2 4 2 2 3 2" xfId="9145" xr:uid="{00000000-0005-0000-0000-000028480000}"/>
    <cellStyle name="Normal 3 2 4 2 2 3 2 2" xfId="14529" xr:uid="{00000000-0005-0000-0000-000029480000}"/>
    <cellStyle name="Normal 3 2 4 2 2 3 2 2 2" xfId="31661" xr:uid="{00000000-0005-0000-0000-00002A480000}"/>
    <cellStyle name="Normal 3 2 4 2 2 3 2 3" xfId="19272" xr:uid="{00000000-0005-0000-0000-00002B480000}"/>
    <cellStyle name="Normal 3 2 4 2 2 3 2 3 2" xfId="36361" xr:uid="{00000000-0005-0000-0000-00002C480000}"/>
    <cellStyle name="Normal 3 2 4 2 2 3 2 4" xfId="26364" xr:uid="{00000000-0005-0000-0000-00002D480000}"/>
    <cellStyle name="Normal 3 2 4 2 2 3 3" xfId="13667" xr:uid="{00000000-0005-0000-0000-00002E480000}"/>
    <cellStyle name="Normal 3 2 4 2 2 3 3 2" xfId="30799" xr:uid="{00000000-0005-0000-0000-00002F480000}"/>
    <cellStyle name="Normal 3 2 4 2 2 3 4" xfId="18411" xr:uid="{00000000-0005-0000-0000-000030480000}"/>
    <cellStyle name="Normal 3 2 4 2 2 3 4 2" xfId="35500" xr:uid="{00000000-0005-0000-0000-000031480000}"/>
    <cellStyle name="Normal 3 2 4 2 2 3 5" xfId="25497" xr:uid="{00000000-0005-0000-0000-000032480000}"/>
    <cellStyle name="Normal 3 2 4 2 2 4" xfId="8528" xr:uid="{00000000-0005-0000-0000-000033480000}"/>
    <cellStyle name="Normal 3 2 4 2 2 4 2" xfId="13918" xr:uid="{00000000-0005-0000-0000-000034480000}"/>
    <cellStyle name="Normal 3 2 4 2 2 4 2 2" xfId="31050" xr:uid="{00000000-0005-0000-0000-000035480000}"/>
    <cellStyle name="Normal 3 2 4 2 2 4 3" xfId="18661" xr:uid="{00000000-0005-0000-0000-000036480000}"/>
    <cellStyle name="Normal 3 2 4 2 2 4 3 2" xfId="35750" xr:uid="{00000000-0005-0000-0000-000037480000}"/>
    <cellStyle name="Normal 3 2 4 2 2 4 4" xfId="25750" xr:uid="{00000000-0005-0000-0000-000038480000}"/>
    <cellStyle name="Normal 3 2 4 2 2 5" xfId="3375" xr:uid="{00000000-0005-0000-0000-000039480000}"/>
    <cellStyle name="Normal 3 2 4 2 2 5 2" xfId="21597" xr:uid="{00000000-0005-0000-0000-00003A480000}"/>
    <cellStyle name="Normal 3 2 4 2 2 6" xfId="10573" xr:uid="{00000000-0005-0000-0000-00003B480000}"/>
    <cellStyle name="Normal 3 2 4 2 2 6 2" xfId="27717" xr:uid="{00000000-0005-0000-0000-00003C480000}"/>
    <cellStyle name="Normal 3 2 4 2 2 7" xfId="15234" xr:uid="{00000000-0005-0000-0000-00003D480000}"/>
    <cellStyle name="Normal 3 2 4 2 2 7 2" xfId="32339" xr:uid="{00000000-0005-0000-0000-00003E480000}"/>
    <cellStyle name="Normal 3 2 4 2 2 8" xfId="20009" xr:uid="{00000000-0005-0000-0000-00003F480000}"/>
    <cellStyle name="Normal 3 2 4 2 2 9" xfId="1679" xr:uid="{00000000-0005-0000-0000-000040480000}"/>
    <cellStyle name="Normal 3 2 4 2 3" xfId="332" xr:uid="{00000000-0005-0000-0000-000041480000}"/>
    <cellStyle name="Normal 3 2 4 2 3 2" xfId="8687" xr:uid="{00000000-0005-0000-0000-000042480000}"/>
    <cellStyle name="Normal 3 2 4 2 3 2 2" xfId="14075" xr:uid="{00000000-0005-0000-0000-000043480000}"/>
    <cellStyle name="Normal 3 2 4 2 3 2 2 2" xfId="31207" xr:uid="{00000000-0005-0000-0000-000044480000}"/>
    <cellStyle name="Normal 3 2 4 2 3 2 3" xfId="18818" xr:uid="{00000000-0005-0000-0000-000045480000}"/>
    <cellStyle name="Normal 3 2 4 2 3 2 3 2" xfId="35907" xr:uid="{00000000-0005-0000-0000-000046480000}"/>
    <cellStyle name="Normal 3 2 4 2 3 2 4" xfId="25908" xr:uid="{00000000-0005-0000-0000-000047480000}"/>
    <cellStyle name="Normal 3 2 4 2 3 3" xfId="10575" xr:uid="{00000000-0005-0000-0000-000048480000}"/>
    <cellStyle name="Normal 3 2 4 2 3 3 2" xfId="27719" xr:uid="{00000000-0005-0000-0000-000049480000}"/>
    <cellStyle name="Normal 3 2 4 2 3 4" xfId="15236" xr:uid="{00000000-0005-0000-0000-00004A480000}"/>
    <cellStyle name="Normal 3 2 4 2 3 4 2" xfId="32341" xr:uid="{00000000-0005-0000-0000-00004B480000}"/>
    <cellStyle name="Normal 3 2 4 2 3 5" xfId="21599" xr:uid="{00000000-0005-0000-0000-00004C480000}"/>
    <cellStyle name="Normal 3 2 4 2 4" xfId="333" xr:uid="{00000000-0005-0000-0000-00004D480000}"/>
    <cellStyle name="Normal 3 2 4 2 4 2" xfId="8995" xr:uid="{00000000-0005-0000-0000-00004E480000}"/>
    <cellStyle name="Normal 3 2 4 2 4 2 2" xfId="14379" xr:uid="{00000000-0005-0000-0000-00004F480000}"/>
    <cellStyle name="Normal 3 2 4 2 4 2 2 2" xfId="31511" xr:uid="{00000000-0005-0000-0000-000050480000}"/>
    <cellStyle name="Normal 3 2 4 2 4 2 3" xfId="19122" xr:uid="{00000000-0005-0000-0000-000051480000}"/>
    <cellStyle name="Normal 3 2 4 2 4 2 3 2" xfId="36211" xr:uid="{00000000-0005-0000-0000-000052480000}"/>
    <cellStyle name="Normal 3 2 4 2 4 2 4" xfId="26214" xr:uid="{00000000-0005-0000-0000-000053480000}"/>
    <cellStyle name="Normal 3 2 4 2 4 3" xfId="10576" xr:uid="{00000000-0005-0000-0000-000054480000}"/>
    <cellStyle name="Normal 3 2 4 2 4 3 2" xfId="27720" xr:uid="{00000000-0005-0000-0000-000055480000}"/>
    <cellStyle name="Normal 3 2 4 2 4 4" xfId="15237" xr:uid="{00000000-0005-0000-0000-000056480000}"/>
    <cellStyle name="Normal 3 2 4 2 4 4 2" xfId="32342" xr:uid="{00000000-0005-0000-0000-000057480000}"/>
    <cellStyle name="Normal 3 2 4 2 4 5" xfId="21600" xr:uid="{00000000-0005-0000-0000-000058480000}"/>
    <cellStyle name="Normal 3 2 4 2 5" xfId="3377" xr:uid="{00000000-0005-0000-0000-000059480000}"/>
    <cellStyle name="Normal 3 2 4 2 5 2" xfId="10577" xr:uid="{00000000-0005-0000-0000-00005A480000}"/>
    <cellStyle name="Normal 3 2 4 2 5 2 2" xfId="27721" xr:uid="{00000000-0005-0000-0000-00005B480000}"/>
    <cellStyle name="Normal 3 2 4 2 5 3" xfId="15238" xr:uid="{00000000-0005-0000-0000-00005C480000}"/>
    <cellStyle name="Normal 3 2 4 2 5 3 2" xfId="32343" xr:uid="{00000000-0005-0000-0000-00005D480000}"/>
    <cellStyle name="Normal 3 2 4 2 5 4" xfId="21601" xr:uid="{00000000-0005-0000-0000-00005E480000}"/>
    <cellStyle name="Normal 3 2 4 2 6" xfId="3374" xr:uid="{00000000-0005-0000-0000-00005F480000}"/>
    <cellStyle name="Normal 3 2 4 2 6 2" xfId="21596" xr:uid="{00000000-0005-0000-0000-000060480000}"/>
    <cellStyle name="Normal 3 2 4 2 7" xfId="10572" xr:uid="{00000000-0005-0000-0000-000061480000}"/>
    <cellStyle name="Normal 3 2 4 2 7 2" xfId="27716" xr:uid="{00000000-0005-0000-0000-000062480000}"/>
    <cellStyle name="Normal 3 2 4 2 8" xfId="15233" xr:uid="{00000000-0005-0000-0000-000063480000}"/>
    <cellStyle name="Normal 3 2 4 2 8 2" xfId="32338" xr:uid="{00000000-0005-0000-0000-000064480000}"/>
    <cellStyle name="Normal 3 2 4 2 9" xfId="19725" xr:uid="{00000000-0005-0000-0000-000065480000}"/>
    <cellStyle name="Normal 3 2 4 3" xfId="334" xr:uid="{00000000-0005-0000-0000-000066480000}"/>
    <cellStyle name="Normal 3 2 4 3 2" xfId="335" xr:uid="{00000000-0005-0000-0000-000067480000}"/>
    <cellStyle name="Normal 3 2 4 3 2 2" xfId="8831" xr:uid="{00000000-0005-0000-0000-000068480000}"/>
    <cellStyle name="Normal 3 2 4 3 2 2 2" xfId="14217" xr:uid="{00000000-0005-0000-0000-000069480000}"/>
    <cellStyle name="Normal 3 2 4 3 2 2 2 2" xfId="31349" xr:uid="{00000000-0005-0000-0000-00006A480000}"/>
    <cellStyle name="Normal 3 2 4 3 2 2 3" xfId="18960" xr:uid="{00000000-0005-0000-0000-00006B480000}"/>
    <cellStyle name="Normal 3 2 4 3 2 2 3 2" xfId="36049" xr:uid="{00000000-0005-0000-0000-00006C480000}"/>
    <cellStyle name="Normal 3 2 4 3 2 2 4" xfId="26051" xr:uid="{00000000-0005-0000-0000-00006D480000}"/>
    <cellStyle name="Normal 3 2 4 3 2 3" xfId="8048" xr:uid="{00000000-0005-0000-0000-00006E480000}"/>
    <cellStyle name="Normal 3 2 4 3 2 3 2" xfId="13453" xr:uid="{00000000-0005-0000-0000-00006F480000}"/>
    <cellStyle name="Normal 3 2 4 3 2 3 2 2" xfId="30585" xr:uid="{00000000-0005-0000-0000-000070480000}"/>
    <cellStyle name="Normal 3 2 4 3 2 3 3" xfId="18197" xr:uid="{00000000-0005-0000-0000-000071480000}"/>
    <cellStyle name="Normal 3 2 4 3 2 3 3 2" xfId="35286" xr:uid="{00000000-0005-0000-0000-000072480000}"/>
    <cellStyle name="Normal 3 2 4 3 2 3 4" xfId="25277" xr:uid="{00000000-0005-0000-0000-000073480000}"/>
    <cellStyle name="Normal 3 2 4 3 2 4" xfId="10579" xr:uid="{00000000-0005-0000-0000-000074480000}"/>
    <cellStyle name="Normal 3 2 4 3 2 4 2" xfId="27723" xr:uid="{00000000-0005-0000-0000-000075480000}"/>
    <cellStyle name="Normal 3 2 4 3 2 5" xfId="15240" xr:uid="{00000000-0005-0000-0000-000076480000}"/>
    <cellStyle name="Normal 3 2 4 3 2 5 2" xfId="32345" xr:uid="{00000000-0005-0000-0000-000077480000}"/>
    <cellStyle name="Normal 3 2 4 3 2 6" xfId="21603" xr:uid="{00000000-0005-0000-0000-000078480000}"/>
    <cellStyle name="Normal 3 2 4 3 3" xfId="336" xr:uid="{00000000-0005-0000-0000-000079480000}"/>
    <cellStyle name="Normal 3 2 4 3 3 2" xfId="9146" xr:uid="{00000000-0005-0000-0000-00007A480000}"/>
    <cellStyle name="Normal 3 2 4 3 3 2 2" xfId="14530" xr:uid="{00000000-0005-0000-0000-00007B480000}"/>
    <cellStyle name="Normal 3 2 4 3 3 2 2 2" xfId="31662" xr:uid="{00000000-0005-0000-0000-00007C480000}"/>
    <cellStyle name="Normal 3 2 4 3 3 2 3" xfId="19273" xr:uid="{00000000-0005-0000-0000-00007D480000}"/>
    <cellStyle name="Normal 3 2 4 3 3 2 3 2" xfId="36362" xr:uid="{00000000-0005-0000-0000-00007E480000}"/>
    <cellStyle name="Normal 3 2 4 3 3 2 4" xfId="26365" xr:uid="{00000000-0005-0000-0000-00007F480000}"/>
    <cellStyle name="Normal 3 2 4 3 3 3" xfId="8274" xr:uid="{00000000-0005-0000-0000-000080480000}"/>
    <cellStyle name="Normal 3 2 4 3 3 3 2" xfId="13668" xr:uid="{00000000-0005-0000-0000-000081480000}"/>
    <cellStyle name="Normal 3 2 4 3 3 3 2 2" xfId="30800" xr:uid="{00000000-0005-0000-0000-000082480000}"/>
    <cellStyle name="Normal 3 2 4 3 3 3 3" xfId="18412" xr:uid="{00000000-0005-0000-0000-000083480000}"/>
    <cellStyle name="Normal 3 2 4 3 3 3 3 2" xfId="35501" xr:uid="{00000000-0005-0000-0000-000084480000}"/>
    <cellStyle name="Normal 3 2 4 3 3 3 4" xfId="25498" xr:uid="{00000000-0005-0000-0000-000085480000}"/>
    <cellStyle name="Normal 3 2 4 3 3 4" xfId="10580" xr:uid="{00000000-0005-0000-0000-000086480000}"/>
    <cellStyle name="Normal 3 2 4 3 3 4 2" xfId="27724" xr:uid="{00000000-0005-0000-0000-000087480000}"/>
    <cellStyle name="Normal 3 2 4 3 3 5" xfId="15241" xr:uid="{00000000-0005-0000-0000-000088480000}"/>
    <cellStyle name="Normal 3 2 4 3 3 5 2" xfId="32346" xr:uid="{00000000-0005-0000-0000-000089480000}"/>
    <cellStyle name="Normal 3 2 4 3 3 6" xfId="21604" xr:uid="{00000000-0005-0000-0000-00008A480000}"/>
    <cellStyle name="Normal 3 2 4 3 4" xfId="3379" xr:uid="{00000000-0005-0000-0000-00008B480000}"/>
    <cellStyle name="Normal 3 2 4 3 4 2" xfId="10581" xr:uid="{00000000-0005-0000-0000-00008C480000}"/>
    <cellStyle name="Normal 3 2 4 3 4 2 2" xfId="27725" xr:uid="{00000000-0005-0000-0000-00008D480000}"/>
    <cellStyle name="Normal 3 2 4 3 4 3" xfId="15242" xr:uid="{00000000-0005-0000-0000-00008E480000}"/>
    <cellStyle name="Normal 3 2 4 3 4 3 2" xfId="32347" xr:uid="{00000000-0005-0000-0000-00008F480000}"/>
    <cellStyle name="Normal 3 2 4 3 4 4" xfId="21605" xr:uid="{00000000-0005-0000-0000-000090480000}"/>
    <cellStyle name="Normal 3 2 4 3 5" xfId="3378" xr:uid="{00000000-0005-0000-0000-000091480000}"/>
    <cellStyle name="Normal 3 2 4 3 5 2" xfId="21602" xr:uid="{00000000-0005-0000-0000-000092480000}"/>
    <cellStyle name="Normal 3 2 4 3 6" xfId="10578" xr:uid="{00000000-0005-0000-0000-000093480000}"/>
    <cellStyle name="Normal 3 2 4 3 6 2" xfId="27722" xr:uid="{00000000-0005-0000-0000-000094480000}"/>
    <cellStyle name="Normal 3 2 4 3 7" xfId="15239" xr:uid="{00000000-0005-0000-0000-000095480000}"/>
    <cellStyle name="Normal 3 2 4 3 7 2" xfId="32344" xr:uid="{00000000-0005-0000-0000-000096480000}"/>
    <cellStyle name="Normal 3 2 4 3 8" xfId="20010" xr:uid="{00000000-0005-0000-0000-000097480000}"/>
    <cellStyle name="Normal 3 2 4 3 9" xfId="1680" xr:uid="{00000000-0005-0000-0000-000098480000}"/>
    <cellStyle name="Normal 3 2 4 4" xfId="337" xr:uid="{00000000-0005-0000-0000-000099480000}"/>
    <cellStyle name="Normal 3 2 4 4 2" xfId="338" xr:uid="{00000000-0005-0000-0000-00009A480000}"/>
    <cellStyle name="Normal 3 2 4 4 2 2" xfId="8686" xr:uid="{00000000-0005-0000-0000-00009B480000}"/>
    <cellStyle name="Normal 3 2 4 4 2 2 2" xfId="14074" xr:uid="{00000000-0005-0000-0000-00009C480000}"/>
    <cellStyle name="Normal 3 2 4 4 2 2 2 2" xfId="31206" xr:uid="{00000000-0005-0000-0000-00009D480000}"/>
    <cellStyle name="Normal 3 2 4 4 2 2 3" xfId="18817" xr:uid="{00000000-0005-0000-0000-00009E480000}"/>
    <cellStyle name="Normal 3 2 4 4 2 2 3 2" xfId="35906" xr:uid="{00000000-0005-0000-0000-00009F480000}"/>
    <cellStyle name="Normal 3 2 4 4 2 2 4" xfId="25907" xr:uid="{00000000-0005-0000-0000-0000A0480000}"/>
    <cellStyle name="Normal 3 2 4 4 2 3" xfId="10583" xr:uid="{00000000-0005-0000-0000-0000A1480000}"/>
    <cellStyle name="Normal 3 2 4 4 2 3 2" xfId="27727" xr:uid="{00000000-0005-0000-0000-0000A2480000}"/>
    <cellStyle name="Normal 3 2 4 4 2 4" xfId="15244" xr:uid="{00000000-0005-0000-0000-0000A3480000}"/>
    <cellStyle name="Normal 3 2 4 4 2 4 2" xfId="32349" xr:uid="{00000000-0005-0000-0000-0000A4480000}"/>
    <cellStyle name="Normal 3 2 4 4 2 5" xfId="21607" xr:uid="{00000000-0005-0000-0000-0000A5480000}"/>
    <cellStyle name="Normal 3 2 4 4 3" xfId="339" xr:uid="{00000000-0005-0000-0000-0000A6480000}"/>
    <cellStyle name="Normal 3 2 4 4 3 2" xfId="10584" xr:uid="{00000000-0005-0000-0000-0000A7480000}"/>
    <cellStyle name="Normal 3 2 4 4 3 2 2" xfId="27728" xr:uid="{00000000-0005-0000-0000-0000A8480000}"/>
    <cellStyle name="Normal 3 2 4 4 3 3" xfId="15245" xr:uid="{00000000-0005-0000-0000-0000A9480000}"/>
    <cellStyle name="Normal 3 2 4 4 3 3 2" xfId="32350" xr:uid="{00000000-0005-0000-0000-0000AA480000}"/>
    <cellStyle name="Normal 3 2 4 4 3 4" xfId="21608" xr:uid="{00000000-0005-0000-0000-0000AB480000}"/>
    <cellStyle name="Normal 3 2 4 4 4" xfId="7969" xr:uid="{00000000-0005-0000-0000-0000AC480000}"/>
    <cellStyle name="Normal 3 2 4 4 4 2" xfId="13376" xr:uid="{00000000-0005-0000-0000-0000AD480000}"/>
    <cellStyle name="Normal 3 2 4 4 4 2 2" xfId="30508" xr:uid="{00000000-0005-0000-0000-0000AE480000}"/>
    <cellStyle name="Normal 3 2 4 4 4 3" xfId="18121" xr:uid="{00000000-0005-0000-0000-0000AF480000}"/>
    <cellStyle name="Normal 3 2 4 4 4 3 2" xfId="35210" xr:uid="{00000000-0005-0000-0000-0000B0480000}"/>
    <cellStyle name="Normal 3 2 4 4 4 4" xfId="25200" xr:uid="{00000000-0005-0000-0000-0000B1480000}"/>
    <cellStyle name="Normal 3 2 4 4 5" xfId="10582" xr:uid="{00000000-0005-0000-0000-0000B2480000}"/>
    <cellStyle name="Normal 3 2 4 4 5 2" xfId="27726" xr:uid="{00000000-0005-0000-0000-0000B3480000}"/>
    <cellStyle name="Normal 3 2 4 4 6" xfId="15243" xr:uid="{00000000-0005-0000-0000-0000B4480000}"/>
    <cellStyle name="Normal 3 2 4 4 6 2" xfId="32348" xr:uid="{00000000-0005-0000-0000-0000B5480000}"/>
    <cellStyle name="Normal 3 2 4 4 7" xfId="21606" xr:uid="{00000000-0005-0000-0000-0000B6480000}"/>
    <cellStyle name="Normal 3 2 4 5" xfId="340" xr:uid="{00000000-0005-0000-0000-0000B7480000}"/>
    <cellStyle name="Normal 3 2 4 5 2" xfId="8994" xr:uid="{00000000-0005-0000-0000-0000B8480000}"/>
    <cellStyle name="Normal 3 2 4 5 2 2" xfId="14378" xr:uid="{00000000-0005-0000-0000-0000B9480000}"/>
    <cellStyle name="Normal 3 2 4 5 2 2 2" xfId="31510" xr:uid="{00000000-0005-0000-0000-0000BA480000}"/>
    <cellStyle name="Normal 3 2 4 5 2 3" xfId="19121" xr:uid="{00000000-0005-0000-0000-0000BB480000}"/>
    <cellStyle name="Normal 3 2 4 5 2 3 2" xfId="36210" xr:uid="{00000000-0005-0000-0000-0000BC480000}"/>
    <cellStyle name="Normal 3 2 4 5 2 4" xfId="26213" xr:uid="{00000000-0005-0000-0000-0000BD480000}"/>
    <cellStyle name="Normal 3 2 4 5 3" xfId="8166" xr:uid="{00000000-0005-0000-0000-0000BE480000}"/>
    <cellStyle name="Normal 3 2 4 5 3 2" xfId="13565" xr:uid="{00000000-0005-0000-0000-0000BF480000}"/>
    <cellStyle name="Normal 3 2 4 5 3 2 2" xfId="30697" xr:uid="{00000000-0005-0000-0000-0000C0480000}"/>
    <cellStyle name="Normal 3 2 4 5 3 3" xfId="18309" xr:uid="{00000000-0005-0000-0000-0000C1480000}"/>
    <cellStyle name="Normal 3 2 4 5 3 3 2" xfId="35398" xr:uid="{00000000-0005-0000-0000-0000C2480000}"/>
    <cellStyle name="Normal 3 2 4 5 3 4" xfId="25393" xr:uid="{00000000-0005-0000-0000-0000C3480000}"/>
    <cellStyle name="Normal 3 2 4 5 4" xfId="10585" xr:uid="{00000000-0005-0000-0000-0000C4480000}"/>
    <cellStyle name="Normal 3 2 4 5 4 2" xfId="27729" xr:uid="{00000000-0005-0000-0000-0000C5480000}"/>
    <cellStyle name="Normal 3 2 4 5 5" xfId="15246" xr:uid="{00000000-0005-0000-0000-0000C6480000}"/>
    <cellStyle name="Normal 3 2 4 5 5 2" xfId="32351" xr:uid="{00000000-0005-0000-0000-0000C7480000}"/>
    <cellStyle name="Normal 3 2 4 5 6" xfId="21609" xr:uid="{00000000-0005-0000-0000-0000C8480000}"/>
    <cellStyle name="Normal 3 2 4 6" xfId="341" xr:uid="{00000000-0005-0000-0000-0000C9480000}"/>
    <cellStyle name="Normal 3 2 4 6 2" xfId="8413" xr:uid="{00000000-0005-0000-0000-0000CA480000}"/>
    <cellStyle name="Normal 3 2 4 6 2 2" xfId="13804" xr:uid="{00000000-0005-0000-0000-0000CB480000}"/>
    <cellStyle name="Normal 3 2 4 6 2 2 2" xfId="30936" xr:uid="{00000000-0005-0000-0000-0000CC480000}"/>
    <cellStyle name="Normal 3 2 4 6 2 3" xfId="18547" xr:uid="{00000000-0005-0000-0000-0000CD480000}"/>
    <cellStyle name="Normal 3 2 4 6 2 3 2" xfId="35636" xr:uid="{00000000-0005-0000-0000-0000CE480000}"/>
    <cellStyle name="Normal 3 2 4 6 2 4" xfId="25636" xr:uid="{00000000-0005-0000-0000-0000CF480000}"/>
    <cellStyle name="Normal 3 2 4 6 3" xfId="10586" xr:uid="{00000000-0005-0000-0000-0000D0480000}"/>
    <cellStyle name="Normal 3 2 4 6 3 2" xfId="27730" xr:uid="{00000000-0005-0000-0000-0000D1480000}"/>
    <cellStyle name="Normal 3 2 4 6 4" xfId="15247" xr:uid="{00000000-0005-0000-0000-0000D2480000}"/>
    <cellStyle name="Normal 3 2 4 6 4 2" xfId="32352" xr:uid="{00000000-0005-0000-0000-0000D3480000}"/>
    <cellStyle name="Normal 3 2 4 6 5" xfId="21610" xr:uid="{00000000-0005-0000-0000-0000D4480000}"/>
    <cellStyle name="Normal 3 2 4 7" xfId="342" xr:uid="{00000000-0005-0000-0000-0000D5480000}"/>
    <cellStyle name="Normal 3 2 4 7 2" xfId="10587" xr:uid="{00000000-0005-0000-0000-0000D6480000}"/>
    <cellStyle name="Normal 3 2 4 7 2 2" xfId="27731" xr:uid="{00000000-0005-0000-0000-0000D7480000}"/>
    <cellStyle name="Normal 3 2 4 7 3" xfId="15248" xr:uid="{00000000-0005-0000-0000-0000D8480000}"/>
    <cellStyle name="Normal 3 2 4 7 3 2" xfId="32353" xr:uid="{00000000-0005-0000-0000-0000D9480000}"/>
    <cellStyle name="Normal 3 2 4 7 4" xfId="21611" xr:uid="{00000000-0005-0000-0000-0000DA480000}"/>
    <cellStyle name="Normal 3 2 4 8" xfId="3380" xr:uid="{00000000-0005-0000-0000-0000DB480000}"/>
    <cellStyle name="Normal 3 2 4 8 2" xfId="10588" xr:uid="{00000000-0005-0000-0000-0000DC480000}"/>
    <cellStyle name="Normal 3 2 4 8 2 2" xfId="27732" xr:uid="{00000000-0005-0000-0000-0000DD480000}"/>
    <cellStyle name="Normal 3 2 4 8 3" xfId="15249" xr:uid="{00000000-0005-0000-0000-0000DE480000}"/>
    <cellStyle name="Normal 3 2 4 8 3 2" xfId="32354" xr:uid="{00000000-0005-0000-0000-0000DF480000}"/>
    <cellStyle name="Normal 3 2 4 8 4" xfId="21612" xr:uid="{00000000-0005-0000-0000-0000E0480000}"/>
    <cellStyle name="Normal 3 2 4 9" xfId="3373" xr:uid="{00000000-0005-0000-0000-0000E1480000}"/>
    <cellStyle name="Normal 3 2 4 9 2" xfId="21595" xr:uid="{00000000-0005-0000-0000-0000E2480000}"/>
    <cellStyle name="Normal 3 2 5" xfId="343" xr:uid="{00000000-0005-0000-0000-0000E3480000}"/>
    <cellStyle name="Normal 3 2 5 10" xfId="1563" xr:uid="{00000000-0005-0000-0000-0000E4480000}"/>
    <cellStyle name="Normal 3 2 5 2" xfId="344" xr:uid="{00000000-0005-0000-0000-0000E5480000}"/>
    <cellStyle name="Normal 3 2 5 2 2" xfId="3383" xr:uid="{00000000-0005-0000-0000-0000E6480000}"/>
    <cellStyle name="Normal 3 2 5 2 3" xfId="3382" xr:uid="{00000000-0005-0000-0000-0000E7480000}"/>
    <cellStyle name="Normal 3 2 5 2 3 2" xfId="21614" xr:uid="{00000000-0005-0000-0000-0000E8480000}"/>
    <cellStyle name="Normal 3 2 5 2 4" xfId="10590" xr:uid="{00000000-0005-0000-0000-0000E9480000}"/>
    <cellStyle name="Normal 3 2 5 2 4 2" xfId="27734" xr:uid="{00000000-0005-0000-0000-0000EA480000}"/>
    <cellStyle name="Normal 3 2 5 2 5" xfId="15251" xr:uid="{00000000-0005-0000-0000-0000EB480000}"/>
    <cellStyle name="Normal 3 2 5 2 5 2" xfId="32356" xr:uid="{00000000-0005-0000-0000-0000EC480000}"/>
    <cellStyle name="Normal 3 2 5 2 6" xfId="1681" xr:uid="{00000000-0005-0000-0000-0000ED480000}"/>
    <cellStyle name="Normal 3 2 5 3" xfId="345" xr:uid="{00000000-0005-0000-0000-0000EE480000}"/>
    <cellStyle name="Normal 3 2 5 3 2" xfId="10591" xr:uid="{00000000-0005-0000-0000-0000EF480000}"/>
    <cellStyle name="Normal 3 2 5 3 2 2" xfId="27735" xr:uid="{00000000-0005-0000-0000-0000F0480000}"/>
    <cellStyle name="Normal 3 2 5 3 3" xfId="15252" xr:uid="{00000000-0005-0000-0000-0000F1480000}"/>
    <cellStyle name="Normal 3 2 5 3 3 2" xfId="32357" xr:uid="{00000000-0005-0000-0000-0000F2480000}"/>
    <cellStyle name="Normal 3 2 5 3 4" xfId="21615" xr:uid="{00000000-0005-0000-0000-0000F3480000}"/>
    <cellStyle name="Normal 3 2 5 4" xfId="346" xr:uid="{00000000-0005-0000-0000-0000F4480000}"/>
    <cellStyle name="Normal 3 2 5 4 2" xfId="10592" xr:uid="{00000000-0005-0000-0000-0000F5480000}"/>
    <cellStyle name="Normal 3 2 5 4 2 2" xfId="27736" xr:uid="{00000000-0005-0000-0000-0000F6480000}"/>
    <cellStyle name="Normal 3 2 5 4 3" xfId="15253" xr:uid="{00000000-0005-0000-0000-0000F7480000}"/>
    <cellStyle name="Normal 3 2 5 4 3 2" xfId="32358" xr:uid="{00000000-0005-0000-0000-0000F8480000}"/>
    <cellStyle name="Normal 3 2 5 4 4" xfId="21616" xr:uid="{00000000-0005-0000-0000-0000F9480000}"/>
    <cellStyle name="Normal 3 2 5 5" xfId="3384" xr:uid="{00000000-0005-0000-0000-0000FA480000}"/>
    <cellStyle name="Normal 3 2 5 5 2" xfId="10593" xr:uid="{00000000-0005-0000-0000-0000FB480000}"/>
    <cellStyle name="Normal 3 2 5 5 2 2" xfId="27737" xr:uid="{00000000-0005-0000-0000-0000FC480000}"/>
    <cellStyle name="Normal 3 2 5 5 3" xfId="15254" xr:uid="{00000000-0005-0000-0000-0000FD480000}"/>
    <cellStyle name="Normal 3 2 5 5 3 2" xfId="32359" xr:uid="{00000000-0005-0000-0000-0000FE480000}"/>
    <cellStyle name="Normal 3 2 5 5 4" xfId="21617" xr:uid="{00000000-0005-0000-0000-0000FF480000}"/>
    <cellStyle name="Normal 3 2 5 6" xfId="3385" xr:uid="{00000000-0005-0000-0000-000000490000}"/>
    <cellStyle name="Normal 3 2 5 7" xfId="3381" xr:uid="{00000000-0005-0000-0000-000001490000}"/>
    <cellStyle name="Normal 3 2 5 7 2" xfId="21613" xr:uid="{00000000-0005-0000-0000-000002490000}"/>
    <cellStyle name="Normal 3 2 5 8" xfId="10589" xr:uid="{00000000-0005-0000-0000-000003490000}"/>
    <cellStyle name="Normal 3 2 5 8 2" xfId="27733" xr:uid="{00000000-0005-0000-0000-000004490000}"/>
    <cellStyle name="Normal 3 2 5 9" xfId="15250" xr:uid="{00000000-0005-0000-0000-000005490000}"/>
    <cellStyle name="Normal 3 2 5 9 2" xfId="32355" xr:uid="{00000000-0005-0000-0000-000006490000}"/>
    <cellStyle name="Normal 3 2 6" xfId="347" xr:uid="{00000000-0005-0000-0000-000007490000}"/>
    <cellStyle name="Normal 3 2 6 10" xfId="1564" xr:uid="{00000000-0005-0000-0000-000008490000}"/>
    <cellStyle name="Normal 3 2 6 2" xfId="348" xr:uid="{00000000-0005-0000-0000-000009490000}"/>
    <cellStyle name="Normal 3 2 6 2 2" xfId="3388" xr:uid="{00000000-0005-0000-0000-00000A490000}"/>
    <cellStyle name="Normal 3 2 6 2 3" xfId="3387" xr:uid="{00000000-0005-0000-0000-00000B490000}"/>
    <cellStyle name="Normal 3 2 6 2 3 2" xfId="21619" xr:uid="{00000000-0005-0000-0000-00000C490000}"/>
    <cellStyle name="Normal 3 2 6 2 4" xfId="10595" xr:uid="{00000000-0005-0000-0000-00000D490000}"/>
    <cellStyle name="Normal 3 2 6 2 4 2" xfId="27739" xr:uid="{00000000-0005-0000-0000-00000E490000}"/>
    <cellStyle name="Normal 3 2 6 2 5" xfId="15256" xr:uid="{00000000-0005-0000-0000-00000F490000}"/>
    <cellStyle name="Normal 3 2 6 2 5 2" xfId="32361" xr:uid="{00000000-0005-0000-0000-000010490000}"/>
    <cellStyle name="Normal 3 2 6 2 6" xfId="1682" xr:uid="{00000000-0005-0000-0000-000011490000}"/>
    <cellStyle name="Normal 3 2 6 3" xfId="349" xr:uid="{00000000-0005-0000-0000-000012490000}"/>
    <cellStyle name="Normal 3 2 6 3 2" xfId="10596" xr:uid="{00000000-0005-0000-0000-000013490000}"/>
    <cellStyle name="Normal 3 2 6 3 2 2" xfId="27740" xr:uid="{00000000-0005-0000-0000-000014490000}"/>
    <cellStyle name="Normal 3 2 6 3 3" xfId="15257" xr:uid="{00000000-0005-0000-0000-000015490000}"/>
    <cellStyle name="Normal 3 2 6 3 3 2" xfId="32362" xr:uid="{00000000-0005-0000-0000-000016490000}"/>
    <cellStyle name="Normal 3 2 6 3 4" xfId="21620" xr:uid="{00000000-0005-0000-0000-000017490000}"/>
    <cellStyle name="Normal 3 2 6 4" xfId="3389" xr:uid="{00000000-0005-0000-0000-000018490000}"/>
    <cellStyle name="Normal 3 2 6 4 2" xfId="10597" xr:uid="{00000000-0005-0000-0000-000019490000}"/>
    <cellStyle name="Normal 3 2 6 4 2 2" xfId="27741" xr:uid="{00000000-0005-0000-0000-00001A490000}"/>
    <cellStyle name="Normal 3 2 6 4 3" xfId="15258" xr:uid="{00000000-0005-0000-0000-00001B490000}"/>
    <cellStyle name="Normal 3 2 6 4 3 2" xfId="32363" xr:uid="{00000000-0005-0000-0000-00001C490000}"/>
    <cellStyle name="Normal 3 2 6 4 4" xfId="21621" xr:uid="{00000000-0005-0000-0000-00001D490000}"/>
    <cellStyle name="Normal 3 2 6 5" xfId="3390" xr:uid="{00000000-0005-0000-0000-00001E490000}"/>
    <cellStyle name="Normal 3 2 6 5 2" xfId="10598" xr:uid="{00000000-0005-0000-0000-00001F490000}"/>
    <cellStyle name="Normal 3 2 6 5 2 2" xfId="27742" xr:uid="{00000000-0005-0000-0000-000020490000}"/>
    <cellStyle name="Normal 3 2 6 5 3" xfId="15259" xr:uid="{00000000-0005-0000-0000-000021490000}"/>
    <cellStyle name="Normal 3 2 6 5 3 2" xfId="32364" xr:uid="{00000000-0005-0000-0000-000022490000}"/>
    <cellStyle name="Normal 3 2 6 5 4" xfId="21622" xr:uid="{00000000-0005-0000-0000-000023490000}"/>
    <cellStyle name="Normal 3 2 6 6" xfId="3391" xr:uid="{00000000-0005-0000-0000-000024490000}"/>
    <cellStyle name="Normal 3 2 6 7" xfId="3386" xr:uid="{00000000-0005-0000-0000-000025490000}"/>
    <cellStyle name="Normal 3 2 6 7 2" xfId="21618" xr:uid="{00000000-0005-0000-0000-000026490000}"/>
    <cellStyle name="Normal 3 2 6 8" xfId="10594" xr:uid="{00000000-0005-0000-0000-000027490000}"/>
    <cellStyle name="Normal 3 2 6 8 2" xfId="27738" xr:uid="{00000000-0005-0000-0000-000028490000}"/>
    <cellStyle name="Normal 3 2 6 9" xfId="15255" xr:uid="{00000000-0005-0000-0000-000029490000}"/>
    <cellStyle name="Normal 3 2 6 9 2" xfId="32360" xr:uid="{00000000-0005-0000-0000-00002A490000}"/>
    <cellStyle name="Normal 3 2 7" xfId="350" xr:uid="{00000000-0005-0000-0000-00002B490000}"/>
    <cellStyle name="Normal 3 2 7 2" xfId="351" xr:uid="{00000000-0005-0000-0000-00002C490000}"/>
    <cellStyle name="Normal 3 2 7 2 2" xfId="3393" xr:uid="{00000000-0005-0000-0000-00002D490000}"/>
    <cellStyle name="Normal 3 2 7 2 2 2" xfId="8832" xr:uid="{00000000-0005-0000-0000-00002E490000}"/>
    <cellStyle name="Normal 3 2 7 2 2 2 2" xfId="14218" xr:uid="{00000000-0005-0000-0000-00002F490000}"/>
    <cellStyle name="Normal 3 2 7 2 2 2 2 2" xfId="31350" xr:uid="{00000000-0005-0000-0000-000030490000}"/>
    <cellStyle name="Normal 3 2 7 2 2 2 3" xfId="18961" xr:uid="{00000000-0005-0000-0000-000031490000}"/>
    <cellStyle name="Normal 3 2 7 2 2 2 3 2" xfId="36050" xr:uid="{00000000-0005-0000-0000-000032490000}"/>
    <cellStyle name="Normal 3 2 7 2 2 2 4" xfId="26052" xr:uid="{00000000-0005-0000-0000-000033490000}"/>
    <cellStyle name="Normal 3 2 7 2 3" xfId="8049" xr:uid="{00000000-0005-0000-0000-000034490000}"/>
    <cellStyle name="Normal 3 2 7 2 3 2" xfId="13454" xr:uid="{00000000-0005-0000-0000-000035490000}"/>
    <cellStyle name="Normal 3 2 7 2 3 2 2" xfId="30586" xr:uid="{00000000-0005-0000-0000-000036490000}"/>
    <cellStyle name="Normal 3 2 7 2 3 3" xfId="18198" xr:uid="{00000000-0005-0000-0000-000037490000}"/>
    <cellStyle name="Normal 3 2 7 2 3 3 2" xfId="35287" xr:uid="{00000000-0005-0000-0000-000038490000}"/>
    <cellStyle name="Normal 3 2 7 2 3 4" xfId="25278" xr:uid="{00000000-0005-0000-0000-000039490000}"/>
    <cellStyle name="Normal 3 2 7 2 4" xfId="10600" xr:uid="{00000000-0005-0000-0000-00003A490000}"/>
    <cellStyle name="Normal 3 2 7 2 4 2" xfId="27744" xr:uid="{00000000-0005-0000-0000-00003B490000}"/>
    <cellStyle name="Normal 3 2 7 2 5" xfId="15261" xr:uid="{00000000-0005-0000-0000-00003C490000}"/>
    <cellStyle name="Normal 3 2 7 2 5 2" xfId="32366" xr:uid="{00000000-0005-0000-0000-00003D490000}"/>
    <cellStyle name="Normal 3 2 7 2 6" xfId="21624" xr:uid="{00000000-0005-0000-0000-00003E490000}"/>
    <cellStyle name="Normal 3 2 7 3" xfId="352" xr:uid="{00000000-0005-0000-0000-00003F490000}"/>
    <cellStyle name="Normal 3 2 7 3 2" xfId="9147" xr:uid="{00000000-0005-0000-0000-000040490000}"/>
    <cellStyle name="Normal 3 2 7 3 2 2" xfId="14531" xr:uid="{00000000-0005-0000-0000-000041490000}"/>
    <cellStyle name="Normal 3 2 7 3 2 2 2" xfId="31663" xr:uid="{00000000-0005-0000-0000-000042490000}"/>
    <cellStyle name="Normal 3 2 7 3 2 3" xfId="19274" xr:uid="{00000000-0005-0000-0000-000043490000}"/>
    <cellStyle name="Normal 3 2 7 3 2 3 2" xfId="36363" xr:uid="{00000000-0005-0000-0000-000044490000}"/>
    <cellStyle name="Normal 3 2 7 3 2 4" xfId="26366" xr:uid="{00000000-0005-0000-0000-000045490000}"/>
    <cellStyle name="Normal 3 2 7 3 3" xfId="8275" xr:uid="{00000000-0005-0000-0000-000046490000}"/>
    <cellStyle name="Normal 3 2 7 3 3 2" xfId="13669" xr:uid="{00000000-0005-0000-0000-000047490000}"/>
    <cellStyle name="Normal 3 2 7 3 3 2 2" xfId="30801" xr:uid="{00000000-0005-0000-0000-000048490000}"/>
    <cellStyle name="Normal 3 2 7 3 3 3" xfId="18413" xr:uid="{00000000-0005-0000-0000-000049490000}"/>
    <cellStyle name="Normal 3 2 7 3 3 3 2" xfId="35502" xr:uid="{00000000-0005-0000-0000-00004A490000}"/>
    <cellStyle name="Normal 3 2 7 3 3 4" xfId="25499" xr:uid="{00000000-0005-0000-0000-00004B490000}"/>
    <cellStyle name="Normal 3 2 7 3 4" xfId="10601" xr:uid="{00000000-0005-0000-0000-00004C490000}"/>
    <cellStyle name="Normal 3 2 7 3 4 2" xfId="27745" xr:uid="{00000000-0005-0000-0000-00004D490000}"/>
    <cellStyle name="Normal 3 2 7 3 5" xfId="15262" xr:uid="{00000000-0005-0000-0000-00004E490000}"/>
    <cellStyle name="Normal 3 2 7 3 5 2" xfId="32367" xr:uid="{00000000-0005-0000-0000-00004F490000}"/>
    <cellStyle name="Normal 3 2 7 3 6" xfId="21625" xr:uid="{00000000-0005-0000-0000-000050490000}"/>
    <cellStyle name="Normal 3 2 7 4" xfId="3394" xr:uid="{00000000-0005-0000-0000-000051490000}"/>
    <cellStyle name="Normal 3 2 7 4 2" xfId="10602" xr:uid="{00000000-0005-0000-0000-000052490000}"/>
    <cellStyle name="Normal 3 2 7 4 2 2" xfId="27746" xr:uid="{00000000-0005-0000-0000-000053490000}"/>
    <cellStyle name="Normal 3 2 7 4 3" xfId="15263" xr:uid="{00000000-0005-0000-0000-000054490000}"/>
    <cellStyle name="Normal 3 2 7 4 3 2" xfId="32368" xr:uid="{00000000-0005-0000-0000-000055490000}"/>
    <cellStyle name="Normal 3 2 7 4 4" xfId="21626" xr:uid="{00000000-0005-0000-0000-000056490000}"/>
    <cellStyle name="Normal 3 2 7 5" xfId="3392" xr:uid="{00000000-0005-0000-0000-000057490000}"/>
    <cellStyle name="Normal 3 2 7 5 2" xfId="21623" xr:uid="{00000000-0005-0000-0000-000058490000}"/>
    <cellStyle name="Normal 3 2 7 6" xfId="10599" xr:uid="{00000000-0005-0000-0000-000059490000}"/>
    <cellStyle name="Normal 3 2 7 6 2" xfId="27743" xr:uid="{00000000-0005-0000-0000-00005A490000}"/>
    <cellStyle name="Normal 3 2 7 7" xfId="15260" xr:uid="{00000000-0005-0000-0000-00005B490000}"/>
    <cellStyle name="Normal 3 2 7 7 2" xfId="32365" xr:uid="{00000000-0005-0000-0000-00005C490000}"/>
    <cellStyle name="Normal 3 2 7 8" xfId="20011" xr:uid="{00000000-0005-0000-0000-00005D490000}"/>
    <cellStyle name="Normal 3 2 7 9" xfId="1683" xr:uid="{00000000-0005-0000-0000-00005E490000}"/>
    <cellStyle name="Normal 3 2 8" xfId="353" xr:uid="{00000000-0005-0000-0000-00005F490000}"/>
    <cellStyle name="Normal 3 2 8 2" xfId="8680" xr:uid="{00000000-0005-0000-0000-000060490000}"/>
    <cellStyle name="Normal 3 2 8 2 2" xfId="14068" xr:uid="{00000000-0005-0000-0000-000061490000}"/>
    <cellStyle name="Normal 3 2 8 2 2 2" xfId="31200" xr:uid="{00000000-0005-0000-0000-000062490000}"/>
    <cellStyle name="Normal 3 2 8 2 3" xfId="18811" xr:uid="{00000000-0005-0000-0000-000063490000}"/>
    <cellStyle name="Normal 3 2 8 2 3 2" xfId="35900" xr:uid="{00000000-0005-0000-0000-000064490000}"/>
    <cellStyle name="Normal 3 2 8 2 4" xfId="25901" xr:uid="{00000000-0005-0000-0000-000065490000}"/>
    <cellStyle name="Normal 3 2 8 3" xfId="10603" xr:uid="{00000000-0005-0000-0000-000066490000}"/>
    <cellStyle name="Normal 3 2 8 3 2" xfId="27747" xr:uid="{00000000-0005-0000-0000-000067490000}"/>
    <cellStyle name="Normal 3 2 8 4" xfId="15264" xr:uid="{00000000-0005-0000-0000-000068490000}"/>
    <cellStyle name="Normal 3 2 8 4 2" xfId="32369" xr:uid="{00000000-0005-0000-0000-000069490000}"/>
    <cellStyle name="Normal 3 2 8 5" xfId="21627" xr:uid="{00000000-0005-0000-0000-00006A490000}"/>
    <cellStyle name="Normal 3 2 9" xfId="354" xr:uid="{00000000-0005-0000-0000-00006B490000}"/>
    <cellStyle name="Normal 3 2 9 2" xfId="8986" xr:uid="{00000000-0005-0000-0000-00006C490000}"/>
    <cellStyle name="Normal 3 2 9 2 2" xfId="14370" xr:uid="{00000000-0005-0000-0000-00006D490000}"/>
    <cellStyle name="Normal 3 2 9 2 2 2" xfId="31502" xr:uid="{00000000-0005-0000-0000-00006E490000}"/>
    <cellStyle name="Normal 3 2 9 2 3" xfId="19113" xr:uid="{00000000-0005-0000-0000-00006F490000}"/>
    <cellStyle name="Normal 3 2 9 2 3 2" xfId="36202" xr:uid="{00000000-0005-0000-0000-000070490000}"/>
    <cellStyle name="Normal 3 2 9 2 4" xfId="26205" xr:uid="{00000000-0005-0000-0000-000071490000}"/>
    <cellStyle name="Normal 3 2 9 3" xfId="10604" xr:uid="{00000000-0005-0000-0000-000072490000}"/>
    <cellStyle name="Normal 3 2 9 3 2" xfId="27748" xr:uid="{00000000-0005-0000-0000-000073490000}"/>
    <cellStyle name="Normal 3 2 9 4" xfId="15265" xr:uid="{00000000-0005-0000-0000-000074490000}"/>
    <cellStyle name="Normal 3 2 9 4 2" xfId="32370" xr:uid="{00000000-0005-0000-0000-000075490000}"/>
    <cellStyle name="Normal 3 2 9 5" xfId="21628" xr:uid="{00000000-0005-0000-0000-000076490000}"/>
    <cellStyle name="Normal 3 2_Active vs. Retiree" xfId="6182" xr:uid="{00000000-0005-0000-0000-000077490000}"/>
    <cellStyle name="Normal 3 3" xfId="355" xr:uid="{00000000-0005-0000-0000-000078490000}"/>
    <cellStyle name="Normal 3 3 2" xfId="997" xr:uid="{00000000-0005-0000-0000-000079490000}"/>
    <cellStyle name="Normal 3 3 2 10" xfId="9371" xr:uid="{00000000-0005-0000-0000-00007A490000}"/>
    <cellStyle name="Normal 3 3 2 11" xfId="4549" xr:uid="{00000000-0005-0000-0000-00007B490000}"/>
    <cellStyle name="Normal 3 3 2 12" xfId="3395" xr:uid="{00000000-0005-0000-0000-00007C490000}"/>
    <cellStyle name="Normal 3 3 2 12 2" xfId="21629" xr:uid="{00000000-0005-0000-0000-00007D490000}"/>
    <cellStyle name="Normal 3 3 2 13" xfId="10605" xr:uid="{00000000-0005-0000-0000-00007E490000}"/>
    <cellStyle name="Normal 3 3 2 13 2" xfId="27749" xr:uid="{00000000-0005-0000-0000-00007F490000}"/>
    <cellStyle name="Normal 3 3 2 14" xfId="15266" xr:uid="{00000000-0005-0000-0000-000080490000}"/>
    <cellStyle name="Normal 3 3 2 14 2" xfId="32371" xr:uid="{00000000-0005-0000-0000-000081490000}"/>
    <cellStyle name="Normal 3 3 2 2" xfId="998" xr:uid="{00000000-0005-0000-0000-000082490000}"/>
    <cellStyle name="Normal 3 3 2 2 2" xfId="3397" xr:uid="{00000000-0005-0000-0000-000083490000}"/>
    <cellStyle name="Normal 3 3 2 2 2 2" xfId="6184" xr:uid="{00000000-0005-0000-0000-000084490000}"/>
    <cellStyle name="Normal 3 3 2 2 2 2 2" xfId="12441" xr:uid="{00000000-0005-0000-0000-000085490000}"/>
    <cellStyle name="Normal 3 3 2 2 2 2 2 2" xfId="29573" xr:uid="{00000000-0005-0000-0000-000086490000}"/>
    <cellStyle name="Normal 3 3 2 2 2 2 3" xfId="17232" xr:uid="{00000000-0005-0000-0000-000087490000}"/>
    <cellStyle name="Normal 3 3 2 2 2 2 3 2" xfId="34322" xr:uid="{00000000-0005-0000-0000-000088490000}"/>
    <cellStyle name="Normal 3 3 2 2 2 2 4" xfId="23907" xr:uid="{00000000-0005-0000-0000-000089490000}"/>
    <cellStyle name="Normal 3 3 2 2 2 3" xfId="6185" xr:uid="{00000000-0005-0000-0000-00008A490000}"/>
    <cellStyle name="Normal 3 3 2 2 2 3 2" xfId="12442" xr:uid="{00000000-0005-0000-0000-00008B490000}"/>
    <cellStyle name="Normal 3 3 2 2 2 3 2 2" xfId="29574" xr:uid="{00000000-0005-0000-0000-00008C490000}"/>
    <cellStyle name="Normal 3 3 2 2 2 3 3" xfId="17233" xr:uid="{00000000-0005-0000-0000-00008D490000}"/>
    <cellStyle name="Normal 3 3 2 2 2 3 3 2" xfId="34323" xr:uid="{00000000-0005-0000-0000-00008E490000}"/>
    <cellStyle name="Normal 3 3 2 2 2 3 4" xfId="23908" xr:uid="{00000000-0005-0000-0000-00008F490000}"/>
    <cellStyle name="Normal 3 3 2 2 2 4" xfId="6183" xr:uid="{00000000-0005-0000-0000-000090490000}"/>
    <cellStyle name="Normal 3 3 2 2 2 4 2" xfId="12440" xr:uid="{00000000-0005-0000-0000-000091490000}"/>
    <cellStyle name="Normal 3 3 2 2 2 4 2 2" xfId="29572" xr:uid="{00000000-0005-0000-0000-000092490000}"/>
    <cellStyle name="Normal 3 3 2 2 2 4 3" xfId="17231" xr:uid="{00000000-0005-0000-0000-000093490000}"/>
    <cellStyle name="Normal 3 3 2 2 2 4 3 2" xfId="34321" xr:uid="{00000000-0005-0000-0000-000094490000}"/>
    <cellStyle name="Normal 3 3 2 2 2 4 4" xfId="23906" xr:uid="{00000000-0005-0000-0000-000095490000}"/>
    <cellStyle name="Normal 3 3 2 2 3" xfId="6186" xr:uid="{00000000-0005-0000-0000-000096490000}"/>
    <cellStyle name="Normal 3 3 2 2 3 2" xfId="12443" xr:uid="{00000000-0005-0000-0000-000097490000}"/>
    <cellStyle name="Normal 3 3 2 2 3 2 2" xfId="29575" xr:uid="{00000000-0005-0000-0000-000098490000}"/>
    <cellStyle name="Normal 3 3 2 2 3 3" xfId="17234" xr:uid="{00000000-0005-0000-0000-000099490000}"/>
    <cellStyle name="Normal 3 3 2 2 3 3 2" xfId="34324" xr:uid="{00000000-0005-0000-0000-00009A490000}"/>
    <cellStyle name="Normal 3 3 2 2 3 4" xfId="23909" xr:uid="{00000000-0005-0000-0000-00009B490000}"/>
    <cellStyle name="Normal 3 3 2 2 4" xfId="6187" xr:uid="{00000000-0005-0000-0000-00009C490000}"/>
    <cellStyle name="Normal 3 3 2 2 4 2" xfId="12444" xr:uid="{00000000-0005-0000-0000-00009D490000}"/>
    <cellStyle name="Normal 3 3 2 2 4 2 2" xfId="29576" xr:uid="{00000000-0005-0000-0000-00009E490000}"/>
    <cellStyle name="Normal 3 3 2 2 4 3" xfId="17235" xr:uid="{00000000-0005-0000-0000-00009F490000}"/>
    <cellStyle name="Normal 3 3 2 2 4 3 2" xfId="34325" xr:uid="{00000000-0005-0000-0000-0000A0490000}"/>
    <cellStyle name="Normal 3 3 2 2 4 4" xfId="23910" xr:uid="{00000000-0005-0000-0000-0000A1490000}"/>
    <cellStyle name="Normal 3 3 2 2 5" xfId="7814" xr:uid="{00000000-0005-0000-0000-0000A2490000}"/>
    <cellStyle name="Normal 3 3 2 2 6" xfId="3396" xr:uid="{00000000-0005-0000-0000-0000A3490000}"/>
    <cellStyle name="Normal 3 3 2 2 6 2" xfId="21630" xr:uid="{00000000-0005-0000-0000-0000A4490000}"/>
    <cellStyle name="Normal 3 3 2 2 7" xfId="10606" xr:uid="{00000000-0005-0000-0000-0000A5490000}"/>
    <cellStyle name="Normal 3 3 2 2 7 2" xfId="27750" xr:uid="{00000000-0005-0000-0000-0000A6490000}"/>
    <cellStyle name="Normal 3 3 2 2 8" xfId="15267" xr:uid="{00000000-0005-0000-0000-0000A7490000}"/>
    <cellStyle name="Normal 3 3 2 2 8 2" xfId="32372" xr:uid="{00000000-0005-0000-0000-0000A8490000}"/>
    <cellStyle name="Normal 3 3 2 2_Active vs. Retiree" xfId="6188" xr:uid="{00000000-0005-0000-0000-0000A9490000}"/>
    <cellStyle name="Normal 3 3 2 3" xfId="3398" xr:uid="{00000000-0005-0000-0000-0000AA490000}"/>
    <cellStyle name="Normal 3 3 2 3 2" xfId="6190" xr:uid="{00000000-0005-0000-0000-0000AB490000}"/>
    <cellStyle name="Normal 3 3 2 3 2 2" xfId="12446" xr:uid="{00000000-0005-0000-0000-0000AC490000}"/>
    <cellStyle name="Normal 3 3 2 3 2 2 2" xfId="29578" xr:uid="{00000000-0005-0000-0000-0000AD490000}"/>
    <cellStyle name="Normal 3 3 2 3 2 3" xfId="17237" xr:uid="{00000000-0005-0000-0000-0000AE490000}"/>
    <cellStyle name="Normal 3 3 2 3 2 3 2" xfId="34327" xr:uid="{00000000-0005-0000-0000-0000AF490000}"/>
    <cellStyle name="Normal 3 3 2 3 2 4" xfId="23912" xr:uid="{00000000-0005-0000-0000-0000B0490000}"/>
    <cellStyle name="Normal 3 3 2 3 3" xfId="6191" xr:uid="{00000000-0005-0000-0000-0000B1490000}"/>
    <cellStyle name="Normal 3 3 2 3 3 2" xfId="12447" xr:uid="{00000000-0005-0000-0000-0000B2490000}"/>
    <cellStyle name="Normal 3 3 2 3 3 2 2" xfId="29579" xr:uid="{00000000-0005-0000-0000-0000B3490000}"/>
    <cellStyle name="Normal 3 3 2 3 3 3" xfId="17238" xr:uid="{00000000-0005-0000-0000-0000B4490000}"/>
    <cellStyle name="Normal 3 3 2 3 3 3 2" xfId="34328" xr:uid="{00000000-0005-0000-0000-0000B5490000}"/>
    <cellStyle name="Normal 3 3 2 3 3 4" xfId="23913" xr:uid="{00000000-0005-0000-0000-0000B6490000}"/>
    <cellStyle name="Normal 3 3 2 3 4" xfId="6189" xr:uid="{00000000-0005-0000-0000-0000B7490000}"/>
    <cellStyle name="Normal 3 3 2 3 4 2" xfId="12445" xr:uid="{00000000-0005-0000-0000-0000B8490000}"/>
    <cellStyle name="Normal 3 3 2 3 4 2 2" xfId="29577" xr:uid="{00000000-0005-0000-0000-0000B9490000}"/>
    <cellStyle name="Normal 3 3 2 3 4 3" xfId="17236" xr:uid="{00000000-0005-0000-0000-0000BA490000}"/>
    <cellStyle name="Normal 3 3 2 3 4 3 2" xfId="34326" xr:uid="{00000000-0005-0000-0000-0000BB490000}"/>
    <cellStyle name="Normal 3 3 2 3 4 4" xfId="23911" xr:uid="{00000000-0005-0000-0000-0000BC490000}"/>
    <cellStyle name="Normal 3 3 2 4" xfId="6192" xr:uid="{00000000-0005-0000-0000-0000BD490000}"/>
    <cellStyle name="Normal 3 3 2 4 2" xfId="12448" xr:uid="{00000000-0005-0000-0000-0000BE490000}"/>
    <cellStyle name="Normal 3 3 2 4 2 2" xfId="29580" xr:uid="{00000000-0005-0000-0000-0000BF490000}"/>
    <cellStyle name="Normal 3 3 2 4 3" xfId="17239" xr:uid="{00000000-0005-0000-0000-0000C0490000}"/>
    <cellStyle name="Normal 3 3 2 4 3 2" xfId="34329" xr:uid="{00000000-0005-0000-0000-0000C1490000}"/>
    <cellStyle name="Normal 3 3 2 4 4" xfId="23914" xr:uid="{00000000-0005-0000-0000-0000C2490000}"/>
    <cellStyle name="Normal 3 3 2 5" xfId="6193" xr:uid="{00000000-0005-0000-0000-0000C3490000}"/>
    <cellStyle name="Normal 3 3 2 6" xfId="6194" xr:uid="{00000000-0005-0000-0000-0000C4490000}"/>
    <cellStyle name="Normal 3 3 2 6 2" xfId="12449" xr:uid="{00000000-0005-0000-0000-0000C5490000}"/>
    <cellStyle name="Normal 3 3 2 6 2 2" xfId="29581" xr:uid="{00000000-0005-0000-0000-0000C6490000}"/>
    <cellStyle name="Normal 3 3 2 6 3" xfId="17240" xr:uid="{00000000-0005-0000-0000-0000C7490000}"/>
    <cellStyle name="Normal 3 3 2 6 3 2" xfId="34330" xr:uid="{00000000-0005-0000-0000-0000C8490000}"/>
    <cellStyle name="Normal 3 3 2 6 4" xfId="23916" xr:uid="{00000000-0005-0000-0000-0000C9490000}"/>
    <cellStyle name="Normal 3 3 2 7" xfId="7632" xr:uid="{00000000-0005-0000-0000-0000CA490000}"/>
    <cellStyle name="Normal 3 3 2 8" xfId="7689" xr:uid="{00000000-0005-0000-0000-0000CB490000}"/>
    <cellStyle name="Normal 3 3 2 9" xfId="9293" xr:uid="{00000000-0005-0000-0000-0000CC490000}"/>
    <cellStyle name="Normal 3 3 2_Active vs. Retiree" xfId="6195" xr:uid="{00000000-0005-0000-0000-0000CD490000}"/>
    <cellStyle name="Normal 3 3 3" xfId="999" xr:uid="{00000000-0005-0000-0000-0000CE490000}"/>
    <cellStyle name="Normal 3 3 3 2" xfId="1000" xr:uid="{00000000-0005-0000-0000-0000CF490000}"/>
    <cellStyle name="Normal 3 3 3 2 2" xfId="6197" xr:uid="{00000000-0005-0000-0000-0000D0490000}"/>
    <cellStyle name="Normal 3 3 3 2 2 2" xfId="12451" xr:uid="{00000000-0005-0000-0000-0000D1490000}"/>
    <cellStyle name="Normal 3 3 3 2 2 2 2" xfId="29583" xr:uid="{00000000-0005-0000-0000-0000D2490000}"/>
    <cellStyle name="Normal 3 3 3 2 2 3" xfId="17242" xr:uid="{00000000-0005-0000-0000-0000D3490000}"/>
    <cellStyle name="Normal 3 3 3 2 2 3 2" xfId="34332" xr:uid="{00000000-0005-0000-0000-0000D4490000}"/>
    <cellStyle name="Normal 3 3 3 2 2 4" xfId="23918" xr:uid="{00000000-0005-0000-0000-0000D5490000}"/>
    <cellStyle name="Normal 3 3 3 2 3" xfId="6198" xr:uid="{00000000-0005-0000-0000-0000D6490000}"/>
    <cellStyle name="Normal 3 3 3 2 3 2" xfId="12452" xr:uid="{00000000-0005-0000-0000-0000D7490000}"/>
    <cellStyle name="Normal 3 3 3 2 3 2 2" xfId="29584" xr:uid="{00000000-0005-0000-0000-0000D8490000}"/>
    <cellStyle name="Normal 3 3 3 2 3 3" xfId="17243" xr:uid="{00000000-0005-0000-0000-0000D9490000}"/>
    <cellStyle name="Normal 3 3 3 2 3 3 2" xfId="34333" xr:uid="{00000000-0005-0000-0000-0000DA490000}"/>
    <cellStyle name="Normal 3 3 3 2 3 4" xfId="23919" xr:uid="{00000000-0005-0000-0000-0000DB490000}"/>
    <cellStyle name="Normal 3 3 3 2 4" xfId="7815" xr:uid="{00000000-0005-0000-0000-0000DC490000}"/>
    <cellStyle name="Normal 3 3 3 2 5" xfId="6196" xr:uid="{00000000-0005-0000-0000-0000DD490000}"/>
    <cellStyle name="Normal 3 3 3 2 5 2" xfId="12450" xr:uid="{00000000-0005-0000-0000-0000DE490000}"/>
    <cellStyle name="Normal 3 3 3 2 5 2 2" xfId="29582" xr:uid="{00000000-0005-0000-0000-0000DF490000}"/>
    <cellStyle name="Normal 3 3 3 2 5 3" xfId="17241" xr:uid="{00000000-0005-0000-0000-0000E0490000}"/>
    <cellStyle name="Normal 3 3 3 2 5 3 2" xfId="34331" xr:uid="{00000000-0005-0000-0000-0000E1490000}"/>
    <cellStyle name="Normal 3 3 3 2 5 4" xfId="23917" xr:uid="{00000000-0005-0000-0000-0000E2490000}"/>
    <cellStyle name="Normal 3 3 3 3" xfId="1566" xr:uid="{00000000-0005-0000-0000-0000E3490000}"/>
    <cellStyle name="Normal 3 3 3 3 2" xfId="6199" xr:uid="{00000000-0005-0000-0000-0000E4490000}"/>
    <cellStyle name="Normal 3 3 3 3 2 2" xfId="12453" xr:uid="{00000000-0005-0000-0000-0000E5490000}"/>
    <cellStyle name="Normal 3 3 3 3 2 2 2" xfId="29585" xr:uid="{00000000-0005-0000-0000-0000E6490000}"/>
    <cellStyle name="Normal 3 3 3 3 2 3" xfId="17244" xr:uid="{00000000-0005-0000-0000-0000E7490000}"/>
    <cellStyle name="Normal 3 3 3 3 2 3 2" xfId="34334" xr:uid="{00000000-0005-0000-0000-0000E8490000}"/>
    <cellStyle name="Normal 3 3 3 3 2 4" xfId="23920" xr:uid="{00000000-0005-0000-0000-0000E9490000}"/>
    <cellStyle name="Normal 3 3 3 4" xfId="3400" xr:uid="{00000000-0005-0000-0000-0000EA490000}"/>
    <cellStyle name="Normal 3 3 3 4 2" xfId="6200" xr:uid="{00000000-0005-0000-0000-0000EB490000}"/>
    <cellStyle name="Normal 3 3 3 4 2 2" xfId="12454" xr:uid="{00000000-0005-0000-0000-0000EC490000}"/>
    <cellStyle name="Normal 3 3 3 4 2 2 2" xfId="29586" xr:uid="{00000000-0005-0000-0000-0000ED490000}"/>
    <cellStyle name="Normal 3 3 3 4 2 3" xfId="17245" xr:uid="{00000000-0005-0000-0000-0000EE490000}"/>
    <cellStyle name="Normal 3 3 3 4 2 3 2" xfId="34335" xr:uid="{00000000-0005-0000-0000-0000EF490000}"/>
    <cellStyle name="Normal 3 3 3 4 2 4" xfId="23921" xr:uid="{00000000-0005-0000-0000-0000F0490000}"/>
    <cellStyle name="Normal 3 3 3 5" xfId="7176" xr:uid="{00000000-0005-0000-0000-0000F1490000}"/>
    <cellStyle name="Normal 3 3 3 6" xfId="7633" xr:uid="{00000000-0005-0000-0000-0000F2490000}"/>
    <cellStyle name="Normal 3 3 3 7" xfId="3399" xr:uid="{00000000-0005-0000-0000-0000F3490000}"/>
    <cellStyle name="Normal 3 3 3 7 2" xfId="15268" xr:uid="{00000000-0005-0000-0000-0000F4490000}"/>
    <cellStyle name="Normal 3 3 3 7 2 2" xfId="32373" xr:uid="{00000000-0005-0000-0000-0000F5490000}"/>
    <cellStyle name="Normal 3 3 3 7 3" xfId="21632" xr:uid="{00000000-0005-0000-0000-0000F6490000}"/>
    <cellStyle name="Normal 3 3 3 8" xfId="10607" xr:uid="{00000000-0005-0000-0000-0000F7490000}"/>
    <cellStyle name="Normal 3 3 3 8 2" xfId="27751" xr:uid="{00000000-0005-0000-0000-0000F8490000}"/>
    <cellStyle name="Normal 3 3 3 9" xfId="1400" xr:uid="{00000000-0005-0000-0000-0000F9490000}"/>
    <cellStyle name="Normal 3 3 3_Active vs. Retiree" xfId="6201" xr:uid="{00000000-0005-0000-0000-0000FA490000}"/>
    <cellStyle name="Normal 3 3 4" xfId="647" xr:uid="{00000000-0005-0000-0000-0000FB490000}"/>
    <cellStyle name="Normal 3 3 4 2" xfId="1001" xr:uid="{00000000-0005-0000-0000-0000FC490000}"/>
    <cellStyle name="Normal 3 3 4 2 2" xfId="6203" xr:uid="{00000000-0005-0000-0000-0000FD490000}"/>
    <cellStyle name="Normal 3 3 4 2 2 2" xfId="12456" xr:uid="{00000000-0005-0000-0000-0000FE490000}"/>
    <cellStyle name="Normal 3 3 4 2 2 2 2" xfId="29588" xr:uid="{00000000-0005-0000-0000-0000FF490000}"/>
    <cellStyle name="Normal 3 3 4 2 2 3" xfId="17247" xr:uid="{00000000-0005-0000-0000-0000004A0000}"/>
    <cellStyle name="Normal 3 3 4 2 2 3 2" xfId="34337" xr:uid="{00000000-0005-0000-0000-0000014A0000}"/>
    <cellStyle name="Normal 3 3 4 2 2 4" xfId="23923" xr:uid="{00000000-0005-0000-0000-0000024A0000}"/>
    <cellStyle name="Normal 3 3 4 2 3" xfId="6204" xr:uid="{00000000-0005-0000-0000-0000034A0000}"/>
    <cellStyle name="Normal 3 3 4 2 3 2" xfId="12457" xr:uid="{00000000-0005-0000-0000-0000044A0000}"/>
    <cellStyle name="Normal 3 3 4 2 3 2 2" xfId="29589" xr:uid="{00000000-0005-0000-0000-0000054A0000}"/>
    <cellStyle name="Normal 3 3 4 2 3 3" xfId="17248" xr:uid="{00000000-0005-0000-0000-0000064A0000}"/>
    <cellStyle name="Normal 3 3 4 2 3 3 2" xfId="34338" xr:uid="{00000000-0005-0000-0000-0000074A0000}"/>
    <cellStyle name="Normal 3 3 4 2 3 4" xfId="23924" xr:uid="{00000000-0005-0000-0000-0000084A0000}"/>
    <cellStyle name="Normal 3 3 4 2 4" xfId="7816" xr:uid="{00000000-0005-0000-0000-0000094A0000}"/>
    <cellStyle name="Normal 3 3 4 2 5" xfId="6202" xr:uid="{00000000-0005-0000-0000-00000A4A0000}"/>
    <cellStyle name="Normal 3 3 4 2 5 2" xfId="12455" xr:uid="{00000000-0005-0000-0000-00000B4A0000}"/>
    <cellStyle name="Normal 3 3 4 2 5 2 2" xfId="29587" xr:uid="{00000000-0005-0000-0000-00000C4A0000}"/>
    <cellStyle name="Normal 3 3 4 2 5 3" xfId="17246" xr:uid="{00000000-0005-0000-0000-00000D4A0000}"/>
    <cellStyle name="Normal 3 3 4 2 5 3 2" xfId="34336" xr:uid="{00000000-0005-0000-0000-00000E4A0000}"/>
    <cellStyle name="Normal 3 3 4 2 5 4" xfId="23922" xr:uid="{00000000-0005-0000-0000-00000F4A0000}"/>
    <cellStyle name="Normal 3 3 4 3" xfId="3402" xr:uid="{00000000-0005-0000-0000-0000104A0000}"/>
    <cellStyle name="Normal 3 3 4 3 2" xfId="6205" xr:uid="{00000000-0005-0000-0000-0000114A0000}"/>
    <cellStyle name="Normal 3 3 4 3 2 2" xfId="12458" xr:uid="{00000000-0005-0000-0000-0000124A0000}"/>
    <cellStyle name="Normal 3 3 4 3 2 2 2" xfId="29590" xr:uid="{00000000-0005-0000-0000-0000134A0000}"/>
    <cellStyle name="Normal 3 3 4 3 2 3" xfId="17249" xr:uid="{00000000-0005-0000-0000-0000144A0000}"/>
    <cellStyle name="Normal 3 3 4 3 2 3 2" xfId="34339" xr:uid="{00000000-0005-0000-0000-0000154A0000}"/>
    <cellStyle name="Normal 3 3 4 3 2 4" xfId="23925" xr:uid="{00000000-0005-0000-0000-0000164A0000}"/>
    <cellStyle name="Normal 3 3 4 4" xfId="6206" xr:uid="{00000000-0005-0000-0000-0000174A0000}"/>
    <cellStyle name="Normal 3 3 4 4 2" xfId="12459" xr:uid="{00000000-0005-0000-0000-0000184A0000}"/>
    <cellStyle name="Normal 3 3 4 4 2 2" xfId="29591" xr:uid="{00000000-0005-0000-0000-0000194A0000}"/>
    <cellStyle name="Normal 3 3 4 4 3" xfId="17250" xr:uid="{00000000-0005-0000-0000-00001A4A0000}"/>
    <cellStyle name="Normal 3 3 4 4 3 2" xfId="34340" xr:uid="{00000000-0005-0000-0000-00001B4A0000}"/>
    <cellStyle name="Normal 3 3 4 4 4" xfId="23926" xr:uid="{00000000-0005-0000-0000-00001C4A0000}"/>
    <cellStyle name="Normal 3 3 4 5" xfId="7634" xr:uid="{00000000-0005-0000-0000-00001D4A0000}"/>
    <cellStyle name="Normal 3 3 4 6" xfId="3401" xr:uid="{00000000-0005-0000-0000-00001E4A0000}"/>
    <cellStyle name="Normal 3 3 4 6 2" xfId="21633" xr:uid="{00000000-0005-0000-0000-00001F4A0000}"/>
    <cellStyle name="Normal 3 3 4 7" xfId="10608" xr:uid="{00000000-0005-0000-0000-0000204A0000}"/>
    <cellStyle name="Normal 3 3 4 7 2" xfId="27752" xr:uid="{00000000-0005-0000-0000-0000214A0000}"/>
    <cellStyle name="Normal 3 3 4 8" xfId="15269" xr:uid="{00000000-0005-0000-0000-0000224A0000}"/>
    <cellStyle name="Normal 3 3 4 8 2" xfId="32374" xr:uid="{00000000-0005-0000-0000-0000234A0000}"/>
    <cellStyle name="Normal 3 3 4_Active vs. Retiree" xfId="6207" xr:uid="{00000000-0005-0000-0000-0000244A0000}"/>
    <cellStyle name="Normal 3 3 5" xfId="1002" xr:uid="{00000000-0005-0000-0000-0000254A0000}"/>
    <cellStyle name="Normal 3 3 5 2" xfId="6208" xr:uid="{00000000-0005-0000-0000-0000264A0000}"/>
    <cellStyle name="Normal 3 3 5 2 2" xfId="8833" xr:uid="{00000000-0005-0000-0000-0000274A0000}"/>
    <cellStyle name="Normal 3 3 5 2 2 2" xfId="14219" xr:uid="{00000000-0005-0000-0000-0000284A0000}"/>
    <cellStyle name="Normal 3 3 5 2 2 2 2" xfId="31351" xr:uid="{00000000-0005-0000-0000-0000294A0000}"/>
    <cellStyle name="Normal 3 3 5 2 2 3" xfId="18962" xr:uid="{00000000-0005-0000-0000-00002A4A0000}"/>
    <cellStyle name="Normal 3 3 5 2 2 3 2" xfId="36051" xr:uid="{00000000-0005-0000-0000-00002B4A0000}"/>
    <cellStyle name="Normal 3 3 5 2 2 4" xfId="26053" xr:uid="{00000000-0005-0000-0000-00002C4A0000}"/>
    <cellStyle name="Normal 3 3 5 2 3" xfId="12460" xr:uid="{00000000-0005-0000-0000-00002D4A0000}"/>
    <cellStyle name="Normal 3 3 5 2 3 2" xfId="29592" xr:uid="{00000000-0005-0000-0000-00002E4A0000}"/>
    <cellStyle name="Normal 3 3 5 2 4" xfId="17251" xr:uid="{00000000-0005-0000-0000-00002F4A0000}"/>
    <cellStyle name="Normal 3 3 5 2 4 2" xfId="34341" xr:uid="{00000000-0005-0000-0000-0000304A0000}"/>
    <cellStyle name="Normal 3 3 5 2 5" xfId="23927" xr:uid="{00000000-0005-0000-0000-0000314A0000}"/>
    <cellStyle name="Normal 3 3 5 3" xfId="6209" xr:uid="{00000000-0005-0000-0000-0000324A0000}"/>
    <cellStyle name="Normal 3 3 5 3 2" xfId="9148" xr:uid="{00000000-0005-0000-0000-0000334A0000}"/>
    <cellStyle name="Normal 3 3 5 3 2 2" xfId="14532" xr:uid="{00000000-0005-0000-0000-0000344A0000}"/>
    <cellStyle name="Normal 3 3 5 3 2 2 2" xfId="31664" xr:uid="{00000000-0005-0000-0000-0000354A0000}"/>
    <cellStyle name="Normal 3 3 5 3 2 3" xfId="19275" xr:uid="{00000000-0005-0000-0000-0000364A0000}"/>
    <cellStyle name="Normal 3 3 5 3 2 3 2" xfId="36364" xr:uid="{00000000-0005-0000-0000-0000374A0000}"/>
    <cellStyle name="Normal 3 3 5 3 2 4" xfId="26367" xr:uid="{00000000-0005-0000-0000-0000384A0000}"/>
    <cellStyle name="Normal 3 3 5 3 3" xfId="12461" xr:uid="{00000000-0005-0000-0000-0000394A0000}"/>
    <cellStyle name="Normal 3 3 5 3 3 2" xfId="29593" xr:uid="{00000000-0005-0000-0000-00003A4A0000}"/>
    <cellStyle name="Normal 3 3 5 3 4" xfId="17252" xr:uid="{00000000-0005-0000-0000-00003B4A0000}"/>
    <cellStyle name="Normal 3 3 5 3 4 2" xfId="34342" xr:uid="{00000000-0005-0000-0000-00003C4A0000}"/>
    <cellStyle name="Normal 3 3 5 3 5" xfId="23928" xr:uid="{00000000-0005-0000-0000-00003D4A0000}"/>
    <cellStyle name="Normal 3 3 5 4" xfId="8529" xr:uid="{00000000-0005-0000-0000-00003E4A0000}"/>
    <cellStyle name="Normal 3 3 5 4 2" xfId="13919" xr:uid="{00000000-0005-0000-0000-00003F4A0000}"/>
    <cellStyle name="Normal 3 3 5 4 2 2" xfId="31051" xr:uid="{00000000-0005-0000-0000-0000404A0000}"/>
    <cellStyle name="Normal 3 3 5 4 3" xfId="18662" xr:uid="{00000000-0005-0000-0000-0000414A0000}"/>
    <cellStyle name="Normal 3 3 5 4 3 2" xfId="35751" xr:uid="{00000000-0005-0000-0000-0000424A0000}"/>
    <cellStyle name="Normal 3 3 5 4 4" xfId="25751" xr:uid="{00000000-0005-0000-0000-0000434A0000}"/>
    <cellStyle name="Normal 3 3 5 5" xfId="3403" xr:uid="{00000000-0005-0000-0000-0000444A0000}"/>
    <cellStyle name="Normal 3 3 5 5 2" xfId="21634" xr:uid="{00000000-0005-0000-0000-0000454A0000}"/>
    <cellStyle name="Normal 3 3 5 6" xfId="10609" xr:uid="{00000000-0005-0000-0000-0000464A0000}"/>
    <cellStyle name="Normal 3 3 5 6 2" xfId="27753" xr:uid="{00000000-0005-0000-0000-0000474A0000}"/>
    <cellStyle name="Normal 3 3 5 7" xfId="15270" xr:uid="{00000000-0005-0000-0000-0000484A0000}"/>
    <cellStyle name="Normal 3 3 5 7 2" xfId="32375" xr:uid="{00000000-0005-0000-0000-0000494A0000}"/>
    <cellStyle name="Normal 3 3 5 8" xfId="20013" xr:uid="{00000000-0005-0000-0000-00004A4A0000}"/>
    <cellStyle name="Normal 3 3 6" xfId="1565" xr:uid="{00000000-0005-0000-0000-00004B4A0000}"/>
    <cellStyle name="Normal 3 3 6 2" xfId="6210" xr:uid="{00000000-0005-0000-0000-00004C4A0000}"/>
    <cellStyle name="Normal 3 3 6 2 2" xfId="12462" xr:uid="{00000000-0005-0000-0000-00004D4A0000}"/>
    <cellStyle name="Normal 3 3 6 2 2 2" xfId="29594" xr:uid="{00000000-0005-0000-0000-00004E4A0000}"/>
    <cellStyle name="Normal 3 3 6 2 3" xfId="17253" xr:uid="{00000000-0005-0000-0000-00004F4A0000}"/>
    <cellStyle name="Normal 3 3 6 2 3 2" xfId="34343" xr:uid="{00000000-0005-0000-0000-0000504A0000}"/>
    <cellStyle name="Normal 3 3 6 2 4" xfId="23929" xr:uid="{00000000-0005-0000-0000-0000514A0000}"/>
    <cellStyle name="Normal 3 3 6 3" xfId="6211" xr:uid="{00000000-0005-0000-0000-0000524A0000}"/>
    <cellStyle name="Normal 3 3 6 3 2" xfId="12463" xr:uid="{00000000-0005-0000-0000-0000534A0000}"/>
    <cellStyle name="Normal 3 3 6 3 2 2" xfId="29595" xr:uid="{00000000-0005-0000-0000-0000544A0000}"/>
    <cellStyle name="Normal 3 3 6 3 3" xfId="17254" xr:uid="{00000000-0005-0000-0000-0000554A0000}"/>
    <cellStyle name="Normal 3 3 6 3 3 2" xfId="34344" xr:uid="{00000000-0005-0000-0000-0000564A0000}"/>
    <cellStyle name="Normal 3 3 6 3 4" xfId="23930" xr:uid="{00000000-0005-0000-0000-0000574A0000}"/>
    <cellStyle name="Normal 3 3 6 4" xfId="3404" xr:uid="{00000000-0005-0000-0000-0000584A0000}"/>
    <cellStyle name="Normal 3 3 6 4 2" xfId="21635" xr:uid="{00000000-0005-0000-0000-0000594A0000}"/>
    <cellStyle name="Normal 3 3 6 5" xfId="10610" xr:uid="{00000000-0005-0000-0000-00005A4A0000}"/>
    <cellStyle name="Normal 3 3 6 5 2" xfId="27754" xr:uid="{00000000-0005-0000-0000-00005B4A0000}"/>
    <cellStyle name="Normal 3 3 6 6" xfId="15271" xr:uid="{00000000-0005-0000-0000-00005C4A0000}"/>
    <cellStyle name="Normal 3 3 6 6 2" xfId="32376" xr:uid="{00000000-0005-0000-0000-00005D4A0000}"/>
    <cellStyle name="Normal 3 3 6 7" xfId="19726" xr:uid="{00000000-0005-0000-0000-00005E4A0000}"/>
    <cellStyle name="Normal 3 3 7" xfId="6212" xr:uid="{00000000-0005-0000-0000-00005F4A0000}"/>
    <cellStyle name="Normal 3 3 7 2" xfId="8996" xr:uid="{00000000-0005-0000-0000-0000604A0000}"/>
    <cellStyle name="Normal 3 3 7 2 2" xfId="14380" xr:uid="{00000000-0005-0000-0000-0000614A0000}"/>
    <cellStyle name="Normal 3 3 7 2 2 2" xfId="31512" xr:uid="{00000000-0005-0000-0000-0000624A0000}"/>
    <cellStyle name="Normal 3 3 7 2 3" xfId="19123" xr:uid="{00000000-0005-0000-0000-0000634A0000}"/>
    <cellStyle name="Normal 3 3 7 2 3 2" xfId="36212" xr:uid="{00000000-0005-0000-0000-0000644A0000}"/>
    <cellStyle name="Normal 3 3 7 2 4" xfId="26215" xr:uid="{00000000-0005-0000-0000-0000654A0000}"/>
    <cellStyle name="Normal 3 3 7 3" xfId="12464" xr:uid="{00000000-0005-0000-0000-0000664A0000}"/>
    <cellStyle name="Normal 3 3 7 3 2" xfId="29596" xr:uid="{00000000-0005-0000-0000-0000674A0000}"/>
    <cellStyle name="Normal 3 3 7 4" xfId="17255" xr:uid="{00000000-0005-0000-0000-0000684A0000}"/>
    <cellStyle name="Normal 3 3 7 4 2" xfId="34345" xr:uid="{00000000-0005-0000-0000-0000694A0000}"/>
    <cellStyle name="Normal 3 3 7 5" xfId="23931" xr:uid="{00000000-0005-0000-0000-00006A4A0000}"/>
    <cellStyle name="Normal 3 3 8" xfId="6213" xr:uid="{00000000-0005-0000-0000-00006B4A0000}"/>
    <cellStyle name="Normal 3 3 8 2" xfId="12465" xr:uid="{00000000-0005-0000-0000-00006C4A0000}"/>
    <cellStyle name="Normal 3 3 8 2 2" xfId="29597" xr:uid="{00000000-0005-0000-0000-00006D4A0000}"/>
    <cellStyle name="Normal 3 3 8 3" xfId="17256" xr:uid="{00000000-0005-0000-0000-00006E4A0000}"/>
    <cellStyle name="Normal 3 3 8 3 2" xfId="34346" xr:uid="{00000000-0005-0000-0000-00006F4A0000}"/>
    <cellStyle name="Normal 3 3 8 4" xfId="23932" xr:uid="{00000000-0005-0000-0000-0000704A0000}"/>
    <cellStyle name="Normal 3 3_Active vs. Retiree" xfId="6214" xr:uid="{00000000-0005-0000-0000-0000714A0000}"/>
    <cellStyle name="Normal 3 4" xfId="356" xr:uid="{00000000-0005-0000-0000-0000724A0000}"/>
    <cellStyle name="Normal 3 4 10" xfId="10611" xr:uid="{00000000-0005-0000-0000-0000734A0000}"/>
    <cellStyle name="Normal 3 4 10 2" xfId="27755" xr:uid="{00000000-0005-0000-0000-0000744A0000}"/>
    <cellStyle name="Normal 3 4 11" xfId="15272" xr:uid="{00000000-0005-0000-0000-0000754A0000}"/>
    <cellStyle name="Normal 3 4 11 2" xfId="32377" xr:uid="{00000000-0005-0000-0000-0000764A0000}"/>
    <cellStyle name="Normal 3 4 12" xfId="19728" xr:uid="{00000000-0005-0000-0000-0000774A0000}"/>
    <cellStyle name="Normal 3 4 2" xfId="357" xr:uid="{00000000-0005-0000-0000-0000784A0000}"/>
    <cellStyle name="Normal 3 4 2 2" xfId="358" xr:uid="{00000000-0005-0000-0000-0000794A0000}"/>
    <cellStyle name="Normal 3 4 2 2 10" xfId="1684" xr:uid="{00000000-0005-0000-0000-00007A4A0000}"/>
    <cellStyle name="Normal 3 4 2 2 2" xfId="3408" xr:uid="{00000000-0005-0000-0000-00007B4A0000}"/>
    <cellStyle name="Normal 3 4 2 2 2 2" xfId="6216" xr:uid="{00000000-0005-0000-0000-00007C4A0000}"/>
    <cellStyle name="Normal 3 4 2 2 2 2 2" xfId="8834" xr:uid="{00000000-0005-0000-0000-00007D4A0000}"/>
    <cellStyle name="Normal 3 4 2 2 2 2 2 2" xfId="14220" xr:uid="{00000000-0005-0000-0000-00007E4A0000}"/>
    <cellStyle name="Normal 3 4 2 2 2 2 2 2 2" xfId="31352" xr:uid="{00000000-0005-0000-0000-00007F4A0000}"/>
    <cellStyle name="Normal 3 4 2 2 2 2 2 3" xfId="18963" xr:uid="{00000000-0005-0000-0000-0000804A0000}"/>
    <cellStyle name="Normal 3 4 2 2 2 2 2 3 2" xfId="36052" xr:uid="{00000000-0005-0000-0000-0000814A0000}"/>
    <cellStyle name="Normal 3 4 2 2 2 2 2 4" xfId="26054" xr:uid="{00000000-0005-0000-0000-0000824A0000}"/>
    <cellStyle name="Normal 3 4 2 2 2 2 3" xfId="12467" xr:uid="{00000000-0005-0000-0000-0000834A0000}"/>
    <cellStyle name="Normal 3 4 2 2 2 2 3 2" xfId="29599" xr:uid="{00000000-0005-0000-0000-0000844A0000}"/>
    <cellStyle name="Normal 3 4 2 2 2 2 4" xfId="17258" xr:uid="{00000000-0005-0000-0000-0000854A0000}"/>
    <cellStyle name="Normal 3 4 2 2 2 2 4 2" xfId="34348" xr:uid="{00000000-0005-0000-0000-0000864A0000}"/>
    <cellStyle name="Normal 3 4 2 2 2 2 5" xfId="23934" xr:uid="{00000000-0005-0000-0000-0000874A0000}"/>
    <cellStyle name="Normal 3 4 2 2 2 3" xfId="6217" xr:uid="{00000000-0005-0000-0000-0000884A0000}"/>
    <cellStyle name="Normal 3 4 2 2 2 3 2" xfId="12468" xr:uid="{00000000-0005-0000-0000-0000894A0000}"/>
    <cellStyle name="Normal 3 4 2 2 2 3 2 2" xfId="29600" xr:uid="{00000000-0005-0000-0000-00008A4A0000}"/>
    <cellStyle name="Normal 3 4 2 2 2 3 3" xfId="17259" xr:uid="{00000000-0005-0000-0000-00008B4A0000}"/>
    <cellStyle name="Normal 3 4 2 2 2 3 3 2" xfId="34349" xr:uid="{00000000-0005-0000-0000-00008C4A0000}"/>
    <cellStyle name="Normal 3 4 2 2 2 3 4" xfId="23935" xr:uid="{00000000-0005-0000-0000-00008D4A0000}"/>
    <cellStyle name="Normal 3 4 2 2 2 4" xfId="8050" xr:uid="{00000000-0005-0000-0000-00008E4A0000}"/>
    <cellStyle name="Normal 3 4 2 2 2 4 2" xfId="13455" xr:uid="{00000000-0005-0000-0000-00008F4A0000}"/>
    <cellStyle name="Normal 3 4 2 2 2 4 2 2" xfId="30587" xr:uid="{00000000-0005-0000-0000-0000904A0000}"/>
    <cellStyle name="Normal 3 4 2 2 2 4 3" xfId="18199" xr:uid="{00000000-0005-0000-0000-0000914A0000}"/>
    <cellStyle name="Normal 3 4 2 2 2 4 3 2" xfId="35288" xr:uid="{00000000-0005-0000-0000-0000924A0000}"/>
    <cellStyle name="Normal 3 4 2 2 2 4 4" xfId="25279" xr:uid="{00000000-0005-0000-0000-0000934A0000}"/>
    <cellStyle name="Normal 3 4 2 2 2 5" xfId="6215" xr:uid="{00000000-0005-0000-0000-0000944A0000}"/>
    <cellStyle name="Normal 3 4 2 2 2 5 2" xfId="12466" xr:uid="{00000000-0005-0000-0000-0000954A0000}"/>
    <cellStyle name="Normal 3 4 2 2 2 5 2 2" xfId="29598" xr:uid="{00000000-0005-0000-0000-0000964A0000}"/>
    <cellStyle name="Normal 3 4 2 2 2 5 3" xfId="17257" xr:uid="{00000000-0005-0000-0000-0000974A0000}"/>
    <cellStyle name="Normal 3 4 2 2 2 5 3 2" xfId="34347" xr:uid="{00000000-0005-0000-0000-0000984A0000}"/>
    <cellStyle name="Normal 3 4 2 2 2 5 4" xfId="23933" xr:uid="{00000000-0005-0000-0000-0000994A0000}"/>
    <cellStyle name="Normal 3 4 2 2 2 6" xfId="10614" xr:uid="{00000000-0005-0000-0000-00009A4A0000}"/>
    <cellStyle name="Normal 3 4 2 2 2 6 2" xfId="27758" xr:uid="{00000000-0005-0000-0000-00009B4A0000}"/>
    <cellStyle name="Normal 3 4 2 2 2 7" xfId="15275" xr:uid="{00000000-0005-0000-0000-00009C4A0000}"/>
    <cellStyle name="Normal 3 4 2 2 2 7 2" xfId="32380" xr:uid="{00000000-0005-0000-0000-00009D4A0000}"/>
    <cellStyle name="Normal 3 4 2 2 2 8" xfId="21639" xr:uid="{00000000-0005-0000-0000-00009E4A0000}"/>
    <cellStyle name="Normal 3 4 2 2 3" xfId="6218" xr:uid="{00000000-0005-0000-0000-00009F4A0000}"/>
    <cellStyle name="Normal 3 4 2 2 3 2" xfId="9149" xr:uid="{00000000-0005-0000-0000-0000A04A0000}"/>
    <cellStyle name="Normal 3 4 2 2 3 2 2" xfId="14533" xr:uid="{00000000-0005-0000-0000-0000A14A0000}"/>
    <cellStyle name="Normal 3 4 2 2 3 2 2 2" xfId="31665" xr:uid="{00000000-0005-0000-0000-0000A24A0000}"/>
    <cellStyle name="Normal 3 4 2 2 3 2 3" xfId="19276" xr:uid="{00000000-0005-0000-0000-0000A34A0000}"/>
    <cellStyle name="Normal 3 4 2 2 3 2 3 2" xfId="36365" xr:uid="{00000000-0005-0000-0000-0000A44A0000}"/>
    <cellStyle name="Normal 3 4 2 2 3 2 4" xfId="26368" xr:uid="{00000000-0005-0000-0000-0000A54A0000}"/>
    <cellStyle name="Normal 3 4 2 2 3 3" xfId="8276" xr:uid="{00000000-0005-0000-0000-0000A64A0000}"/>
    <cellStyle name="Normal 3 4 2 2 3 3 2" xfId="13670" xr:uid="{00000000-0005-0000-0000-0000A74A0000}"/>
    <cellStyle name="Normal 3 4 2 2 3 3 2 2" xfId="30802" xr:uid="{00000000-0005-0000-0000-0000A84A0000}"/>
    <cellStyle name="Normal 3 4 2 2 3 3 3" xfId="18414" xr:uid="{00000000-0005-0000-0000-0000A94A0000}"/>
    <cellStyle name="Normal 3 4 2 2 3 3 3 2" xfId="35503" xr:uid="{00000000-0005-0000-0000-0000AA4A0000}"/>
    <cellStyle name="Normal 3 4 2 2 3 3 4" xfId="25500" xr:uid="{00000000-0005-0000-0000-0000AB4A0000}"/>
    <cellStyle name="Normal 3 4 2 2 3 4" xfId="12469" xr:uid="{00000000-0005-0000-0000-0000AC4A0000}"/>
    <cellStyle name="Normal 3 4 2 2 3 4 2" xfId="29601" xr:uid="{00000000-0005-0000-0000-0000AD4A0000}"/>
    <cellStyle name="Normal 3 4 2 2 3 5" xfId="17260" xr:uid="{00000000-0005-0000-0000-0000AE4A0000}"/>
    <cellStyle name="Normal 3 4 2 2 3 5 2" xfId="34350" xr:uid="{00000000-0005-0000-0000-0000AF4A0000}"/>
    <cellStyle name="Normal 3 4 2 2 3 6" xfId="23936" xr:uid="{00000000-0005-0000-0000-0000B04A0000}"/>
    <cellStyle name="Normal 3 4 2 2 4" xfId="6219" xr:uid="{00000000-0005-0000-0000-0000B14A0000}"/>
    <cellStyle name="Normal 3 4 2 2 4 2" xfId="8530" xr:uid="{00000000-0005-0000-0000-0000B24A0000}"/>
    <cellStyle name="Normal 3 4 2 2 4 2 2" xfId="13920" xr:uid="{00000000-0005-0000-0000-0000B34A0000}"/>
    <cellStyle name="Normal 3 4 2 2 4 2 2 2" xfId="31052" xr:uid="{00000000-0005-0000-0000-0000B44A0000}"/>
    <cellStyle name="Normal 3 4 2 2 4 2 3" xfId="18663" xr:uid="{00000000-0005-0000-0000-0000B54A0000}"/>
    <cellStyle name="Normal 3 4 2 2 4 2 3 2" xfId="35752" xr:uid="{00000000-0005-0000-0000-0000B64A0000}"/>
    <cellStyle name="Normal 3 4 2 2 4 2 4" xfId="25752" xr:uid="{00000000-0005-0000-0000-0000B74A0000}"/>
    <cellStyle name="Normal 3 4 2 2 4 3" xfId="12470" xr:uid="{00000000-0005-0000-0000-0000B84A0000}"/>
    <cellStyle name="Normal 3 4 2 2 4 3 2" xfId="29602" xr:uid="{00000000-0005-0000-0000-0000B94A0000}"/>
    <cellStyle name="Normal 3 4 2 2 4 4" xfId="17261" xr:uid="{00000000-0005-0000-0000-0000BA4A0000}"/>
    <cellStyle name="Normal 3 4 2 2 4 4 2" xfId="34351" xr:uid="{00000000-0005-0000-0000-0000BB4A0000}"/>
    <cellStyle name="Normal 3 4 2 2 4 5" xfId="23937" xr:uid="{00000000-0005-0000-0000-0000BC4A0000}"/>
    <cellStyle name="Normal 3 4 2 2 5" xfId="7817" xr:uid="{00000000-0005-0000-0000-0000BD4A0000}"/>
    <cellStyle name="Normal 3 4 2 2 5 2" xfId="13311" xr:uid="{00000000-0005-0000-0000-0000BE4A0000}"/>
    <cellStyle name="Normal 3 4 2 2 5 2 2" xfId="30443" xr:uid="{00000000-0005-0000-0000-0000BF4A0000}"/>
    <cellStyle name="Normal 3 4 2 2 5 3" xfId="18061" xr:uid="{00000000-0005-0000-0000-0000C04A0000}"/>
    <cellStyle name="Normal 3 4 2 2 5 3 2" xfId="35150" xr:uid="{00000000-0005-0000-0000-0000C14A0000}"/>
    <cellStyle name="Normal 3 4 2 2 5 4" xfId="25100" xr:uid="{00000000-0005-0000-0000-0000C24A0000}"/>
    <cellStyle name="Normal 3 4 2 2 6" xfId="3407" xr:uid="{00000000-0005-0000-0000-0000C34A0000}"/>
    <cellStyle name="Normal 3 4 2 2 6 2" xfId="21638" xr:uid="{00000000-0005-0000-0000-0000C44A0000}"/>
    <cellStyle name="Normal 3 4 2 2 7" xfId="10613" xr:uid="{00000000-0005-0000-0000-0000C54A0000}"/>
    <cellStyle name="Normal 3 4 2 2 7 2" xfId="27757" xr:uid="{00000000-0005-0000-0000-0000C64A0000}"/>
    <cellStyle name="Normal 3 4 2 2 8" xfId="15274" xr:uid="{00000000-0005-0000-0000-0000C74A0000}"/>
    <cellStyle name="Normal 3 4 2 2 8 2" xfId="32379" xr:uid="{00000000-0005-0000-0000-0000C84A0000}"/>
    <cellStyle name="Normal 3 4 2 2 9" xfId="20014" xr:uid="{00000000-0005-0000-0000-0000C94A0000}"/>
    <cellStyle name="Normal 3 4 2 2_Active vs. Retiree" xfId="6220" xr:uid="{00000000-0005-0000-0000-0000CA4A0000}"/>
    <cellStyle name="Normal 3 4 2 3" xfId="359" xr:uid="{00000000-0005-0000-0000-0000CB4A0000}"/>
    <cellStyle name="Normal 3 4 2 3 2" xfId="6221" xr:uid="{00000000-0005-0000-0000-0000CC4A0000}"/>
    <cellStyle name="Normal 3 4 2 3 2 2" xfId="12471" xr:uid="{00000000-0005-0000-0000-0000CD4A0000}"/>
    <cellStyle name="Normal 3 4 2 3 2 2 2" xfId="29603" xr:uid="{00000000-0005-0000-0000-0000CE4A0000}"/>
    <cellStyle name="Normal 3 4 2 3 2 3" xfId="17262" xr:uid="{00000000-0005-0000-0000-0000CF4A0000}"/>
    <cellStyle name="Normal 3 4 2 3 2 3 2" xfId="34352" xr:uid="{00000000-0005-0000-0000-0000D04A0000}"/>
    <cellStyle name="Normal 3 4 2 3 2 4" xfId="23938" xr:uid="{00000000-0005-0000-0000-0000D14A0000}"/>
    <cellStyle name="Normal 3 4 2 3 3" xfId="6222" xr:uid="{00000000-0005-0000-0000-0000D24A0000}"/>
    <cellStyle name="Normal 3 4 2 3 3 2" xfId="12472" xr:uid="{00000000-0005-0000-0000-0000D34A0000}"/>
    <cellStyle name="Normal 3 4 2 3 3 2 2" xfId="29604" xr:uid="{00000000-0005-0000-0000-0000D44A0000}"/>
    <cellStyle name="Normal 3 4 2 3 3 3" xfId="17263" xr:uid="{00000000-0005-0000-0000-0000D54A0000}"/>
    <cellStyle name="Normal 3 4 2 3 3 3 2" xfId="34353" xr:uid="{00000000-0005-0000-0000-0000D64A0000}"/>
    <cellStyle name="Normal 3 4 2 3 3 4" xfId="23939" xr:uid="{00000000-0005-0000-0000-0000D74A0000}"/>
    <cellStyle name="Normal 3 4 2 3 4" xfId="10615" xr:uid="{00000000-0005-0000-0000-0000D84A0000}"/>
    <cellStyle name="Normal 3 4 2 3 4 2" xfId="27759" xr:uid="{00000000-0005-0000-0000-0000D94A0000}"/>
    <cellStyle name="Normal 3 4 2 3 5" xfId="15276" xr:uid="{00000000-0005-0000-0000-0000DA4A0000}"/>
    <cellStyle name="Normal 3 4 2 3 5 2" xfId="32381" xr:uid="{00000000-0005-0000-0000-0000DB4A0000}"/>
    <cellStyle name="Normal 3 4 2 3 6" xfId="21640" xr:uid="{00000000-0005-0000-0000-0000DC4A0000}"/>
    <cellStyle name="Normal 3 4 2 4" xfId="360" xr:uid="{00000000-0005-0000-0000-0000DD4A0000}"/>
    <cellStyle name="Normal 3 4 2 4 2" xfId="8997" xr:uid="{00000000-0005-0000-0000-0000DE4A0000}"/>
    <cellStyle name="Normal 3 4 2 4 2 2" xfId="14381" xr:uid="{00000000-0005-0000-0000-0000DF4A0000}"/>
    <cellStyle name="Normal 3 4 2 4 2 2 2" xfId="31513" xr:uid="{00000000-0005-0000-0000-0000E04A0000}"/>
    <cellStyle name="Normal 3 4 2 4 2 3" xfId="19124" xr:uid="{00000000-0005-0000-0000-0000E14A0000}"/>
    <cellStyle name="Normal 3 4 2 4 2 3 2" xfId="36213" xr:uid="{00000000-0005-0000-0000-0000E24A0000}"/>
    <cellStyle name="Normal 3 4 2 4 2 4" xfId="26216" xr:uid="{00000000-0005-0000-0000-0000E34A0000}"/>
    <cellStyle name="Normal 3 4 2 4 3" xfId="10616" xr:uid="{00000000-0005-0000-0000-0000E44A0000}"/>
    <cellStyle name="Normal 3 4 2 4 3 2" xfId="27760" xr:uid="{00000000-0005-0000-0000-0000E54A0000}"/>
    <cellStyle name="Normal 3 4 2 4 4" xfId="15277" xr:uid="{00000000-0005-0000-0000-0000E64A0000}"/>
    <cellStyle name="Normal 3 4 2 4 4 2" xfId="32382" xr:uid="{00000000-0005-0000-0000-0000E74A0000}"/>
    <cellStyle name="Normal 3 4 2 4 5" xfId="21641" xr:uid="{00000000-0005-0000-0000-0000E84A0000}"/>
    <cellStyle name="Normal 3 4 2 5" xfId="3409" xr:uid="{00000000-0005-0000-0000-0000E94A0000}"/>
    <cellStyle name="Normal 3 4 2 5 2" xfId="10617" xr:uid="{00000000-0005-0000-0000-0000EA4A0000}"/>
    <cellStyle name="Normal 3 4 2 5 2 2" xfId="27761" xr:uid="{00000000-0005-0000-0000-0000EB4A0000}"/>
    <cellStyle name="Normal 3 4 2 5 3" xfId="15278" xr:uid="{00000000-0005-0000-0000-0000EC4A0000}"/>
    <cellStyle name="Normal 3 4 2 5 3 2" xfId="32383" xr:uid="{00000000-0005-0000-0000-0000ED4A0000}"/>
    <cellStyle name="Normal 3 4 2 5 4" xfId="21642" xr:uid="{00000000-0005-0000-0000-0000EE4A0000}"/>
    <cellStyle name="Normal 3 4 2 6" xfId="3406" xr:uid="{00000000-0005-0000-0000-0000EF4A0000}"/>
    <cellStyle name="Normal 3 4 2 6 2" xfId="21637" xr:uid="{00000000-0005-0000-0000-0000F04A0000}"/>
    <cellStyle name="Normal 3 4 2 7" xfId="10612" xr:uid="{00000000-0005-0000-0000-0000F14A0000}"/>
    <cellStyle name="Normal 3 4 2 7 2" xfId="27756" xr:uid="{00000000-0005-0000-0000-0000F24A0000}"/>
    <cellStyle name="Normal 3 4 2 8" xfId="15273" xr:uid="{00000000-0005-0000-0000-0000F34A0000}"/>
    <cellStyle name="Normal 3 4 2 8 2" xfId="32378" xr:uid="{00000000-0005-0000-0000-0000F44A0000}"/>
    <cellStyle name="Normal 3 4 2 9" xfId="19729" xr:uid="{00000000-0005-0000-0000-0000F54A0000}"/>
    <cellStyle name="Normal 3 4 2_Active vs. Retiree" xfId="6223" xr:uid="{00000000-0005-0000-0000-0000F64A0000}"/>
    <cellStyle name="Normal 3 4 3" xfId="361" xr:uid="{00000000-0005-0000-0000-0000F74A0000}"/>
    <cellStyle name="Normal 3 4 3 2" xfId="1003" xr:uid="{00000000-0005-0000-0000-0000F84A0000}"/>
    <cellStyle name="Normal 3 4 3 2 2" xfId="6225" xr:uid="{00000000-0005-0000-0000-0000F94A0000}"/>
    <cellStyle name="Normal 3 4 3 2 2 2" xfId="12474" xr:uid="{00000000-0005-0000-0000-0000FA4A0000}"/>
    <cellStyle name="Normal 3 4 3 2 2 2 2" xfId="29606" xr:uid="{00000000-0005-0000-0000-0000FB4A0000}"/>
    <cellStyle name="Normal 3 4 3 2 2 3" xfId="17265" xr:uid="{00000000-0005-0000-0000-0000FC4A0000}"/>
    <cellStyle name="Normal 3 4 3 2 2 3 2" xfId="34355" xr:uid="{00000000-0005-0000-0000-0000FD4A0000}"/>
    <cellStyle name="Normal 3 4 3 2 2 4" xfId="23941" xr:uid="{00000000-0005-0000-0000-0000FE4A0000}"/>
    <cellStyle name="Normal 3 4 3 2 3" xfId="6226" xr:uid="{00000000-0005-0000-0000-0000FF4A0000}"/>
    <cellStyle name="Normal 3 4 3 2 3 2" xfId="12475" xr:uid="{00000000-0005-0000-0000-0000004B0000}"/>
    <cellStyle name="Normal 3 4 3 2 3 2 2" xfId="29607" xr:uid="{00000000-0005-0000-0000-0000014B0000}"/>
    <cellStyle name="Normal 3 4 3 2 3 3" xfId="17266" xr:uid="{00000000-0005-0000-0000-0000024B0000}"/>
    <cellStyle name="Normal 3 4 3 2 3 3 2" xfId="34356" xr:uid="{00000000-0005-0000-0000-0000034B0000}"/>
    <cellStyle name="Normal 3 4 3 2 3 4" xfId="23942" xr:uid="{00000000-0005-0000-0000-0000044B0000}"/>
    <cellStyle name="Normal 3 4 3 2 4" xfId="7818" xr:uid="{00000000-0005-0000-0000-0000054B0000}"/>
    <cellStyle name="Normal 3 4 3 2 5" xfId="6224" xr:uid="{00000000-0005-0000-0000-0000064B0000}"/>
    <cellStyle name="Normal 3 4 3 2 5 2" xfId="12473" xr:uid="{00000000-0005-0000-0000-0000074B0000}"/>
    <cellStyle name="Normal 3 4 3 2 5 2 2" xfId="29605" xr:uid="{00000000-0005-0000-0000-0000084B0000}"/>
    <cellStyle name="Normal 3 4 3 2 5 3" xfId="17264" xr:uid="{00000000-0005-0000-0000-0000094B0000}"/>
    <cellStyle name="Normal 3 4 3 2 5 3 2" xfId="34354" xr:uid="{00000000-0005-0000-0000-00000A4B0000}"/>
    <cellStyle name="Normal 3 4 3 2 5 4" xfId="23940" xr:uid="{00000000-0005-0000-0000-00000B4B0000}"/>
    <cellStyle name="Normal 3 4 3 3" xfId="3411" xr:uid="{00000000-0005-0000-0000-00000C4B0000}"/>
    <cellStyle name="Normal 3 4 3 3 2" xfId="6227" xr:uid="{00000000-0005-0000-0000-00000D4B0000}"/>
    <cellStyle name="Normal 3 4 3 3 2 2" xfId="12476" xr:uid="{00000000-0005-0000-0000-00000E4B0000}"/>
    <cellStyle name="Normal 3 4 3 3 2 2 2" xfId="29608" xr:uid="{00000000-0005-0000-0000-00000F4B0000}"/>
    <cellStyle name="Normal 3 4 3 3 2 3" xfId="17267" xr:uid="{00000000-0005-0000-0000-0000104B0000}"/>
    <cellStyle name="Normal 3 4 3 3 2 3 2" xfId="34357" xr:uid="{00000000-0005-0000-0000-0000114B0000}"/>
    <cellStyle name="Normal 3 4 3 3 2 4" xfId="23943" xr:uid="{00000000-0005-0000-0000-0000124B0000}"/>
    <cellStyle name="Normal 3 4 3 4" xfId="6228" xr:uid="{00000000-0005-0000-0000-0000134B0000}"/>
    <cellStyle name="Normal 3 4 3 4 2" xfId="12477" xr:uid="{00000000-0005-0000-0000-0000144B0000}"/>
    <cellStyle name="Normal 3 4 3 4 2 2" xfId="29609" xr:uid="{00000000-0005-0000-0000-0000154B0000}"/>
    <cellStyle name="Normal 3 4 3 4 3" xfId="17268" xr:uid="{00000000-0005-0000-0000-0000164B0000}"/>
    <cellStyle name="Normal 3 4 3 4 3 2" xfId="34358" xr:uid="{00000000-0005-0000-0000-0000174B0000}"/>
    <cellStyle name="Normal 3 4 3 4 4" xfId="23944" xr:uid="{00000000-0005-0000-0000-0000184B0000}"/>
    <cellStyle name="Normal 3 4 3 5" xfId="7635" xr:uid="{00000000-0005-0000-0000-0000194B0000}"/>
    <cellStyle name="Normal 3 4 3 6" xfId="3410" xr:uid="{00000000-0005-0000-0000-00001A4B0000}"/>
    <cellStyle name="Normal 3 4 3 6 2" xfId="21643" xr:uid="{00000000-0005-0000-0000-00001B4B0000}"/>
    <cellStyle name="Normal 3 4 3 7" xfId="10618" xr:uid="{00000000-0005-0000-0000-00001C4B0000}"/>
    <cellStyle name="Normal 3 4 3 7 2" xfId="27762" xr:uid="{00000000-0005-0000-0000-00001D4B0000}"/>
    <cellStyle name="Normal 3 4 3 8" xfId="15279" xr:uid="{00000000-0005-0000-0000-00001E4B0000}"/>
    <cellStyle name="Normal 3 4 3 8 2" xfId="32384" xr:uid="{00000000-0005-0000-0000-00001F4B0000}"/>
    <cellStyle name="Normal 3 4 3 9" xfId="1567" xr:uid="{00000000-0005-0000-0000-0000204B0000}"/>
    <cellStyle name="Normal 3 4 3_Active vs. Retiree" xfId="6229" xr:uid="{00000000-0005-0000-0000-0000214B0000}"/>
    <cellStyle name="Normal 3 4 4" xfId="362" xr:uid="{00000000-0005-0000-0000-0000224B0000}"/>
    <cellStyle name="Normal 3 4 4 10" xfId="1685" xr:uid="{00000000-0005-0000-0000-0000234B0000}"/>
    <cellStyle name="Normal 3 4 4 2" xfId="3413" xr:uid="{00000000-0005-0000-0000-0000244B0000}"/>
    <cellStyle name="Normal 3 4 4 2 2" xfId="6231" xr:uid="{00000000-0005-0000-0000-0000254B0000}"/>
    <cellStyle name="Normal 3 4 4 2 2 2" xfId="8835" xr:uid="{00000000-0005-0000-0000-0000264B0000}"/>
    <cellStyle name="Normal 3 4 4 2 2 2 2" xfId="14221" xr:uid="{00000000-0005-0000-0000-0000274B0000}"/>
    <cellStyle name="Normal 3 4 4 2 2 2 2 2" xfId="31353" xr:uid="{00000000-0005-0000-0000-0000284B0000}"/>
    <cellStyle name="Normal 3 4 4 2 2 2 3" xfId="18964" xr:uid="{00000000-0005-0000-0000-0000294B0000}"/>
    <cellStyle name="Normal 3 4 4 2 2 2 3 2" xfId="36053" xr:uid="{00000000-0005-0000-0000-00002A4B0000}"/>
    <cellStyle name="Normal 3 4 4 2 2 2 4" xfId="26055" xr:uid="{00000000-0005-0000-0000-00002B4B0000}"/>
    <cellStyle name="Normal 3 4 4 2 2 3" xfId="12479" xr:uid="{00000000-0005-0000-0000-00002C4B0000}"/>
    <cellStyle name="Normal 3 4 4 2 2 3 2" xfId="29611" xr:uid="{00000000-0005-0000-0000-00002D4B0000}"/>
    <cellStyle name="Normal 3 4 4 2 2 4" xfId="17270" xr:uid="{00000000-0005-0000-0000-00002E4B0000}"/>
    <cellStyle name="Normal 3 4 4 2 2 4 2" xfId="34360" xr:uid="{00000000-0005-0000-0000-00002F4B0000}"/>
    <cellStyle name="Normal 3 4 4 2 2 5" xfId="23946" xr:uid="{00000000-0005-0000-0000-0000304B0000}"/>
    <cellStyle name="Normal 3 4 4 2 3" xfId="6232" xr:uid="{00000000-0005-0000-0000-0000314B0000}"/>
    <cellStyle name="Normal 3 4 4 2 3 2" xfId="12480" xr:uid="{00000000-0005-0000-0000-0000324B0000}"/>
    <cellStyle name="Normal 3 4 4 2 3 2 2" xfId="29612" xr:uid="{00000000-0005-0000-0000-0000334B0000}"/>
    <cellStyle name="Normal 3 4 4 2 3 3" xfId="17271" xr:uid="{00000000-0005-0000-0000-0000344B0000}"/>
    <cellStyle name="Normal 3 4 4 2 3 3 2" xfId="34361" xr:uid="{00000000-0005-0000-0000-0000354B0000}"/>
    <cellStyle name="Normal 3 4 4 2 3 4" xfId="23947" xr:uid="{00000000-0005-0000-0000-0000364B0000}"/>
    <cellStyle name="Normal 3 4 4 2 4" xfId="8051" xr:uid="{00000000-0005-0000-0000-0000374B0000}"/>
    <cellStyle name="Normal 3 4 4 2 4 2" xfId="13456" xr:uid="{00000000-0005-0000-0000-0000384B0000}"/>
    <cellStyle name="Normal 3 4 4 2 4 2 2" xfId="30588" xr:uid="{00000000-0005-0000-0000-0000394B0000}"/>
    <cellStyle name="Normal 3 4 4 2 4 3" xfId="18200" xr:uid="{00000000-0005-0000-0000-00003A4B0000}"/>
    <cellStyle name="Normal 3 4 4 2 4 3 2" xfId="35289" xr:uid="{00000000-0005-0000-0000-00003B4B0000}"/>
    <cellStyle name="Normal 3 4 4 2 4 4" xfId="25280" xr:uid="{00000000-0005-0000-0000-00003C4B0000}"/>
    <cellStyle name="Normal 3 4 4 2 5" xfId="6230" xr:uid="{00000000-0005-0000-0000-00003D4B0000}"/>
    <cellStyle name="Normal 3 4 4 2 5 2" xfId="12478" xr:uid="{00000000-0005-0000-0000-00003E4B0000}"/>
    <cellStyle name="Normal 3 4 4 2 5 2 2" xfId="29610" xr:uid="{00000000-0005-0000-0000-00003F4B0000}"/>
    <cellStyle name="Normal 3 4 4 2 5 3" xfId="17269" xr:uid="{00000000-0005-0000-0000-0000404B0000}"/>
    <cellStyle name="Normal 3 4 4 2 5 3 2" xfId="34359" xr:uid="{00000000-0005-0000-0000-0000414B0000}"/>
    <cellStyle name="Normal 3 4 4 2 5 4" xfId="23945" xr:uid="{00000000-0005-0000-0000-0000424B0000}"/>
    <cellStyle name="Normal 3 4 4 2 6" xfId="10620" xr:uid="{00000000-0005-0000-0000-0000434B0000}"/>
    <cellStyle name="Normal 3 4 4 2 6 2" xfId="27764" xr:uid="{00000000-0005-0000-0000-0000444B0000}"/>
    <cellStyle name="Normal 3 4 4 2 7" xfId="15281" xr:uid="{00000000-0005-0000-0000-0000454B0000}"/>
    <cellStyle name="Normal 3 4 4 2 7 2" xfId="32386" xr:uid="{00000000-0005-0000-0000-0000464B0000}"/>
    <cellStyle name="Normal 3 4 4 2 8" xfId="21645" xr:uid="{00000000-0005-0000-0000-0000474B0000}"/>
    <cellStyle name="Normal 3 4 4 3" xfId="6233" xr:uid="{00000000-0005-0000-0000-0000484B0000}"/>
    <cellStyle name="Normal 3 4 4 3 2" xfId="9150" xr:uid="{00000000-0005-0000-0000-0000494B0000}"/>
    <cellStyle name="Normal 3 4 4 3 2 2" xfId="14534" xr:uid="{00000000-0005-0000-0000-00004A4B0000}"/>
    <cellStyle name="Normal 3 4 4 3 2 2 2" xfId="31666" xr:uid="{00000000-0005-0000-0000-00004B4B0000}"/>
    <cellStyle name="Normal 3 4 4 3 2 3" xfId="19277" xr:uid="{00000000-0005-0000-0000-00004C4B0000}"/>
    <cellStyle name="Normal 3 4 4 3 2 3 2" xfId="36366" xr:uid="{00000000-0005-0000-0000-00004D4B0000}"/>
    <cellStyle name="Normal 3 4 4 3 2 4" xfId="26369" xr:uid="{00000000-0005-0000-0000-00004E4B0000}"/>
    <cellStyle name="Normal 3 4 4 3 3" xfId="8277" xr:uid="{00000000-0005-0000-0000-00004F4B0000}"/>
    <cellStyle name="Normal 3 4 4 3 3 2" xfId="13671" xr:uid="{00000000-0005-0000-0000-0000504B0000}"/>
    <cellStyle name="Normal 3 4 4 3 3 2 2" xfId="30803" xr:uid="{00000000-0005-0000-0000-0000514B0000}"/>
    <cellStyle name="Normal 3 4 4 3 3 3" xfId="18415" xr:uid="{00000000-0005-0000-0000-0000524B0000}"/>
    <cellStyle name="Normal 3 4 4 3 3 3 2" xfId="35504" xr:uid="{00000000-0005-0000-0000-0000534B0000}"/>
    <cellStyle name="Normal 3 4 4 3 3 4" xfId="25501" xr:uid="{00000000-0005-0000-0000-0000544B0000}"/>
    <cellStyle name="Normal 3 4 4 3 4" xfId="12481" xr:uid="{00000000-0005-0000-0000-0000554B0000}"/>
    <cellStyle name="Normal 3 4 4 3 4 2" xfId="29613" xr:uid="{00000000-0005-0000-0000-0000564B0000}"/>
    <cellStyle name="Normal 3 4 4 3 5" xfId="17272" xr:uid="{00000000-0005-0000-0000-0000574B0000}"/>
    <cellStyle name="Normal 3 4 4 3 5 2" xfId="34362" xr:uid="{00000000-0005-0000-0000-0000584B0000}"/>
    <cellStyle name="Normal 3 4 4 3 6" xfId="23948" xr:uid="{00000000-0005-0000-0000-0000594B0000}"/>
    <cellStyle name="Normal 3 4 4 4" xfId="6234" xr:uid="{00000000-0005-0000-0000-00005A4B0000}"/>
    <cellStyle name="Normal 3 4 4 4 2" xfId="8531" xr:uid="{00000000-0005-0000-0000-00005B4B0000}"/>
    <cellStyle name="Normal 3 4 4 4 2 2" xfId="13921" xr:uid="{00000000-0005-0000-0000-00005C4B0000}"/>
    <cellStyle name="Normal 3 4 4 4 2 2 2" xfId="31053" xr:uid="{00000000-0005-0000-0000-00005D4B0000}"/>
    <cellStyle name="Normal 3 4 4 4 2 3" xfId="18664" xr:uid="{00000000-0005-0000-0000-00005E4B0000}"/>
    <cellStyle name="Normal 3 4 4 4 2 3 2" xfId="35753" xr:uid="{00000000-0005-0000-0000-00005F4B0000}"/>
    <cellStyle name="Normal 3 4 4 4 2 4" xfId="25753" xr:uid="{00000000-0005-0000-0000-0000604B0000}"/>
    <cellStyle name="Normal 3 4 4 4 3" xfId="12482" xr:uid="{00000000-0005-0000-0000-0000614B0000}"/>
    <cellStyle name="Normal 3 4 4 4 3 2" xfId="29614" xr:uid="{00000000-0005-0000-0000-0000624B0000}"/>
    <cellStyle name="Normal 3 4 4 4 4" xfId="17273" xr:uid="{00000000-0005-0000-0000-0000634B0000}"/>
    <cellStyle name="Normal 3 4 4 4 4 2" xfId="34363" xr:uid="{00000000-0005-0000-0000-0000644B0000}"/>
    <cellStyle name="Normal 3 4 4 4 5" xfId="23949" xr:uid="{00000000-0005-0000-0000-0000654B0000}"/>
    <cellStyle name="Normal 3 4 4 5" xfId="7819" xr:uid="{00000000-0005-0000-0000-0000664B0000}"/>
    <cellStyle name="Normal 3 4 4 5 2" xfId="13312" xr:uid="{00000000-0005-0000-0000-0000674B0000}"/>
    <cellStyle name="Normal 3 4 4 5 2 2" xfId="30444" xr:uid="{00000000-0005-0000-0000-0000684B0000}"/>
    <cellStyle name="Normal 3 4 4 5 3" xfId="18062" xr:uid="{00000000-0005-0000-0000-0000694B0000}"/>
    <cellStyle name="Normal 3 4 4 5 3 2" xfId="35151" xr:uid="{00000000-0005-0000-0000-00006A4B0000}"/>
    <cellStyle name="Normal 3 4 4 5 4" xfId="25101" xr:uid="{00000000-0005-0000-0000-00006B4B0000}"/>
    <cellStyle name="Normal 3 4 4 6" xfId="3412" xr:uid="{00000000-0005-0000-0000-00006C4B0000}"/>
    <cellStyle name="Normal 3 4 4 6 2" xfId="21644" xr:uid="{00000000-0005-0000-0000-00006D4B0000}"/>
    <cellStyle name="Normal 3 4 4 7" xfId="10619" xr:uid="{00000000-0005-0000-0000-00006E4B0000}"/>
    <cellStyle name="Normal 3 4 4 7 2" xfId="27763" xr:uid="{00000000-0005-0000-0000-00006F4B0000}"/>
    <cellStyle name="Normal 3 4 4 8" xfId="15280" xr:uid="{00000000-0005-0000-0000-0000704B0000}"/>
    <cellStyle name="Normal 3 4 4 8 2" xfId="32385" xr:uid="{00000000-0005-0000-0000-0000714B0000}"/>
    <cellStyle name="Normal 3 4 4 9" xfId="20015" xr:uid="{00000000-0005-0000-0000-0000724B0000}"/>
    <cellStyle name="Normal 3 4 4_Active vs. Retiree" xfId="6235" xr:uid="{00000000-0005-0000-0000-0000734B0000}"/>
    <cellStyle name="Normal 3 4 5" xfId="363" xr:uid="{00000000-0005-0000-0000-0000744B0000}"/>
    <cellStyle name="Normal 3 4 5 2" xfId="6236" xr:uid="{00000000-0005-0000-0000-0000754B0000}"/>
    <cellStyle name="Normal 3 4 5 2 2" xfId="12483" xr:uid="{00000000-0005-0000-0000-0000764B0000}"/>
    <cellStyle name="Normal 3 4 5 2 2 2" xfId="29615" xr:uid="{00000000-0005-0000-0000-0000774B0000}"/>
    <cellStyle name="Normal 3 4 5 2 3" xfId="17274" xr:uid="{00000000-0005-0000-0000-0000784B0000}"/>
    <cellStyle name="Normal 3 4 5 2 3 2" xfId="34364" xr:uid="{00000000-0005-0000-0000-0000794B0000}"/>
    <cellStyle name="Normal 3 4 5 2 4" xfId="23950" xr:uid="{00000000-0005-0000-0000-00007A4B0000}"/>
    <cellStyle name="Normal 3 4 5 3" xfId="6237" xr:uid="{00000000-0005-0000-0000-00007B4B0000}"/>
    <cellStyle name="Normal 3 4 5 3 2" xfId="12484" xr:uid="{00000000-0005-0000-0000-00007C4B0000}"/>
    <cellStyle name="Normal 3 4 5 3 2 2" xfId="29616" xr:uid="{00000000-0005-0000-0000-00007D4B0000}"/>
    <cellStyle name="Normal 3 4 5 3 3" xfId="17275" xr:uid="{00000000-0005-0000-0000-00007E4B0000}"/>
    <cellStyle name="Normal 3 4 5 3 3 2" xfId="34365" xr:uid="{00000000-0005-0000-0000-00007F4B0000}"/>
    <cellStyle name="Normal 3 4 5 3 4" xfId="23951" xr:uid="{00000000-0005-0000-0000-0000804B0000}"/>
    <cellStyle name="Normal 3 4 5 4" xfId="10621" xr:uid="{00000000-0005-0000-0000-0000814B0000}"/>
    <cellStyle name="Normal 3 4 5 4 2" xfId="27765" xr:uid="{00000000-0005-0000-0000-0000824B0000}"/>
    <cellStyle name="Normal 3 4 5 5" xfId="15282" xr:uid="{00000000-0005-0000-0000-0000834B0000}"/>
    <cellStyle name="Normal 3 4 5 5 2" xfId="32387" xr:uid="{00000000-0005-0000-0000-0000844B0000}"/>
    <cellStyle name="Normal 3 4 5 6" xfId="21646" xr:uid="{00000000-0005-0000-0000-0000854B0000}"/>
    <cellStyle name="Normal 3 4 6" xfId="3414" xr:uid="{00000000-0005-0000-0000-0000864B0000}"/>
    <cellStyle name="Normal 3 4 6 2" xfId="6238" xr:uid="{00000000-0005-0000-0000-0000874B0000}"/>
    <cellStyle name="Normal 3 4 6 2 2" xfId="12485" xr:uid="{00000000-0005-0000-0000-0000884B0000}"/>
    <cellStyle name="Normal 3 4 6 2 2 2" xfId="29617" xr:uid="{00000000-0005-0000-0000-0000894B0000}"/>
    <cellStyle name="Normal 3 4 6 2 3" xfId="17276" xr:uid="{00000000-0005-0000-0000-00008A4B0000}"/>
    <cellStyle name="Normal 3 4 6 2 3 2" xfId="34366" xr:uid="{00000000-0005-0000-0000-00008B4B0000}"/>
    <cellStyle name="Normal 3 4 6 2 4" xfId="23952" xr:uid="{00000000-0005-0000-0000-00008C4B0000}"/>
    <cellStyle name="Normal 3 4 6 3" xfId="6239" xr:uid="{00000000-0005-0000-0000-00008D4B0000}"/>
    <cellStyle name="Normal 3 4 6 3 2" xfId="12486" xr:uid="{00000000-0005-0000-0000-00008E4B0000}"/>
    <cellStyle name="Normal 3 4 6 3 2 2" xfId="29618" xr:uid="{00000000-0005-0000-0000-00008F4B0000}"/>
    <cellStyle name="Normal 3 4 6 3 3" xfId="17277" xr:uid="{00000000-0005-0000-0000-0000904B0000}"/>
    <cellStyle name="Normal 3 4 6 3 3 2" xfId="34367" xr:uid="{00000000-0005-0000-0000-0000914B0000}"/>
    <cellStyle name="Normal 3 4 6 3 4" xfId="23953" xr:uid="{00000000-0005-0000-0000-0000924B0000}"/>
    <cellStyle name="Normal 3 4 6 4" xfId="10622" xr:uid="{00000000-0005-0000-0000-0000934B0000}"/>
    <cellStyle name="Normal 3 4 6 4 2" xfId="27766" xr:uid="{00000000-0005-0000-0000-0000944B0000}"/>
    <cellStyle name="Normal 3 4 6 5" xfId="15283" xr:uid="{00000000-0005-0000-0000-0000954B0000}"/>
    <cellStyle name="Normal 3 4 6 5 2" xfId="32388" xr:uid="{00000000-0005-0000-0000-0000964B0000}"/>
    <cellStyle name="Normal 3 4 6 6" xfId="21647" xr:uid="{00000000-0005-0000-0000-0000974B0000}"/>
    <cellStyle name="Normal 3 4 7" xfId="3415" xr:uid="{00000000-0005-0000-0000-0000984B0000}"/>
    <cellStyle name="Normal 3 4 7 2" xfId="10623" xr:uid="{00000000-0005-0000-0000-0000994B0000}"/>
    <cellStyle name="Normal 3 4 7 2 2" xfId="27767" xr:uid="{00000000-0005-0000-0000-00009A4B0000}"/>
    <cellStyle name="Normal 3 4 7 3" xfId="15284" xr:uid="{00000000-0005-0000-0000-00009B4B0000}"/>
    <cellStyle name="Normal 3 4 7 3 2" xfId="32389" xr:uid="{00000000-0005-0000-0000-00009C4B0000}"/>
    <cellStyle name="Normal 3 4 7 4" xfId="21648" xr:uid="{00000000-0005-0000-0000-00009D4B0000}"/>
    <cellStyle name="Normal 3 4 8" xfId="6240" xr:uid="{00000000-0005-0000-0000-00009E4B0000}"/>
    <cellStyle name="Normal 3 4 8 2" xfId="12487" xr:uid="{00000000-0005-0000-0000-00009F4B0000}"/>
    <cellStyle name="Normal 3 4 8 2 2" xfId="29619" xr:uid="{00000000-0005-0000-0000-0000A04B0000}"/>
    <cellStyle name="Normal 3 4 8 3" xfId="17278" xr:uid="{00000000-0005-0000-0000-0000A14B0000}"/>
    <cellStyle name="Normal 3 4 8 3 2" xfId="34368" xr:uid="{00000000-0005-0000-0000-0000A24B0000}"/>
    <cellStyle name="Normal 3 4 8 4" xfId="23954" xr:uid="{00000000-0005-0000-0000-0000A34B0000}"/>
    <cellStyle name="Normal 3 4 9" xfId="3405" xr:uid="{00000000-0005-0000-0000-0000A44B0000}"/>
    <cellStyle name="Normal 3 4 9 2" xfId="21636" xr:uid="{00000000-0005-0000-0000-0000A54B0000}"/>
    <cellStyle name="Normal 3 4_Active vs. Retiree" xfId="6241" xr:uid="{00000000-0005-0000-0000-0000A64B0000}"/>
    <cellStyle name="Normal 3 5" xfId="364" xr:uid="{00000000-0005-0000-0000-0000A74B0000}"/>
    <cellStyle name="Normal 3 5 10" xfId="1568" xr:uid="{00000000-0005-0000-0000-0000A84B0000}"/>
    <cellStyle name="Normal 3 5 2" xfId="365" xr:uid="{00000000-0005-0000-0000-0000A94B0000}"/>
    <cellStyle name="Normal 3 5 2 2" xfId="3418" xr:uid="{00000000-0005-0000-0000-0000AA4B0000}"/>
    <cellStyle name="Normal 3 5 2 3" xfId="3417" xr:uid="{00000000-0005-0000-0000-0000AB4B0000}"/>
    <cellStyle name="Normal 3 5 2 3 2" xfId="21650" xr:uid="{00000000-0005-0000-0000-0000AC4B0000}"/>
    <cellStyle name="Normal 3 5 2 4" xfId="10625" xr:uid="{00000000-0005-0000-0000-0000AD4B0000}"/>
    <cellStyle name="Normal 3 5 2 4 2" xfId="27769" xr:uid="{00000000-0005-0000-0000-0000AE4B0000}"/>
    <cellStyle name="Normal 3 5 2 5" xfId="15286" xr:uid="{00000000-0005-0000-0000-0000AF4B0000}"/>
    <cellStyle name="Normal 3 5 2 5 2" xfId="32391" xr:uid="{00000000-0005-0000-0000-0000B04B0000}"/>
    <cellStyle name="Normal 3 5 2 6" xfId="1686" xr:uid="{00000000-0005-0000-0000-0000B14B0000}"/>
    <cellStyle name="Normal 3 5 3" xfId="366" xr:uid="{00000000-0005-0000-0000-0000B24B0000}"/>
    <cellStyle name="Normal 3 5 3 2" xfId="7636" xr:uid="{00000000-0005-0000-0000-0000B34B0000}"/>
    <cellStyle name="Normal 3 5 3 3" xfId="10626" xr:uid="{00000000-0005-0000-0000-0000B44B0000}"/>
    <cellStyle name="Normal 3 5 3 3 2" xfId="27770" xr:uid="{00000000-0005-0000-0000-0000B54B0000}"/>
    <cellStyle name="Normal 3 5 3 4" xfId="15287" xr:uid="{00000000-0005-0000-0000-0000B64B0000}"/>
    <cellStyle name="Normal 3 5 3 4 2" xfId="32392" xr:uid="{00000000-0005-0000-0000-0000B74B0000}"/>
    <cellStyle name="Normal 3 5 3 5" xfId="21651" xr:uid="{00000000-0005-0000-0000-0000B84B0000}"/>
    <cellStyle name="Normal 3 5 4" xfId="367" xr:uid="{00000000-0005-0000-0000-0000B94B0000}"/>
    <cellStyle name="Normal 3 5 4 2" xfId="10627" xr:uid="{00000000-0005-0000-0000-0000BA4B0000}"/>
    <cellStyle name="Normal 3 5 4 2 2" xfId="27771" xr:uid="{00000000-0005-0000-0000-0000BB4B0000}"/>
    <cellStyle name="Normal 3 5 4 3" xfId="15288" xr:uid="{00000000-0005-0000-0000-0000BC4B0000}"/>
    <cellStyle name="Normal 3 5 4 3 2" xfId="32393" xr:uid="{00000000-0005-0000-0000-0000BD4B0000}"/>
    <cellStyle name="Normal 3 5 4 4" xfId="21652" xr:uid="{00000000-0005-0000-0000-0000BE4B0000}"/>
    <cellStyle name="Normal 3 5 5" xfId="3419" xr:uid="{00000000-0005-0000-0000-0000BF4B0000}"/>
    <cellStyle name="Normal 3 5 5 2" xfId="3420" xr:uid="{00000000-0005-0000-0000-0000C04B0000}"/>
    <cellStyle name="Normal 3 5 5 2 2" xfId="10628" xr:uid="{00000000-0005-0000-0000-0000C14B0000}"/>
    <cellStyle name="Normal 3 5 5 2 2 2" xfId="27772" xr:uid="{00000000-0005-0000-0000-0000C24B0000}"/>
    <cellStyle name="Normal 3 5 5 2 3" xfId="15289" xr:uid="{00000000-0005-0000-0000-0000C34B0000}"/>
    <cellStyle name="Normal 3 5 5 2 3 2" xfId="32394" xr:uid="{00000000-0005-0000-0000-0000C44B0000}"/>
    <cellStyle name="Normal 3 5 5 2 4" xfId="21653" xr:uid="{00000000-0005-0000-0000-0000C54B0000}"/>
    <cellStyle name="Normal 3 5 6" xfId="3421" xr:uid="{00000000-0005-0000-0000-0000C64B0000}"/>
    <cellStyle name="Normal 3 5 7" xfId="3416" xr:uid="{00000000-0005-0000-0000-0000C74B0000}"/>
    <cellStyle name="Normal 3 5 7 2" xfId="21649" xr:uid="{00000000-0005-0000-0000-0000C84B0000}"/>
    <cellStyle name="Normal 3 5 8" xfId="10624" xr:uid="{00000000-0005-0000-0000-0000C94B0000}"/>
    <cellStyle name="Normal 3 5 8 2" xfId="27768" xr:uid="{00000000-0005-0000-0000-0000CA4B0000}"/>
    <cellStyle name="Normal 3 5 9" xfId="15285" xr:uid="{00000000-0005-0000-0000-0000CB4B0000}"/>
    <cellStyle name="Normal 3 5 9 2" xfId="32390" xr:uid="{00000000-0005-0000-0000-0000CC4B0000}"/>
    <cellStyle name="Normal 3 6" xfId="368" xr:uid="{00000000-0005-0000-0000-0000CD4B0000}"/>
    <cellStyle name="Normal 3 6 10" xfId="3422" xr:uid="{00000000-0005-0000-0000-0000CE4B0000}"/>
    <cellStyle name="Normal 3 6 11" xfId="19730" xr:uid="{00000000-0005-0000-0000-0000CF4B0000}"/>
    <cellStyle name="Normal 3 6 2" xfId="1004" xr:uid="{00000000-0005-0000-0000-0000D04B0000}"/>
    <cellStyle name="Normal 3 6 2 10" xfId="20016" xr:uid="{00000000-0005-0000-0000-0000D14B0000}"/>
    <cellStyle name="Normal 3 6 2 2" xfId="3424" xr:uid="{00000000-0005-0000-0000-0000D24B0000}"/>
    <cellStyle name="Normal 3 6 2 2 2" xfId="6242" xr:uid="{00000000-0005-0000-0000-0000D34B0000}"/>
    <cellStyle name="Normal 3 6 2 2 2 2" xfId="6243" xr:uid="{00000000-0005-0000-0000-0000D44B0000}"/>
    <cellStyle name="Normal 3 6 2 2 2 2 2" xfId="12489" xr:uid="{00000000-0005-0000-0000-0000D54B0000}"/>
    <cellStyle name="Normal 3 6 2 2 2 2 2 2" xfId="29621" xr:uid="{00000000-0005-0000-0000-0000D64B0000}"/>
    <cellStyle name="Normal 3 6 2 2 2 2 3" xfId="17280" xr:uid="{00000000-0005-0000-0000-0000D74B0000}"/>
    <cellStyle name="Normal 3 6 2 2 2 2 3 2" xfId="34370" xr:uid="{00000000-0005-0000-0000-0000D84B0000}"/>
    <cellStyle name="Normal 3 6 2 2 2 2 4" xfId="23956" xr:uid="{00000000-0005-0000-0000-0000D94B0000}"/>
    <cellStyle name="Normal 3 6 2 2 2 3" xfId="6244" xr:uid="{00000000-0005-0000-0000-0000DA4B0000}"/>
    <cellStyle name="Normal 3 6 2 2 2 3 2" xfId="12490" xr:uid="{00000000-0005-0000-0000-0000DB4B0000}"/>
    <cellStyle name="Normal 3 6 2 2 2 3 2 2" xfId="29622" xr:uid="{00000000-0005-0000-0000-0000DC4B0000}"/>
    <cellStyle name="Normal 3 6 2 2 2 3 3" xfId="17281" xr:uid="{00000000-0005-0000-0000-0000DD4B0000}"/>
    <cellStyle name="Normal 3 6 2 2 2 3 3 2" xfId="34371" xr:uid="{00000000-0005-0000-0000-0000DE4B0000}"/>
    <cellStyle name="Normal 3 6 2 2 2 3 4" xfId="23957" xr:uid="{00000000-0005-0000-0000-0000DF4B0000}"/>
    <cellStyle name="Normal 3 6 2 2 2 4" xfId="8836" xr:uid="{00000000-0005-0000-0000-0000E04B0000}"/>
    <cellStyle name="Normal 3 6 2 2 2 4 2" xfId="14222" xr:uid="{00000000-0005-0000-0000-0000E14B0000}"/>
    <cellStyle name="Normal 3 6 2 2 2 4 2 2" xfId="31354" xr:uid="{00000000-0005-0000-0000-0000E24B0000}"/>
    <cellStyle name="Normal 3 6 2 2 2 4 3" xfId="18965" xr:uid="{00000000-0005-0000-0000-0000E34B0000}"/>
    <cellStyle name="Normal 3 6 2 2 2 4 3 2" xfId="36054" xr:uid="{00000000-0005-0000-0000-0000E44B0000}"/>
    <cellStyle name="Normal 3 6 2 2 2 4 4" xfId="26056" xr:uid="{00000000-0005-0000-0000-0000E54B0000}"/>
    <cellStyle name="Normal 3 6 2 2 2 5" xfId="12488" xr:uid="{00000000-0005-0000-0000-0000E64B0000}"/>
    <cellStyle name="Normal 3 6 2 2 2 5 2" xfId="29620" xr:uid="{00000000-0005-0000-0000-0000E74B0000}"/>
    <cellStyle name="Normal 3 6 2 2 2 6" xfId="17279" xr:uid="{00000000-0005-0000-0000-0000E84B0000}"/>
    <cellStyle name="Normal 3 6 2 2 2 6 2" xfId="34369" xr:uid="{00000000-0005-0000-0000-0000E94B0000}"/>
    <cellStyle name="Normal 3 6 2 2 2 7" xfId="23955" xr:uid="{00000000-0005-0000-0000-0000EA4B0000}"/>
    <cellStyle name="Normal 3 6 2 2 3" xfId="6245" xr:uid="{00000000-0005-0000-0000-0000EB4B0000}"/>
    <cellStyle name="Normal 3 6 2 2 3 2" xfId="12491" xr:uid="{00000000-0005-0000-0000-0000EC4B0000}"/>
    <cellStyle name="Normal 3 6 2 2 3 2 2" xfId="29623" xr:uid="{00000000-0005-0000-0000-0000ED4B0000}"/>
    <cellStyle name="Normal 3 6 2 2 3 3" xfId="17282" xr:uid="{00000000-0005-0000-0000-0000EE4B0000}"/>
    <cellStyle name="Normal 3 6 2 2 3 3 2" xfId="34372" xr:uid="{00000000-0005-0000-0000-0000EF4B0000}"/>
    <cellStyle name="Normal 3 6 2 2 3 4" xfId="23958" xr:uid="{00000000-0005-0000-0000-0000F04B0000}"/>
    <cellStyle name="Normal 3 6 2 2 4" xfId="6246" xr:uid="{00000000-0005-0000-0000-0000F14B0000}"/>
    <cellStyle name="Normal 3 6 2 2 4 2" xfId="12492" xr:uid="{00000000-0005-0000-0000-0000F24B0000}"/>
    <cellStyle name="Normal 3 6 2 2 4 2 2" xfId="29624" xr:uid="{00000000-0005-0000-0000-0000F34B0000}"/>
    <cellStyle name="Normal 3 6 2 2 4 3" xfId="17283" xr:uid="{00000000-0005-0000-0000-0000F44B0000}"/>
    <cellStyle name="Normal 3 6 2 2 4 3 2" xfId="34373" xr:uid="{00000000-0005-0000-0000-0000F54B0000}"/>
    <cellStyle name="Normal 3 6 2 2 4 4" xfId="23959" xr:uid="{00000000-0005-0000-0000-0000F64B0000}"/>
    <cellStyle name="Normal 3 6 2 2 5" xfId="8052" xr:uid="{00000000-0005-0000-0000-0000F74B0000}"/>
    <cellStyle name="Normal 3 6 2 2 5 2" xfId="13457" xr:uid="{00000000-0005-0000-0000-0000F84B0000}"/>
    <cellStyle name="Normal 3 6 2 2 5 2 2" xfId="30589" xr:uid="{00000000-0005-0000-0000-0000F94B0000}"/>
    <cellStyle name="Normal 3 6 2 2 5 3" xfId="18201" xr:uid="{00000000-0005-0000-0000-0000FA4B0000}"/>
    <cellStyle name="Normal 3 6 2 2 5 3 2" xfId="35290" xr:uid="{00000000-0005-0000-0000-0000FB4B0000}"/>
    <cellStyle name="Normal 3 6 2 2 5 4" xfId="25281" xr:uid="{00000000-0005-0000-0000-0000FC4B0000}"/>
    <cellStyle name="Normal 3 6 2 2 6" xfId="10630" xr:uid="{00000000-0005-0000-0000-0000FD4B0000}"/>
    <cellStyle name="Normal 3 6 2 2 6 2" xfId="27774" xr:uid="{00000000-0005-0000-0000-0000FE4B0000}"/>
    <cellStyle name="Normal 3 6 2 2 7" xfId="15291" xr:uid="{00000000-0005-0000-0000-0000FF4B0000}"/>
    <cellStyle name="Normal 3 6 2 2 7 2" xfId="32396" xr:uid="{00000000-0005-0000-0000-0000004C0000}"/>
    <cellStyle name="Normal 3 6 2 2 8" xfId="21655" xr:uid="{00000000-0005-0000-0000-0000014C0000}"/>
    <cellStyle name="Normal 3 6 2 2_Active vs. Retiree" xfId="6247" xr:uid="{00000000-0005-0000-0000-0000024C0000}"/>
    <cellStyle name="Normal 3 6 2 3" xfId="3425" xr:uid="{00000000-0005-0000-0000-0000034C0000}"/>
    <cellStyle name="Normal 3 6 2 3 2" xfId="6249" xr:uid="{00000000-0005-0000-0000-0000044C0000}"/>
    <cellStyle name="Normal 3 6 2 3 2 2" xfId="9151" xr:uid="{00000000-0005-0000-0000-0000054C0000}"/>
    <cellStyle name="Normal 3 6 2 3 2 2 2" xfId="14535" xr:uid="{00000000-0005-0000-0000-0000064C0000}"/>
    <cellStyle name="Normal 3 6 2 3 2 2 2 2" xfId="31667" xr:uid="{00000000-0005-0000-0000-0000074C0000}"/>
    <cellStyle name="Normal 3 6 2 3 2 2 3" xfId="19278" xr:uid="{00000000-0005-0000-0000-0000084C0000}"/>
    <cellStyle name="Normal 3 6 2 3 2 2 3 2" xfId="36367" xr:uid="{00000000-0005-0000-0000-0000094C0000}"/>
    <cellStyle name="Normal 3 6 2 3 2 2 4" xfId="26370" xr:uid="{00000000-0005-0000-0000-00000A4C0000}"/>
    <cellStyle name="Normal 3 6 2 3 2 3" xfId="12494" xr:uid="{00000000-0005-0000-0000-00000B4C0000}"/>
    <cellStyle name="Normal 3 6 2 3 2 3 2" xfId="29626" xr:uid="{00000000-0005-0000-0000-00000C4C0000}"/>
    <cellStyle name="Normal 3 6 2 3 2 4" xfId="17285" xr:uid="{00000000-0005-0000-0000-00000D4C0000}"/>
    <cellStyle name="Normal 3 6 2 3 2 4 2" xfId="34375" xr:uid="{00000000-0005-0000-0000-00000E4C0000}"/>
    <cellStyle name="Normal 3 6 2 3 2 5" xfId="23961" xr:uid="{00000000-0005-0000-0000-00000F4C0000}"/>
    <cellStyle name="Normal 3 6 2 3 3" xfId="6250" xr:uid="{00000000-0005-0000-0000-0000104C0000}"/>
    <cellStyle name="Normal 3 6 2 3 3 2" xfId="12495" xr:uid="{00000000-0005-0000-0000-0000114C0000}"/>
    <cellStyle name="Normal 3 6 2 3 3 2 2" xfId="29627" xr:uid="{00000000-0005-0000-0000-0000124C0000}"/>
    <cellStyle name="Normal 3 6 2 3 3 3" xfId="17286" xr:uid="{00000000-0005-0000-0000-0000134C0000}"/>
    <cellStyle name="Normal 3 6 2 3 3 3 2" xfId="34376" xr:uid="{00000000-0005-0000-0000-0000144C0000}"/>
    <cellStyle name="Normal 3 6 2 3 3 4" xfId="23962" xr:uid="{00000000-0005-0000-0000-0000154C0000}"/>
    <cellStyle name="Normal 3 6 2 3 4" xfId="8278" xr:uid="{00000000-0005-0000-0000-0000164C0000}"/>
    <cellStyle name="Normal 3 6 2 3 4 2" xfId="13672" xr:uid="{00000000-0005-0000-0000-0000174C0000}"/>
    <cellStyle name="Normal 3 6 2 3 4 2 2" xfId="30804" xr:uid="{00000000-0005-0000-0000-0000184C0000}"/>
    <cellStyle name="Normal 3 6 2 3 4 3" xfId="18416" xr:uid="{00000000-0005-0000-0000-0000194C0000}"/>
    <cellStyle name="Normal 3 6 2 3 4 3 2" xfId="35505" xr:uid="{00000000-0005-0000-0000-00001A4C0000}"/>
    <cellStyle name="Normal 3 6 2 3 4 4" xfId="25502" xr:uid="{00000000-0005-0000-0000-00001B4C0000}"/>
    <cellStyle name="Normal 3 6 2 3 5" xfId="6248" xr:uid="{00000000-0005-0000-0000-00001C4C0000}"/>
    <cellStyle name="Normal 3 6 2 3 5 2" xfId="12493" xr:uid="{00000000-0005-0000-0000-00001D4C0000}"/>
    <cellStyle name="Normal 3 6 2 3 5 2 2" xfId="29625" xr:uid="{00000000-0005-0000-0000-00001E4C0000}"/>
    <cellStyle name="Normal 3 6 2 3 5 3" xfId="17284" xr:uid="{00000000-0005-0000-0000-00001F4C0000}"/>
    <cellStyle name="Normal 3 6 2 3 5 3 2" xfId="34374" xr:uid="{00000000-0005-0000-0000-0000204C0000}"/>
    <cellStyle name="Normal 3 6 2 3 5 4" xfId="23960" xr:uid="{00000000-0005-0000-0000-0000214C0000}"/>
    <cellStyle name="Normal 3 6 2 3 6" xfId="10631" xr:uid="{00000000-0005-0000-0000-0000224C0000}"/>
    <cellStyle name="Normal 3 6 2 3 6 2" xfId="27775" xr:uid="{00000000-0005-0000-0000-0000234C0000}"/>
    <cellStyle name="Normal 3 6 2 3 7" xfId="15292" xr:uid="{00000000-0005-0000-0000-0000244C0000}"/>
    <cellStyle name="Normal 3 6 2 3 7 2" xfId="32397" xr:uid="{00000000-0005-0000-0000-0000254C0000}"/>
    <cellStyle name="Normal 3 6 2 3 8" xfId="21656" xr:uid="{00000000-0005-0000-0000-0000264C0000}"/>
    <cellStyle name="Normal 3 6 2 4" xfId="6251" xr:uid="{00000000-0005-0000-0000-0000274C0000}"/>
    <cellStyle name="Normal 3 6 2 4 2" xfId="8532" xr:uid="{00000000-0005-0000-0000-0000284C0000}"/>
    <cellStyle name="Normal 3 6 2 4 2 2" xfId="13922" xr:uid="{00000000-0005-0000-0000-0000294C0000}"/>
    <cellStyle name="Normal 3 6 2 4 2 2 2" xfId="31054" xr:uid="{00000000-0005-0000-0000-00002A4C0000}"/>
    <cellStyle name="Normal 3 6 2 4 2 3" xfId="18665" xr:uid="{00000000-0005-0000-0000-00002B4C0000}"/>
    <cellStyle name="Normal 3 6 2 4 2 3 2" xfId="35754" xr:uid="{00000000-0005-0000-0000-00002C4C0000}"/>
    <cellStyle name="Normal 3 6 2 4 2 4" xfId="25754" xr:uid="{00000000-0005-0000-0000-00002D4C0000}"/>
    <cellStyle name="Normal 3 6 2 4 3" xfId="12496" xr:uid="{00000000-0005-0000-0000-00002E4C0000}"/>
    <cellStyle name="Normal 3 6 2 4 3 2" xfId="29628" xr:uid="{00000000-0005-0000-0000-00002F4C0000}"/>
    <cellStyle name="Normal 3 6 2 4 4" xfId="17287" xr:uid="{00000000-0005-0000-0000-0000304C0000}"/>
    <cellStyle name="Normal 3 6 2 4 4 2" xfId="34377" xr:uid="{00000000-0005-0000-0000-0000314C0000}"/>
    <cellStyle name="Normal 3 6 2 4 5" xfId="23963" xr:uid="{00000000-0005-0000-0000-0000324C0000}"/>
    <cellStyle name="Normal 3 6 2 5" xfId="6252" xr:uid="{00000000-0005-0000-0000-0000334C0000}"/>
    <cellStyle name="Normal 3 6 2 5 2" xfId="12497" xr:uid="{00000000-0005-0000-0000-0000344C0000}"/>
    <cellStyle name="Normal 3 6 2 5 2 2" xfId="29629" xr:uid="{00000000-0005-0000-0000-0000354C0000}"/>
    <cellStyle name="Normal 3 6 2 5 3" xfId="17288" xr:uid="{00000000-0005-0000-0000-0000364C0000}"/>
    <cellStyle name="Normal 3 6 2 5 3 2" xfId="34378" xr:uid="{00000000-0005-0000-0000-0000374C0000}"/>
    <cellStyle name="Normal 3 6 2 5 4" xfId="23964" xr:uid="{00000000-0005-0000-0000-0000384C0000}"/>
    <cellStyle name="Normal 3 6 2 6" xfId="7820" xr:uid="{00000000-0005-0000-0000-0000394C0000}"/>
    <cellStyle name="Normal 3 6 2 6 2" xfId="13313" xr:uid="{00000000-0005-0000-0000-00003A4C0000}"/>
    <cellStyle name="Normal 3 6 2 6 2 2" xfId="30445" xr:uid="{00000000-0005-0000-0000-00003B4C0000}"/>
    <cellStyle name="Normal 3 6 2 6 3" xfId="18063" xr:uid="{00000000-0005-0000-0000-00003C4C0000}"/>
    <cellStyle name="Normal 3 6 2 6 3 2" xfId="35152" xr:uid="{00000000-0005-0000-0000-00003D4C0000}"/>
    <cellStyle name="Normal 3 6 2 6 4" xfId="25102" xr:uid="{00000000-0005-0000-0000-00003E4C0000}"/>
    <cellStyle name="Normal 3 6 2 7" xfId="3423" xr:uid="{00000000-0005-0000-0000-00003F4C0000}"/>
    <cellStyle name="Normal 3 6 2 7 2" xfId="21654" xr:uid="{00000000-0005-0000-0000-0000404C0000}"/>
    <cellStyle name="Normal 3 6 2 8" xfId="10629" xr:uid="{00000000-0005-0000-0000-0000414C0000}"/>
    <cellStyle name="Normal 3 6 2 8 2" xfId="27773" xr:uid="{00000000-0005-0000-0000-0000424C0000}"/>
    <cellStyle name="Normal 3 6 2 9" xfId="15290" xr:uid="{00000000-0005-0000-0000-0000434C0000}"/>
    <cellStyle name="Normal 3 6 2 9 2" xfId="32395" xr:uid="{00000000-0005-0000-0000-0000444C0000}"/>
    <cellStyle name="Normal 3 6 2_Active vs. Retiree" xfId="6253" xr:uid="{00000000-0005-0000-0000-0000454C0000}"/>
    <cellStyle name="Normal 3 6 3" xfId="3426" xr:uid="{00000000-0005-0000-0000-0000464C0000}"/>
    <cellStyle name="Normal 3 6 3 2" xfId="3427" xr:uid="{00000000-0005-0000-0000-0000474C0000}"/>
    <cellStyle name="Normal 3 6 3 2 2" xfId="6255" xr:uid="{00000000-0005-0000-0000-0000484C0000}"/>
    <cellStyle name="Normal 3 6 3 2 2 2" xfId="12499" xr:uid="{00000000-0005-0000-0000-0000494C0000}"/>
    <cellStyle name="Normal 3 6 3 2 2 2 2" xfId="29631" xr:uid="{00000000-0005-0000-0000-00004A4C0000}"/>
    <cellStyle name="Normal 3 6 3 2 2 3" xfId="17290" xr:uid="{00000000-0005-0000-0000-00004B4C0000}"/>
    <cellStyle name="Normal 3 6 3 2 2 3 2" xfId="34380" xr:uid="{00000000-0005-0000-0000-00004C4C0000}"/>
    <cellStyle name="Normal 3 6 3 2 2 4" xfId="23966" xr:uid="{00000000-0005-0000-0000-00004D4C0000}"/>
    <cellStyle name="Normal 3 6 3 2 3" xfId="6256" xr:uid="{00000000-0005-0000-0000-00004E4C0000}"/>
    <cellStyle name="Normal 3 6 3 2 3 2" xfId="12500" xr:uid="{00000000-0005-0000-0000-00004F4C0000}"/>
    <cellStyle name="Normal 3 6 3 2 3 2 2" xfId="29632" xr:uid="{00000000-0005-0000-0000-0000504C0000}"/>
    <cellStyle name="Normal 3 6 3 2 3 3" xfId="17291" xr:uid="{00000000-0005-0000-0000-0000514C0000}"/>
    <cellStyle name="Normal 3 6 3 2 3 3 2" xfId="34381" xr:uid="{00000000-0005-0000-0000-0000524C0000}"/>
    <cellStyle name="Normal 3 6 3 2 3 4" xfId="23967" xr:uid="{00000000-0005-0000-0000-0000534C0000}"/>
    <cellStyle name="Normal 3 6 3 2 4" xfId="8689" xr:uid="{00000000-0005-0000-0000-0000544C0000}"/>
    <cellStyle name="Normal 3 6 3 2 4 2" xfId="14077" xr:uid="{00000000-0005-0000-0000-0000554C0000}"/>
    <cellStyle name="Normal 3 6 3 2 4 2 2" xfId="31209" xr:uid="{00000000-0005-0000-0000-0000564C0000}"/>
    <cellStyle name="Normal 3 6 3 2 4 3" xfId="18820" xr:uid="{00000000-0005-0000-0000-0000574C0000}"/>
    <cellStyle name="Normal 3 6 3 2 4 3 2" xfId="35909" xr:uid="{00000000-0005-0000-0000-0000584C0000}"/>
    <cellStyle name="Normal 3 6 3 2 4 4" xfId="25910" xr:uid="{00000000-0005-0000-0000-0000594C0000}"/>
    <cellStyle name="Normal 3 6 3 2 5" xfId="6254" xr:uid="{00000000-0005-0000-0000-00005A4C0000}"/>
    <cellStyle name="Normal 3 6 3 2 5 2" xfId="12498" xr:uid="{00000000-0005-0000-0000-00005B4C0000}"/>
    <cellStyle name="Normal 3 6 3 2 5 2 2" xfId="29630" xr:uid="{00000000-0005-0000-0000-00005C4C0000}"/>
    <cellStyle name="Normal 3 6 3 2 5 3" xfId="17289" xr:uid="{00000000-0005-0000-0000-00005D4C0000}"/>
    <cellStyle name="Normal 3 6 3 2 5 3 2" xfId="34379" xr:uid="{00000000-0005-0000-0000-00005E4C0000}"/>
    <cellStyle name="Normal 3 6 3 2 5 4" xfId="23965" xr:uid="{00000000-0005-0000-0000-00005F4C0000}"/>
    <cellStyle name="Normal 3 6 3 3" xfId="6257" xr:uid="{00000000-0005-0000-0000-0000604C0000}"/>
    <cellStyle name="Normal 3 6 3 3 2" xfId="12501" xr:uid="{00000000-0005-0000-0000-0000614C0000}"/>
    <cellStyle name="Normal 3 6 3 3 2 2" xfId="29633" xr:uid="{00000000-0005-0000-0000-0000624C0000}"/>
    <cellStyle name="Normal 3 6 3 3 3" xfId="17292" xr:uid="{00000000-0005-0000-0000-0000634C0000}"/>
    <cellStyle name="Normal 3 6 3 3 3 2" xfId="34382" xr:uid="{00000000-0005-0000-0000-0000644C0000}"/>
    <cellStyle name="Normal 3 6 3 3 4" xfId="23968" xr:uid="{00000000-0005-0000-0000-0000654C0000}"/>
    <cellStyle name="Normal 3 6 3 4" xfId="6258" xr:uid="{00000000-0005-0000-0000-0000664C0000}"/>
    <cellStyle name="Normal 3 6 3 4 2" xfId="12502" xr:uid="{00000000-0005-0000-0000-0000674C0000}"/>
    <cellStyle name="Normal 3 6 3 4 2 2" xfId="29634" xr:uid="{00000000-0005-0000-0000-0000684C0000}"/>
    <cellStyle name="Normal 3 6 3 4 3" xfId="17293" xr:uid="{00000000-0005-0000-0000-0000694C0000}"/>
    <cellStyle name="Normal 3 6 3 4 3 2" xfId="34383" xr:uid="{00000000-0005-0000-0000-00006A4C0000}"/>
    <cellStyle name="Normal 3 6 3 4 4" xfId="23969" xr:uid="{00000000-0005-0000-0000-00006B4C0000}"/>
    <cellStyle name="Normal 3 6 3 5" xfId="7970" xr:uid="{00000000-0005-0000-0000-00006C4C0000}"/>
    <cellStyle name="Normal 3 6 3 5 2" xfId="13377" xr:uid="{00000000-0005-0000-0000-00006D4C0000}"/>
    <cellStyle name="Normal 3 6 3 5 2 2" xfId="30509" xr:uid="{00000000-0005-0000-0000-00006E4C0000}"/>
    <cellStyle name="Normal 3 6 3 5 3" xfId="18122" xr:uid="{00000000-0005-0000-0000-00006F4C0000}"/>
    <cellStyle name="Normal 3 6 3 5 3 2" xfId="35211" xr:uid="{00000000-0005-0000-0000-0000704C0000}"/>
    <cellStyle name="Normal 3 6 3 5 4" xfId="25201" xr:uid="{00000000-0005-0000-0000-0000714C0000}"/>
    <cellStyle name="Normal 3 6 3 6" xfId="10632" xr:uid="{00000000-0005-0000-0000-0000724C0000}"/>
    <cellStyle name="Normal 3 6 3 6 2" xfId="27776" xr:uid="{00000000-0005-0000-0000-0000734C0000}"/>
    <cellStyle name="Normal 3 6 3 7" xfId="15293" xr:uid="{00000000-0005-0000-0000-0000744C0000}"/>
    <cellStyle name="Normal 3 6 3 7 2" xfId="32398" xr:uid="{00000000-0005-0000-0000-0000754C0000}"/>
    <cellStyle name="Normal 3 6 3 8" xfId="21657" xr:uid="{00000000-0005-0000-0000-0000764C0000}"/>
    <cellStyle name="Normal 3 6 3_Active vs. Retiree" xfId="6259" xr:uid="{00000000-0005-0000-0000-0000774C0000}"/>
    <cellStyle name="Normal 3 6 4" xfId="3428" xr:uid="{00000000-0005-0000-0000-0000784C0000}"/>
    <cellStyle name="Normal 3 6 4 2" xfId="6260" xr:uid="{00000000-0005-0000-0000-0000794C0000}"/>
    <cellStyle name="Normal 3 6 4 2 2" xfId="6261" xr:uid="{00000000-0005-0000-0000-00007A4C0000}"/>
    <cellStyle name="Normal 3 6 4 2 2 2" xfId="12504" xr:uid="{00000000-0005-0000-0000-00007B4C0000}"/>
    <cellStyle name="Normal 3 6 4 2 2 2 2" xfId="29636" xr:uid="{00000000-0005-0000-0000-00007C4C0000}"/>
    <cellStyle name="Normal 3 6 4 2 2 3" xfId="17295" xr:uid="{00000000-0005-0000-0000-00007D4C0000}"/>
    <cellStyle name="Normal 3 6 4 2 2 3 2" xfId="34385" xr:uid="{00000000-0005-0000-0000-00007E4C0000}"/>
    <cellStyle name="Normal 3 6 4 2 2 4" xfId="23971" xr:uid="{00000000-0005-0000-0000-00007F4C0000}"/>
    <cellStyle name="Normal 3 6 4 2 3" xfId="6262" xr:uid="{00000000-0005-0000-0000-0000804C0000}"/>
    <cellStyle name="Normal 3 6 4 2 3 2" xfId="12505" xr:uid="{00000000-0005-0000-0000-0000814C0000}"/>
    <cellStyle name="Normal 3 6 4 2 3 2 2" xfId="29637" xr:uid="{00000000-0005-0000-0000-0000824C0000}"/>
    <cellStyle name="Normal 3 6 4 2 3 3" xfId="17296" xr:uid="{00000000-0005-0000-0000-0000834C0000}"/>
    <cellStyle name="Normal 3 6 4 2 3 3 2" xfId="34386" xr:uid="{00000000-0005-0000-0000-0000844C0000}"/>
    <cellStyle name="Normal 3 6 4 2 3 4" xfId="23972" xr:uid="{00000000-0005-0000-0000-0000854C0000}"/>
    <cellStyle name="Normal 3 6 4 2 4" xfId="8998" xr:uid="{00000000-0005-0000-0000-0000864C0000}"/>
    <cellStyle name="Normal 3 6 4 2 4 2" xfId="14382" xr:uid="{00000000-0005-0000-0000-0000874C0000}"/>
    <cellStyle name="Normal 3 6 4 2 4 2 2" xfId="31514" xr:uid="{00000000-0005-0000-0000-0000884C0000}"/>
    <cellStyle name="Normal 3 6 4 2 4 3" xfId="19125" xr:uid="{00000000-0005-0000-0000-0000894C0000}"/>
    <cellStyle name="Normal 3 6 4 2 4 3 2" xfId="36214" xr:uid="{00000000-0005-0000-0000-00008A4C0000}"/>
    <cellStyle name="Normal 3 6 4 2 4 4" xfId="26217" xr:uid="{00000000-0005-0000-0000-00008B4C0000}"/>
    <cellStyle name="Normal 3 6 4 2 5" xfId="12503" xr:uid="{00000000-0005-0000-0000-00008C4C0000}"/>
    <cellStyle name="Normal 3 6 4 2 5 2" xfId="29635" xr:uid="{00000000-0005-0000-0000-00008D4C0000}"/>
    <cellStyle name="Normal 3 6 4 2 6" xfId="17294" xr:uid="{00000000-0005-0000-0000-00008E4C0000}"/>
    <cellStyle name="Normal 3 6 4 2 6 2" xfId="34384" xr:uid="{00000000-0005-0000-0000-00008F4C0000}"/>
    <cellStyle name="Normal 3 6 4 2 7" xfId="23970" xr:uid="{00000000-0005-0000-0000-0000904C0000}"/>
    <cellStyle name="Normal 3 6 4 3" xfId="6263" xr:uid="{00000000-0005-0000-0000-0000914C0000}"/>
    <cellStyle name="Normal 3 6 4 3 2" xfId="12506" xr:uid="{00000000-0005-0000-0000-0000924C0000}"/>
    <cellStyle name="Normal 3 6 4 3 2 2" xfId="29638" xr:uid="{00000000-0005-0000-0000-0000934C0000}"/>
    <cellStyle name="Normal 3 6 4 3 3" xfId="17297" xr:uid="{00000000-0005-0000-0000-0000944C0000}"/>
    <cellStyle name="Normal 3 6 4 3 3 2" xfId="34387" xr:uid="{00000000-0005-0000-0000-0000954C0000}"/>
    <cellStyle name="Normal 3 6 4 3 4" xfId="23973" xr:uid="{00000000-0005-0000-0000-0000964C0000}"/>
    <cellStyle name="Normal 3 6 4 4" xfId="6264" xr:uid="{00000000-0005-0000-0000-0000974C0000}"/>
    <cellStyle name="Normal 3 6 4 4 2" xfId="12507" xr:uid="{00000000-0005-0000-0000-0000984C0000}"/>
    <cellStyle name="Normal 3 6 4 4 2 2" xfId="29639" xr:uid="{00000000-0005-0000-0000-0000994C0000}"/>
    <cellStyle name="Normal 3 6 4 4 3" xfId="17298" xr:uid="{00000000-0005-0000-0000-00009A4C0000}"/>
    <cellStyle name="Normal 3 6 4 4 3 2" xfId="34388" xr:uid="{00000000-0005-0000-0000-00009B4C0000}"/>
    <cellStyle name="Normal 3 6 4 4 4" xfId="23974" xr:uid="{00000000-0005-0000-0000-00009C4C0000}"/>
    <cellStyle name="Normal 3 6 4 5" xfId="8167" xr:uid="{00000000-0005-0000-0000-00009D4C0000}"/>
    <cellStyle name="Normal 3 6 4 5 2" xfId="13566" xr:uid="{00000000-0005-0000-0000-00009E4C0000}"/>
    <cellStyle name="Normal 3 6 4 5 2 2" xfId="30698" xr:uid="{00000000-0005-0000-0000-00009F4C0000}"/>
    <cellStyle name="Normal 3 6 4 5 3" xfId="18310" xr:uid="{00000000-0005-0000-0000-0000A04C0000}"/>
    <cellStyle name="Normal 3 6 4 5 3 2" xfId="35399" xr:uid="{00000000-0005-0000-0000-0000A14C0000}"/>
    <cellStyle name="Normal 3 6 4 5 4" xfId="25394" xr:uid="{00000000-0005-0000-0000-0000A24C0000}"/>
    <cellStyle name="Normal 3 6 4 6" xfId="10633" xr:uid="{00000000-0005-0000-0000-0000A34C0000}"/>
    <cellStyle name="Normal 3 6 4 6 2" xfId="27777" xr:uid="{00000000-0005-0000-0000-0000A44C0000}"/>
    <cellStyle name="Normal 3 6 4 7" xfId="15294" xr:uid="{00000000-0005-0000-0000-0000A54C0000}"/>
    <cellStyle name="Normal 3 6 4 7 2" xfId="32399" xr:uid="{00000000-0005-0000-0000-0000A64C0000}"/>
    <cellStyle name="Normal 3 6 4 8" xfId="21658" xr:uid="{00000000-0005-0000-0000-0000A74C0000}"/>
    <cellStyle name="Normal 3 6 4_Active vs. Retiree" xfId="6265" xr:uid="{00000000-0005-0000-0000-0000A84C0000}"/>
    <cellStyle name="Normal 3 6 5" xfId="3429" xr:uid="{00000000-0005-0000-0000-0000A94C0000}"/>
    <cellStyle name="Normal 3 6 5 2" xfId="6266" xr:uid="{00000000-0005-0000-0000-0000AA4C0000}"/>
    <cellStyle name="Normal 3 6 5 2 2" xfId="12508" xr:uid="{00000000-0005-0000-0000-0000AB4C0000}"/>
    <cellStyle name="Normal 3 6 5 2 2 2" xfId="29640" xr:uid="{00000000-0005-0000-0000-0000AC4C0000}"/>
    <cellStyle name="Normal 3 6 5 2 3" xfId="17299" xr:uid="{00000000-0005-0000-0000-0000AD4C0000}"/>
    <cellStyle name="Normal 3 6 5 2 3 2" xfId="34389" xr:uid="{00000000-0005-0000-0000-0000AE4C0000}"/>
    <cellStyle name="Normal 3 6 5 2 4" xfId="23975" xr:uid="{00000000-0005-0000-0000-0000AF4C0000}"/>
    <cellStyle name="Normal 3 6 5 3" xfId="6267" xr:uid="{00000000-0005-0000-0000-0000B04C0000}"/>
    <cellStyle name="Normal 3 6 5 3 2" xfId="12509" xr:uid="{00000000-0005-0000-0000-0000B14C0000}"/>
    <cellStyle name="Normal 3 6 5 3 2 2" xfId="29641" xr:uid="{00000000-0005-0000-0000-0000B24C0000}"/>
    <cellStyle name="Normal 3 6 5 3 3" xfId="17300" xr:uid="{00000000-0005-0000-0000-0000B34C0000}"/>
    <cellStyle name="Normal 3 6 5 3 3 2" xfId="34390" xr:uid="{00000000-0005-0000-0000-0000B44C0000}"/>
    <cellStyle name="Normal 3 6 5 3 4" xfId="23976" xr:uid="{00000000-0005-0000-0000-0000B54C0000}"/>
    <cellStyle name="Normal 3 6 5 4" xfId="8415" xr:uid="{00000000-0005-0000-0000-0000B64C0000}"/>
    <cellStyle name="Normal 3 6 5 4 2" xfId="13805" xr:uid="{00000000-0005-0000-0000-0000B74C0000}"/>
    <cellStyle name="Normal 3 6 5 4 2 2" xfId="30937" xr:uid="{00000000-0005-0000-0000-0000B84C0000}"/>
    <cellStyle name="Normal 3 6 5 4 3" xfId="18548" xr:uid="{00000000-0005-0000-0000-0000B94C0000}"/>
    <cellStyle name="Normal 3 6 5 4 3 2" xfId="35637" xr:uid="{00000000-0005-0000-0000-0000BA4C0000}"/>
    <cellStyle name="Normal 3 6 5 4 4" xfId="25637" xr:uid="{00000000-0005-0000-0000-0000BB4C0000}"/>
    <cellStyle name="Normal 3 6 5 5" xfId="10634" xr:uid="{00000000-0005-0000-0000-0000BC4C0000}"/>
    <cellStyle name="Normal 3 6 5 5 2" xfId="27778" xr:uid="{00000000-0005-0000-0000-0000BD4C0000}"/>
    <cellStyle name="Normal 3 6 5 6" xfId="15295" xr:uid="{00000000-0005-0000-0000-0000BE4C0000}"/>
    <cellStyle name="Normal 3 6 5 6 2" xfId="32400" xr:uid="{00000000-0005-0000-0000-0000BF4C0000}"/>
    <cellStyle name="Normal 3 6 5 7" xfId="21659" xr:uid="{00000000-0005-0000-0000-0000C04C0000}"/>
    <cellStyle name="Normal 3 6 6" xfId="3430" xr:uid="{00000000-0005-0000-0000-0000C14C0000}"/>
    <cellStyle name="Normal 3 6 6 2" xfId="6269" xr:uid="{00000000-0005-0000-0000-0000C24C0000}"/>
    <cellStyle name="Normal 3 6 6 2 2" xfId="12511" xr:uid="{00000000-0005-0000-0000-0000C34C0000}"/>
    <cellStyle name="Normal 3 6 6 2 2 2" xfId="29643" xr:uid="{00000000-0005-0000-0000-0000C44C0000}"/>
    <cellStyle name="Normal 3 6 6 2 3" xfId="17302" xr:uid="{00000000-0005-0000-0000-0000C54C0000}"/>
    <cellStyle name="Normal 3 6 6 2 3 2" xfId="34392" xr:uid="{00000000-0005-0000-0000-0000C64C0000}"/>
    <cellStyle name="Normal 3 6 6 2 4" xfId="23978" xr:uid="{00000000-0005-0000-0000-0000C74C0000}"/>
    <cellStyle name="Normal 3 6 6 3" xfId="6270" xr:uid="{00000000-0005-0000-0000-0000C84C0000}"/>
    <cellStyle name="Normal 3 6 6 3 2" xfId="12512" xr:uid="{00000000-0005-0000-0000-0000C94C0000}"/>
    <cellStyle name="Normal 3 6 6 3 2 2" xfId="29644" xr:uid="{00000000-0005-0000-0000-0000CA4C0000}"/>
    <cellStyle name="Normal 3 6 6 3 3" xfId="17303" xr:uid="{00000000-0005-0000-0000-0000CB4C0000}"/>
    <cellStyle name="Normal 3 6 6 3 3 2" xfId="34393" xr:uid="{00000000-0005-0000-0000-0000CC4C0000}"/>
    <cellStyle name="Normal 3 6 6 3 4" xfId="23979" xr:uid="{00000000-0005-0000-0000-0000CD4C0000}"/>
    <cellStyle name="Normal 3 6 6 4" xfId="6268" xr:uid="{00000000-0005-0000-0000-0000CE4C0000}"/>
    <cellStyle name="Normal 3 6 6 4 2" xfId="12510" xr:uid="{00000000-0005-0000-0000-0000CF4C0000}"/>
    <cellStyle name="Normal 3 6 6 4 2 2" xfId="29642" xr:uid="{00000000-0005-0000-0000-0000D04C0000}"/>
    <cellStyle name="Normal 3 6 6 4 3" xfId="17301" xr:uid="{00000000-0005-0000-0000-0000D14C0000}"/>
    <cellStyle name="Normal 3 6 6 4 3 2" xfId="34391" xr:uid="{00000000-0005-0000-0000-0000D24C0000}"/>
    <cellStyle name="Normal 3 6 6 4 4" xfId="23977" xr:uid="{00000000-0005-0000-0000-0000D34C0000}"/>
    <cellStyle name="Normal 3 6 6 5" xfId="10635" xr:uid="{00000000-0005-0000-0000-0000D44C0000}"/>
    <cellStyle name="Normal 3 6 6 5 2" xfId="27779" xr:uid="{00000000-0005-0000-0000-0000D54C0000}"/>
    <cellStyle name="Normal 3 6 6 6" xfId="15296" xr:uid="{00000000-0005-0000-0000-0000D64C0000}"/>
    <cellStyle name="Normal 3 6 6 6 2" xfId="32401" xr:uid="{00000000-0005-0000-0000-0000D74C0000}"/>
    <cellStyle name="Normal 3 6 6 7" xfId="21660" xr:uid="{00000000-0005-0000-0000-0000D84C0000}"/>
    <cellStyle name="Normal 3 6 7" xfId="6271" xr:uid="{00000000-0005-0000-0000-0000D94C0000}"/>
    <cellStyle name="Normal 3 6 7 2" xfId="12513" xr:uid="{00000000-0005-0000-0000-0000DA4C0000}"/>
    <cellStyle name="Normal 3 6 7 2 2" xfId="29645" xr:uid="{00000000-0005-0000-0000-0000DB4C0000}"/>
    <cellStyle name="Normal 3 6 7 3" xfId="17304" xr:uid="{00000000-0005-0000-0000-0000DC4C0000}"/>
    <cellStyle name="Normal 3 6 7 3 2" xfId="34394" xr:uid="{00000000-0005-0000-0000-0000DD4C0000}"/>
    <cellStyle name="Normal 3 6 7 4" xfId="23980" xr:uid="{00000000-0005-0000-0000-0000DE4C0000}"/>
    <cellStyle name="Normal 3 6 8" xfId="6272" xr:uid="{00000000-0005-0000-0000-0000DF4C0000}"/>
    <cellStyle name="Normal 3 6 8 2" xfId="12514" xr:uid="{00000000-0005-0000-0000-0000E04C0000}"/>
    <cellStyle name="Normal 3 6 8 2 2" xfId="29646" xr:uid="{00000000-0005-0000-0000-0000E14C0000}"/>
    <cellStyle name="Normal 3 6 8 3" xfId="17305" xr:uid="{00000000-0005-0000-0000-0000E24C0000}"/>
    <cellStyle name="Normal 3 6 8 3 2" xfId="34395" xr:uid="{00000000-0005-0000-0000-0000E34C0000}"/>
    <cellStyle name="Normal 3 6 8 4" xfId="23981" xr:uid="{00000000-0005-0000-0000-0000E44C0000}"/>
    <cellStyle name="Normal 3 6 9" xfId="7637" xr:uid="{00000000-0005-0000-0000-0000E54C0000}"/>
    <cellStyle name="Normal 3 6 9 2" xfId="13267" xr:uid="{00000000-0005-0000-0000-0000E64C0000}"/>
    <cellStyle name="Normal 3 6 9 2 2" xfId="30399" xr:uid="{00000000-0005-0000-0000-0000E74C0000}"/>
    <cellStyle name="Normal 3 6 9 3" xfId="18018" xr:uid="{00000000-0005-0000-0000-0000E84C0000}"/>
    <cellStyle name="Normal 3 6 9 3 2" xfId="35107" xr:uid="{00000000-0005-0000-0000-0000E94C0000}"/>
    <cellStyle name="Normal 3 6 9 4" xfId="25030" xr:uid="{00000000-0005-0000-0000-0000EA4C0000}"/>
    <cellStyle name="Normal 3 6_Active vs. Retiree" xfId="6273" xr:uid="{00000000-0005-0000-0000-0000EB4C0000}"/>
    <cellStyle name="Normal 3 7" xfId="1005" xr:uid="{00000000-0005-0000-0000-0000EC4C0000}"/>
    <cellStyle name="Normal 3 7 2" xfId="1006" xr:uid="{00000000-0005-0000-0000-0000ED4C0000}"/>
    <cellStyle name="Normal 3 7 2 2" xfId="3433" xr:uid="{00000000-0005-0000-0000-0000EE4C0000}"/>
    <cellStyle name="Normal 3 7 2 3" xfId="3432" xr:uid="{00000000-0005-0000-0000-0000EF4C0000}"/>
    <cellStyle name="Normal 3 7 3" xfId="3434" xr:uid="{00000000-0005-0000-0000-0000F04C0000}"/>
    <cellStyle name="Normal 3 7 3 2" xfId="7638" xr:uid="{00000000-0005-0000-0000-0000F14C0000}"/>
    <cellStyle name="Normal 3 7 3 3" xfId="10636" xr:uid="{00000000-0005-0000-0000-0000F24C0000}"/>
    <cellStyle name="Normal 3 7 3 3 2" xfId="27780" xr:uid="{00000000-0005-0000-0000-0000F34C0000}"/>
    <cellStyle name="Normal 3 7 3 4" xfId="15297" xr:uid="{00000000-0005-0000-0000-0000F44C0000}"/>
    <cellStyle name="Normal 3 7 3 4 2" xfId="32402" xr:uid="{00000000-0005-0000-0000-0000F54C0000}"/>
    <cellStyle name="Normal 3 7 3 5" xfId="21661" xr:uid="{00000000-0005-0000-0000-0000F64C0000}"/>
    <cellStyle name="Normal 3 7 4" xfId="3435" xr:uid="{00000000-0005-0000-0000-0000F74C0000}"/>
    <cellStyle name="Normal 3 7 4 2" xfId="10637" xr:uid="{00000000-0005-0000-0000-0000F84C0000}"/>
    <cellStyle name="Normal 3 7 4 2 2" xfId="27781" xr:uid="{00000000-0005-0000-0000-0000F94C0000}"/>
    <cellStyle name="Normal 3 7 4 3" xfId="15298" xr:uid="{00000000-0005-0000-0000-0000FA4C0000}"/>
    <cellStyle name="Normal 3 7 4 3 2" xfId="32403" xr:uid="{00000000-0005-0000-0000-0000FB4C0000}"/>
    <cellStyle name="Normal 3 7 4 4" xfId="21662" xr:uid="{00000000-0005-0000-0000-0000FC4C0000}"/>
    <cellStyle name="Normal 3 7 5" xfId="3436" xr:uid="{00000000-0005-0000-0000-0000FD4C0000}"/>
    <cellStyle name="Normal 3 7 5 2" xfId="10638" xr:uid="{00000000-0005-0000-0000-0000FE4C0000}"/>
    <cellStyle name="Normal 3 7 5 2 2" xfId="27782" xr:uid="{00000000-0005-0000-0000-0000FF4C0000}"/>
    <cellStyle name="Normal 3 7 5 3" xfId="15299" xr:uid="{00000000-0005-0000-0000-0000004D0000}"/>
    <cellStyle name="Normal 3 7 5 3 2" xfId="32404" xr:uid="{00000000-0005-0000-0000-0000014D0000}"/>
    <cellStyle name="Normal 3 7 5 4" xfId="21663" xr:uid="{00000000-0005-0000-0000-0000024D0000}"/>
    <cellStyle name="Normal 3 7 6" xfId="3431" xr:uid="{00000000-0005-0000-0000-0000034D0000}"/>
    <cellStyle name="Normal 3 8" xfId="1007" xr:uid="{00000000-0005-0000-0000-0000044D0000}"/>
    <cellStyle name="Normal 3 8 2" xfId="3438" xr:uid="{00000000-0005-0000-0000-0000054D0000}"/>
    <cellStyle name="Normal 3 8 2 2" xfId="8837" xr:uid="{00000000-0005-0000-0000-0000064D0000}"/>
    <cellStyle name="Normal 3 8 2 2 2" xfId="14223" xr:uid="{00000000-0005-0000-0000-0000074D0000}"/>
    <cellStyle name="Normal 3 8 2 2 2 2" xfId="31355" xr:uid="{00000000-0005-0000-0000-0000084D0000}"/>
    <cellStyle name="Normal 3 8 2 2 3" xfId="18966" xr:uid="{00000000-0005-0000-0000-0000094D0000}"/>
    <cellStyle name="Normal 3 8 2 2 3 2" xfId="36055" xr:uid="{00000000-0005-0000-0000-00000A4D0000}"/>
    <cellStyle name="Normal 3 8 2 2 4" xfId="26057" xr:uid="{00000000-0005-0000-0000-00000B4D0000}"/>
    <cellStyle name="Normal 3 8 2 3" xfId="10639" xr:uid="{00000000-0005-0000-0000-00000C4D0000}"/>
    <cellStyle name="Normal 3 8 2 3 2" xfId="27783" xr:uid="{00000000-0005-0000-0000-00000D4D0000}"/>
    <cellStyle name="Normal 3 8 2 4" xfId="15300" xr:uid="{00000000-0005-0000-0000-00000E4D0000}"/>
    <cellStyle name="Normal 3 8 2 4 2" xfId="32405" xr:uid="{00000000-0005-0000-0000-00000F4D0000}"/>
    <cellStyle name="Normal 3 8 2 5" xfId="21664" xr:uid="{00000000-0005-0000-0000-0000104D0000}"/>
    <cellStyle name="Normal 3 8 3" xfId="8279" xr:uid="{00000000-0005-0000-0000-0000114D0000}"/>
    <cellStyle name="Normal 3 8 3 2" xfId="9152" xr:uid="{00000000-0005-0000-0000-0000124D0000}"/>
    <cellStyle name="Normal 3 8 3 2 2" xfId="14536" xr:uid="{00000000-0005-0000-0000-0000134D0000}"/>
    <cellStyle name="Normal 3 8 3 2 2 2" xfId="31668" xr:uid="{00000000-0005-0000-0000-0000144D0000}"/>
    <cellStyle name="Normal 3 8 3 2 3" xfId="19279" xr:uid="{00000000-0005-0000-0000-0000154D0000}"/>
    <cellStyle name="Normal 3 8 3 2 3 2" xfId="36368" xr:uid="{00000000-0005-0000-0000-0000164D0000}"/>
    <cellStyle name="Normal 3 8 3 2 4" xfId="26371" xr:uid="{00000000-0005-0000-0000-0000174D0000}"/>
    <cellStyle name="Normal 3 8 3 3" xfId="13673" xr:uid="{00000000-0005-0000-0000-0000184D0000}"/>
    <cellStyle name="Normal 3 8 3 3 2" xfId="30805" xr:uid="{00000000-0005-0000-0000-0000194D0000}"/>
    <cellStyle name="Normal 3 8 3 4" xfId="18417" xr:uid="{00000000-0005-0000-0000-00001A4D0000}"/>
    <cellStyle name="Normal 3 8 3 4 2" xfId="35506" xr:uid="{00000000-0005-0000-0000-00001B4D0000}"/>
    <cellStyle name="Normal 3 8 3 5" xfId="25503" xr:uid="{00000000-0005-0000-0000-00001C4D0000}"/>
    <cellStyle name="Normal 3 8 4" xfId="8533" xr:uid="{00000000-0005-0000-0000-00001D4D0000}"/>
    <cellStyle name="Normal 3 8 4 2" xfId="13923" xr:uid="{00000000-0005-0000-0000-00001E4D0000}"/>
    <cellStyle name="Normal 3 8 4 2 2" xfId="31055" xr:uid="{00000000-0005-0000-0000-00001F4D0000}"/>
    <cellStyle name="Normal 3 8 4 3" xfId="18666" xr:uid="{00000000-0005-0000-0000-0000204D0000}"/>
    <cellStyle name="Normal 3 8 4 3 2" xfId="35755" xr:uid="{00000000-0005-0000-0000-0000214D0000}"/>
    <cellStyle name="Normal 3 8 4 4" xfId="25755" xr:uid="{00000000-0005-0000-0000-0000224D0000}"/>
    <cellStyle name="Normal 3 8 5" xfId="3437" xr:uid="{00000000-0005-0000-0000-0000234D0000}"/>
    <cellStyle name="Normal 3 8 6" xfId="20017" xr:uid="{00000000-0005-0000-0000-0000244D0000}"/>
    <cellStyle name="Normal 3 9" xfId="1560" xr:uid="{00000000-0005-0000-0000-0000254D0000}"/>
    <cellStyle name="Normal 3 9 2" xfId="3440" xr:uid="{00000000-0005-0000-0000-0000264D0000}"/>
    <cellStyle name="Normal 3 9 2 2" xfId="10640" xr:uid="{00000000-0005-0000-0000-0000274D0000}"/>
    <cellStyle name="Normal 3 9 2 2 2" xfId="27784" xr:uid="{00000000-0005-0000-0000-0000284D0000}"/>
    <cellStyle name="Normal 3 9 2 3" xfId="15301" xr:uid="{00000000-0005-0000-0000-0000294D0000}"/>
    <cellStyle name="Normal 3 9 2 3 2" xfId="32406" xr:uid="{00000000-0005-0000-0000-00002A4D0000}"/>
    <cellStyle name="Normal 3 9 2 4" xfId="21665" xr:uid="{00000000-0005-0000-0000-00002B4D0000}"/>
    <cellStyle name="Normal 3 9 3" xfId="3439" xr:uid="{00000000-0005-0000-0000-00002C4D0000}"/>
    <cellStyle name="Normal 3 9 4" xfId="19715" xr:uid="{00000000-0005-0000-0000-00002D4D0000}"/>
    <cellStyle name="Normal 30" xfId="1008" xr:uid="{00000000-0005-0000-0000-00002E4D0000}"/>
    <cellStyle name="Normal 30 10" xfId="6274" xr:uid="{00000000-0005-0000-0000-00002F4D0000}"/>
    <cellStyle name="Normal 30 11" xfId="3441" xr:uid="{00000000-0005-0000-0000-0000304D0000}"/>
    <cellStyle name="Normal 30 12" xfId="19731" xr:uid="{00000000-0005-0000-0000-0000314D0000}"/>
    <cellStyle name="Normal 30 2" xfId="1009" xr:uid="{00000000-0005-0000-0000-0000324D0000}"/>
    <cellStyle name="Normal 30 2 10" xfId="20018" xr:uid="{00000000-0005-0000-0000-0000334D0000}"/>
    <cellStyle name="Normal 30 2 2" xfId="6276" xr:uid="{00000000-0005-0000-0000-0000344D0000}"/>
    <cellStyle name="Normal 30 2 2 2" xfId="8838" xr:uid="{00000000-0005-0000-0000-0000354D0000}"/>
    <cellStyle name="Normal 30 2 2 2 2" xfId="14224" xr:uid="{00000000-0005-0000-0000-0000364D0000}"/>
    <cellStyle name="Normal 30 2 2 2 2 2" xfId="31356" xr:uid="{00000000-0005-0000-0000-0000374D0000}"/>
    <cellStyle name="Normal 30 2 2 2 3" xfId="18967" xr:uid="{00000000-0005-0000-0000-0000384D0000}"/>
    <cellStyle name="Normal 30 2 2 2 3 2" xfId="36056" xr:uid="{00000000-0005-0000-0000-0000394D0000}"/>
    <cellStyle name="Normal 30 2 2 2 4" xfId="26058" xr:uid="{00000000-0005-0000-0000-00003A4D0000}"/>
    <cellStyle name="Normal 30 2 2 3" xfId="8053" xr:uid="{00000000-0005-0000-0000-00003B4D0000}"/>
    <cellStyle name="Normal 30 2 2 3 2" xfId="13458" xr:uid="{00000000-0005-0000-0000-00003C4D0000}"/>
    <cellStyle name="Normal 30 2 2 3 2 2" xfId="30590" xr:uid="{00000000-0005-0000-0000-00003D4D0000}"/>
    <cellStyle name="Normal 30 2 2 3 3" xfId="18202" xr:uid="{00000000-0005-0000-0000-00003E4D0000}"/>
    <cellStyle name="Normal 30 2 2 3 3 2" xfId="35291" xr:uid="{00000000-0005-0000-0000-00003F4D0000}"/>
    <cellStyle name="Normal 30 2 2 3 4" xfId="25282" xr:uid="{00000000-0005-0000-0000-0000404D0000}"/>
    <cellStyle name="Normal 30 2 3" xfId="8280" xr:uid="{00000000-0005-0000-0000-0000414D0000}"/>
    <cellStyle name="Normal 30 2 3 2" xfId="9153" xr:uid="{00000000-0005-0000-0000-0000424D0000}"/>
    <cellStyle name="Normal 30 2 3 2 2" xfId="14537" xr:uid="{00000000-0005-0000-0000-0000434D0000}"/>
    <cellStyle name="Normal 30 2 3 2 2 2" xfId="31669" xr:uid="{00000000-0005-0000-0000-0000444D0000}"/>
    <cellStyle name="Normal 30 2 3 2 3" xfId="19280" xr:uid="{00000000-0005-0000-0000-0000454D0000}"/>
    <cellStyle name="Normal 30 2 3 2 3 2" xfId="36369" xr:uid="{00000000-0005-0000-0000-0000464D0000}"/>
    <cellStyle name="Normal 30 2 3 2 4" xfId="26372" xr:uid="{00000000-0005-0000-0000-0000474D0000}"/>
    <cellStyle name="Normal 30 2 3 3" xfId="13674" xr:uid="{00000000-0005-0000-0000-0000484D0000}"/>
    <cellStyle name="Normal 30 2 3 3 2" xfId="30806" xr:uid="{00000000-0005-0000-0000-0000494D0000}"/>
    <cellStyle name="Normal 30 2 3 4" xfId="18418" xr:uid="{00000000-0005-0000-0000-00004A4D0000}"/>
    <cellStyle name="Normal 30 2 3 4 2" xfId="35507" xr:uid="{00000000-0005-0000-0000-00004B4D0000}"/>
    <cellStyle name="Normal 30 2 3 5" xfId="25504" xr:uid="{00000000-0005-0000-0000-00004C4D0000}"/>
    <cellStyle name="Normal 30 2 4" xfId="8534" xr:uid="{00000000-0005-0000-0000-00004D4D0000}"/>
    <cellStyle name="Normal 30 2 4 2" xfId="13924" xr:uid="{00000000-0005-0000-0000-00004E4D0000}"/>
    <cellStyle name="Normal 30 2 4 2 2" xfId="31056" xr:uid="{00000000-0005-0000-0000-00004F4D0000}"/>
    <cellStyle name="Normal 30 2 4 3" xfId="18667" xr:uid="{00000000-0005-0000-0000-0000504D0000}"/>
    <cellStyle name="Normal 30 2 4 3 2" xfId="35756" xr:uid="{00000000-0005-0000-0000-0000514D0000}"/>
    <cellStyle name="Normal 30 2 4 4" xfId="25756" xr:uid="{00000000-0005-0000-0000-0000524D0000}"/>
    <cellStyle name="Normal 30 2 5" xfId="7821" xr:uid="{00000000-0005-0000-0000-0000534D0000}"/>
    <cellStyle name="Normal 30 2 5 2" xfId="13314" xr:uid="{00000000-0005-0000-0000-0000544D0000}"/>
    <cellStyle name="Normal 30 2 5 2 2" xfId="30446" xr:uid="{00000000-0005-0000-0000-0000554D0000}"/>
    <cellStyle name="Normal 30 2 5 3" xfId="18064" xr:uid="{00000000-0005-0000-0000-0000564D0000}"/>
    <cellStyle name="Normal 30 2 5 3 2" xfId="35153" xr:uid="{00000000-0005-0000-0000-0000574D0000}"/>
    <cellStyle name="Normal 30 2 5 4" xfId="25103" xr:uid="{00000000-0005-0000-0000-0000584D0000}"/>
    <cellStyle name="Normal 30 2 6" xfId="6275" xr:uid="{00000000-0005-0000-0000-0000594D0000}"/>
    <cellStyle name="Normal 30 2 7" xfId="3442" xr:uid="{00000000-0005-0000-0000-00005A4D0000}"/>
    <cellStyle name="Normal 30 2 7 2" xfId="21666" xr:uid="{00000000-0005-0000-0000-00005B4D0000}"/>
    <cellStyle name="Normal 30 2 8" xfId="10641" xr:uid="{00000000-0005-0000-0000-00005C4D0000}"/>
    <cellStyle name="Normal 30 2 8 2" xfId="27785" xr:uid="{00000000-0005-0000-0000-00005D4D0000}"/>
    <cellStyle name="Normal 30 2 9" xfId="15302" xr:uid="{00000000-0005-0000-0000-00005E4D0000}"/>
    <cellStyle name="Normal 30 2 9 2" xfId="32407" xr:uid="{00000000-0005-0000-0000-00005F4D0000}"/>
    <cellStyle name="Normal 30 2_Active vs. Retiree" xfId="6277" xr:uid="{00000000-0005-0000-0000-0000604D0000}"/>
    <cellStyle name="Normal 30 3" xfId="3443" xr:uid="{00000000-0005-0000-0000-0000614D0000}"/>
    <cellStyle name="Normal 30 3 2" xfId="7504" xr:uid="{00000000-0005-0000-0000-0000624D0000}"/>
    <cellStyle name="Normal 30 3 2 2" xfId="8690" xr:uid="{00000000-0005-0000-0000-0000634D0000}"/>
    <cellStyle name="Normal 30 3 2 2 2" xfId="14078" xr:uid="{00000000-0005-0000-0000-0000644D0000}"/>
    <cellStyle name="Normal 30 3 2 2 2 2" xfId="31210" xr:uid="{00000000-0005-0000-0000-0000654D0000}"/>
    <cellStyle name="Normal 30 3 2 2 3" xfId="18821" xr:uid="{00000000-0005-0000-0000-0000664D0000}"/>
    <cellStyle name="Normal 30 3 2 2 3 2" xfId="35910" xr:uid="{00000000-0005-0000-0000-0000674D0000}"/>
    <cellStyle name="Normal 30 3 2 2 4" xfId="25911" xr:uid="{00000000-0005-0000-0000-0000684D0000}"/>
    <cellStyle name="Normal 30 3 3" xfId="7971" xr:uid="{00000000-0005-0000-0000-0000694D0000}"/>
    <cellStyle name="Normal 30 3 3 2" xfId="13378" xr:uid="{00000000-0005-0000-0000-00006A4D0000}"/>
    <cellStyle name="Normal 30 3 3 2 2" xfId="30510" xr:uid="{00000000-0005-0000-0000-00006B4D0000}"/>
    <cellStyle name="Normal 30 3 3 3" xfId="18123" xr:uid="{00000000-0005-0000-0000-00006C4D0000}"/>
    <cellStyle name="Normal 30 3 3 3 2" xfId="35212" xr:uid="{00000000-0005-0000-0000-00006D4D0000}"/>
    <cellStyle name="Normal 30 3 3 4" xfId="25202" xr:uid="{00000000-0005-0000-0000-00006E4D0000}"/>
    <cellStyle name="Normal 30 3 4" xfId="6278" xr:uid="{00000000-0005-0000-0000-00006F4D0000}"/>
    <cellStyle name="Normal 30 3 5" xfId="10642" xr:uid="{00000000-0005-0000-0000-0000704D0000}"/>
    <cellStyle name="Normal 30 3 5 2" xfId="27786" xr:uid="{00000000-0005-0000-0000-0000714D0000}"/>
    <cellStyle name="Normal 30 3 6" xfId="15303" xr:uid="{00000000-0005-0000-0000-0000724D0000}"/>
    <cellStyle name="Normal 30 3 6 2" xfId="32408" xr:uid="{00000000-0005-0000-0000-0000734D0000}"/>
    <cellStyle name="Normal 30 3 7" xfId="21667" xr:uid="{00000000-0005-0000-0000-0000744D0000}"/>
    <cellStyle name="Normal 30 4" xfId="6279" xr:uid="{00000000-0005-0000-0000-0000754D0000}"/>
    <cellStyle name="Normal 30 4 2" xfId="7517" xr:uid="{00000000-0005-0000-0000-0000764D0000}"/>
    <cellStyle name="Normal 30 4 2 2" xfId="8999" xr:uid="{00000000-0005-0000-0000-0000774D0000}"/>
    <cellStyle name="Normal 30 4 2 2 2" xfId="14383" xr:uid="{00000000-0005-0000-0000-0000784D0000}"/>
    <cellStyle name="Normal 30 4 2 2 2 2" xfId="31515" xr:uid="{00000000-0005-0000-0000-0000794D0000}"/>
    <cellStyle name="Normal 30 4 2 2 3" xfId="19126" xr:uid="{00000000-0005-0000-0000-00007A4D0000}"/>
    <cellStyle name="Normal 30 4 2 2 3 2" xfId="36215" xr:uid="{00000000-0005-0000-0000-00007B4D0000}"/>
    <cellStyle name="Normal 30 4 2 2 4" xfId="26218" xr:uid="{00000000-0005-0000-0000-00007C4D0000}"/>
    <cellStyle name="Normal 30 4 3" xfId="8168" xr:uid="{00000000-0005-0000-0000-00007D4D0000}"/>
    <cellStyle name="Normal 30 4 3 2" xfId="13567" xr:uid="{00000000-0005-0000-0000-00007E4D0000}"/>
    <cellStyle name="Normal 30 4 3 2 2" xfId="30699" xr:uid="{00000000-0005-0000-0000-00007F4D0000}"/>
    <cellStyle name="Normal 30 4 3 3" xfId="18311" xr:uid="{00000000-0005-0000-0000-0000804D0000}"/>
    <cellStyle name="Normal 30 4 3 3 2" xfId="35400" xr:uid="{00000000-0005-0000-0000-0000814D0000}"/>
    <cellStyle name="Normal 30 4 3 4" xfId="25395" xr:uid="{00000000-0005-0000-0000-0000824D0000}"/>
    <cellStyle name="Normal 30 5" xfId="8416" xr:uid="{00000000-0005-0000-0000-0000834D0000}"/>
    <cellStyle name="Normal 30 5 2" xfId="13806" xr:uid="{00000000-0005-0000-0000-0000844D0000}"/>
    <cellStyle name="Normal 30 5 2 2" xfId="30938" xr:uid="{00000000-0005-0000-0000-0000854D0000}"/>
    <cellStyle name="Normal 30 5 3" xfId="18549" xr:uid="{00000000-0005-0000-0000-0000864D0000}"/>
    <cellStyle name="Normal 30 5 3 2" xfId="35638" xr:uid="{00000000-0005-0000-0000-0000874D0000}"/>
    <cellStyle name="Normal 30 5 4" xfId="25638" xr:uid="{00000000-0005-0000-0000-0000884D0000}"/>
    <cellStyle name="Normal 30 6" xfId="7639" xr:uid="{00000000-0005-0000-0000-0000894D0000}"/>
    <cellStyle name="Normal 30 6 2" xfId="13268" xr:uid="{00000000-0005-0000-0000-00008A4D0000}"/>
    <cellStyle name="Normal 30 6 2 2" xfId="30400" xr:uid="{00000000-0005-0000-0000-00008B4D0000}"/>
    <cellStyle name="Normal 30 6 3" xfId="18019" xr:uid="{00000000-0005-0000-0000-00008C4D0000}"/>
    <cellStyle name="Normal 30 6 3 2" xfId="35108" xr:uid="{00000000-0005-0000-0000-00008D4D0000}"/>
    <cellStyle name="Normal 30 6 4" xfId="25031" xr:uid="{00000000-0005-0000-0000-00008E4D0000}"/>
    <cellStyle name="Normal 30 7" xfId="7874" xr:uid="{00000000-0005-0000-0000-00008F4D0000}"/>
    <cellStyle name="Normal 30 7 2" xfId="13351" xr:uid="{00000000-0005-0000-0000-0000904D0000}"/>
    <cellStyle name="Normal 30 7 2 2" xfId="30483" xr:uid="{00000000-0005-0000-0000-0000914D0000}"/>
    <cellStyle name="Normal 30 7 3" xfId="18101" xr:uid="{00000000-0005-0000-0000-0000924D0000}"/>
    <cellStyle name="Normal 30 7 3 2" xfId="35190" xr:uid="{00000000-0005-0000-0000-0000934D0000}"/>
    <cellStyle name="Normal 30 7 4" xfId="25142" xr:uid="{00000000-0005-0000-0000-0000944D0000}"/>
    <cellStyle name="Normal 30 8" xfId="9383" xr:uid="{00000000-0005-0000-0000-0000954D0000}"/>
    <cellStyle name="Normal 30 8 2" xfId="14650" xr:uid="{00000000-0005-0000-0000-0000964D0000}"/>
    <cellStyle name="Normal 30 8 2 2" xfId="31782" xr:uid="{00000000-0005-0000-0000-0000974D0000}"/>
    <cellStyle name="Normal 30 8 3" xfId="19388" xr:uid="{00000000-0005-0000-0000-0000984D0000}"/>
    <cellStyle name="Normal 30 8 3 2" xfId="36477" xr:uid="{00000000-0005-0000-0000-0000994D0000}"/>
    <cellStyle name="Normal 30 8 4" xfId="26549" xr:uid="{00000000-0005-0000-0000-00009A4D0000}"/>
    <cellStyle name="Normal 30 9" xfId="9266" xr:uid="{00000000-0005-0000-0000-00009B4D0000}"/>
    <cellStyle name="Normal 30 9 2" xfId="14639" xr:uid="{00000000-0005-0000-0000-00009C4D0000}"/>
    <cellStyle name="Normal 30 9 2 2" xfId="31771" xr:uid="{00000000-0005-0000-0000-00009D4D0000}"/>
    <cellStyle name="Normal 30 9 3" xfId="19382" xr:uid="{00000000-0005-0000-0000-00009E4D0000}"/>
    <cellStyle name="Normal 30 9 3 2" xfId="36471" xr:uid="{00000000-0005-0000-0000-00009F4D0000}"/>
    <cellStyle name="Normal 30 9 4" xfId="26477" xr:uid="{00000000-0005-0000-0000-0000A04D0000}"/>
    <cellStyle name="Normal 31" xfId="1010" xr:uid="{00000000-0005-0000-0000-0000A14D0000}"/>
    <cellStyle name="Normal 31 10" xfId="6280" xr:uid="{00000000-0005-0000-0000-0000A24D0000}"/>
    <cellStyle name="Normal 31 11" xfId="3444" xr:uid="{00000000-0005-0000-0000-0000A34D0000}"/>
    <cellStyle name="Normal 31 11 2" xfId="21668" xr:uid="{00000000-0005-0000-0000-0000A44D0000}"/>
    <cellStyle name="Normal 31 12" xfId="10643" xr:uid="{00000000-0005-0000-0000-0000A54D0000}"/>
    <cellStyle name="Normal 31 12 2" xfId="27787" xr:uid="{00000000-0005-0000-0000-0000A64D0000}"/>
    <cellStyle name="Normal 31 13" xfId="15304" xr:uid="{00000000-0005-0000-0000-0000A74D0000}"/>
    <cellStyle name="Normal 31 13 2" xfId="32409" xr:uid="{00000000-0005-0000-0000-0000A84D0000}"/>
    <cellStyle name="Normal 31 14" xfId="19732" xr:uid="{00000000-0005-0000-0000-0000A94D0000}"/>
    <cellStyle name="Normal 31 2" xfId="1011" xr:uid="{00000000-0005-0000-0000-0000AA4D0000}"/>
    <cellStyle name="Normal 31 2 10" xfId="20019" xr:uid="{00000000-0005-0000-0000-0000AB4D0000}"/>
    <cellStyle name="Normal 31 2 2" xfId="3446" xr:uid="{00000000-0005-0000-0000-0000AC4D0000}"/>
    <cellStyle name="Normal 31 2 2 2" xfId="8839" xr:uid="{00000000-0005-0000-0000-0000AD4D0000}"/>
    <cellStyle name="Normal 31 2 2 2 2" xfId="14225" xr:uid="{00000000-0005-0000-0000-0000AE4D0000}"/>
    <cellStyle name="Normal 31 2 2 2 2 2" xfId="31357" xr:uid="{00000000-0005-0000-0000-0000AF4D0000}"/>
    <cellStyle name="Normal 31 2 2 2 3" xfId="18968" xr:uid="{00000000-0005-0000-0000-0000B04D0000}"/>
    <cellStyle name="Normal 31 2 2 2 3 2" xfId="36057" xr:uid="{00000000-0005-0000-0000-0000B14D0000}"/>
    <cellStyle name="Normal 31 2 2 2 4" xfId="26059" xr:uid="{00000000-0005-0000-0000-0000B24D0000}"/>
    <cellStyle name="Normal 31 2 2 3" xfId="8054" xr:uid="{00000000-0005-0000-0000-0000B34D0000}"/>
    <cellStyle name="Normal 31 2 2 3 2" xfId="13459" xr:uid="{00000000-0005-0000-0000-0000B44D0000}"/>
    <cellStyle name="Normal 31 2 2 3 2 2" xfId="30591" xr:uid="{00000000-0005-0000-0000-0000B54D0000}"/>
    <cellStyle name="Normal 31 2 2 3 3" xfId="18203" xr:uid="{00000000-0005-0000-0000-0000B64D0000}"/>
    <cellStyle name="Normal 31 2 2 3 3 2" xfId="35292" xr:uid="{00000000-0005-0000-0000-0000B74D0000}"/>
    <cellStyle name="Normal 31 2 2 3 4" xfId="25283" xr:uid="{00000000-0005-0000-0000-0000B84D0000}"/>
    <cellStyle name="Normal 31 2 2 4" xfId="6282" xr:uid="{00000000-0005-0000-0000-0000B94D0000}"/>
    <cellStyle name="Normal 31 2 2 5" xfId="10645" xr:uid="{00000000-0005-0000-0000-0000BA4D0000}"/>
    <cellStyle name="Normal 31 2 2 5 2" xfId="27789" xr:uid="{00000000-0005-0000-0000-0000BB4D0000}"/>
    <cellStyle name="Normal 31 2 2 6" xfId="15306" xr:uid="{00000000-0005-0000-0000-0000BC4D0000}"/>
    <cellStyle name="Normal 31 2 2 6 2" xfId="32411" xr:uid="{00000000-0005-0000-0000-0000BD4D0000}"/>
    <cellStyle name="Normal 31 2 2 7" xfId="21670" xr:uid="{00000000-0005-0000-0000-0000BE4D0000}"/>
    <cellStyle name="Normal 31 2 3" xfId="8281" xr:uid="{00000000-0005-0000-0000-0000BF4D0000}"/>
    <cellStyle name="Normal 31 2 3 2" xfId="9154" xr:uid="{00000000-0005-0000-0000-0000C04D0000}"/>
    <cellStyle name="Normal 31 2 3 2 2" xfId="14538" xr:uid="{00000000-0005-0000-0000-0000C14D0000}"/>
    <cellStyle name="Normal 31 2 3 2 2 2" xfId="31670" xr:uid="{00000000-0005-0000-0000-0000C24D0000}"/>
    <cellStyle name="Normal 31 2 3 2 3" xfId="19281" xr:uid="{00000000-0005-0000-0000-0000C34D0000}"/>
    <cellStyle name="Normal 31 2 3 2 3 2" xfId="36370" xr:uid="{00000000-0005-0000-0000-0000C44D0000}"/>
    <cellStyle name="Normal 31 2 3 2 4" xfId="26373" xr:uid="{00000000-0005-0000-0000-0000C54D0000}"/>
    <cellStyle name="Normal 31 2 3 3" xfId="13675" xr:uid="{00000000-0005-0000-0000-0000C64D0000}"/>
    <cellStyle name="Normal 31 2 3 3 2" xfId="30807" xr:uid="{00000000-0005-0000-0000-0000C74D0000}"/>
    <cellStyle name="Normal 31 2 3 4" xfId="18419" xr:uid="{00000000-0005-0000-0000-0000C84D0000}"/>
    <cellStyle name="Normal 31 2 3 4 2" xfId="35508" xr:uid="{00000000-0005-0000-0000-0000C94D0000}"/>
    <cellStyle name="Normal 31 2 3 5" xfId="25505" xr:uid="{00000000-0005-0000-0000-0000CA4D0000}"/>
    <cellStyle name="Normal 31 2 4" xfId="8535" xr:uid="{00000000-0005-0000-0000-0000CB4D0000}"/>
    <cellStyle name="Normal 31 2 4 2" xfId="13925" xr:uid="{00000000-0005-0000-0000-0000CC4D0000}"/>
    <cellStyle name="Normal 31 2 4 2 2" xfId="31057" xr:uid="{00000000-0005-0000-0000-0000CD4D0000}"/>
    <cellStyle name="Normal 31 2 4 3" xfId="18668" xr:uid="{00000000-0005-0000-0000-0000CE4D0000}"/>
    <cellStyle name="Normal 31 2 4 3 2" xfId="35757" xr:uid="{00000000-0005-0000-0000-0000CF4D0000}"/>
    <cellStyle name="Normal 31 2 4 4" xfId="25757" xr:uid="{00000000-0005-0000-0000-0000D04D0000}"/>
    <cellStyle name="Normal 31 2 5" xfId="7822" xr:uid="{00000000-0005-0000-0000-0000D14D0000}"/>
    <cellStyle name="Normal 31 2 5 2" xfId="13315" xr:uid="{00000000-0005-0000-0000-0000D24D0000}"/>
    <cellStyle name="Normal 31 2 5 2 2" xfId="30447" xr:uid="{00000000-0005-0000-0000-0000D34D0000}"/>
    <cellStyle name="Normal 31 2 5 3" xfId="18065" xr:uid="{00000000-0005-0000-0000-0000D44D0000}"/>
    <cellStyle name="Normal 31 2 5 3 2" xfId="35154" xr:uid="{00000000-0005-0000-0000-0000D54D0000}"/>
    <cellStyle name="Normal 31 2 5 4" xfId="25104" xr:uid="{00000000-0005-0000-0000-0000D64D0000}"/>
    <cellStyle name="Normal 31 2 6" xfId="6281" xr:uid="{00000000-0005-0000-0000-0000D74D0000}"/>
    <cellStyle name="Normal 31 2 7" xfId="3445" xr:uid="{00000000-0005-0000-0000-0000D84D0000}"/>
    <cellStyle name="Normal 31 2 7 2" xfId="21669" xr:uid="{00000000-0005-0000-0000-0000D94D0000}"/>
    <cellStyle name="Normal 31 2 8" xfId="10644" xr:uid="{00000000-0005-0000-0000-0000DA4D0000}"/>
    <cellStyle name="Normal 31 2 8 2" xfId="27788" xr:uid="{00000000-0005-0000-0000-0000DB4D0000}"/>
    <cellStyle name="Normal 31 2 9" xfId="15305" xr:uid="{00000000-0005-0000-0000-0000DC4D0000}"/>
    <cellStyle name="Normal 31 2 9 2" xfId="32410" xr:uid="{00000000-0005-0000-0000-0000DD4D0000}"/>
    <cellStyle name="Normal 31 2_Active vs. Retiree" xfId="6283" xr:uid="{00000000-0005-0000-0000-0000DE4D0000}"/>
    <cellStyle name="Normal 31 3" xfId="6284" xr:uid="{00000000-0005-0000-0000-0000DF4D0000}"/>
    <cellStyle name="Normal 31 3 2" xfId="7505" xr:uid="{00000000-0005-0000-0000-0000E04D0000}"/>
    <cellStyle name="Normal 31 3 2 2" xfId="8691" xr:uid="{00000000-0005-0000-0000-0000E14D0000}"/>
    <cellStyle name="Normal 31 3 2 2 2" xfId="14079" xr:uid="{00000000-0005-0000-0000-0000E24D0000}"/>
    <cellStyle name="Normal 31 3 2 2 2 2" xfId="31211" xr:uid="{00000000-0005-0000-0000-0000E34D0000}"/>
    <cellStyle name="Normal 31 3 2 2 3" xfId="18822" xr:uid="{00000000-0005-0000-0000-0000E44D0000}"/>
    <cellStyle name="Normal 31 3 2 2 3 2" xfId="35911" xr:uid="{00000000-0005-0000-0000-0000E54D0000}"/>
    <cellStyle name="Normal 31 3 2 2 4" xfId="25912" xr:uid="{00000000-0005-0000-0000-0000E64D0000}"/>
    <cellStyle name="Normal 31 3 3" xfId="7972" xr:uid="{00000000-0005-0000-0000-0000E74D0000}"/>
    <cellStyle name="Normal 31 3 3 2" xfId="13379" xr:uid="{00000000-0005-0000-0000-0000E84D0000}"/>
    <cellStyle name="Normal 31 3 3 2 2" xfId="30511" xr:uid="{00000000-0005-0000-0000-0000E94D0000}"/>
    <cellStyle name="Normal 31 3 3 3" xfId="18124" xr:uid="{00000000-0005-0000-0000-0000EA4D0000}"/>
    <cellStyle name="Normal 31 3 3 3 2" xfId="35213" xr:uid="{00000000-0005-0000-0000-0000EB4D0000}"/>
    <cellStyle name="Normal 31 3 3 4" xfId="25203" xr:uid="{00000000-0005-0000-0000-0000EC4D0000}"/>
    <cellStyle name="Normal 31 4" xfId="6285" xr:uid="{00000000-0005-0000-0000-0000ED4D0000}"/>
    <cellStyle name="Normal 31 4 2" xfId="7518" xr:uid="{00000000-0005-0000-0000-0000EE4D0000}"/>
    <cellStyle name="Normal 31 4 2 2" xfId="9000" xr:uid="{00000000-0005-0000-0000-0000EF4D0000}"/>
    <cellStyle name="Normal 31 4 2 2 2" xfId="14384" xr:uid="{00000000-0005-0000-0000-0000F04D0000}"/>
    <cellStyle name="Normal 31 4 2 2 2 2" xfId="31516" xr:uid="{00000000-0005-0000-0000-0000F14D0000}"/>
    <cellStyle name="Normal 31 4 2 2 3" xfId="19127" xr:uid="{00000000-0005-0000-0000-0000F24D0000}"/>
    <cellStyle name="Normal 31 4 2 2 3 2" xfId="36216" xr:uid="{00000000-0005-0000-0000-0000F34D0000}"/>
    <cellStyle name="Normal 31 4 2 2 4" xfId="26219" xr:uid="{00000000-0005-0000-0000-0000F44D0000}"/>
    <cellStyle name="Normal 31 4 3" xfId="8169" xr:uid="{00000000-0005-0000-0000-0000F54D0000}"/>
    <cellStyle name="Normal 31 4 3 2" xfId="13568" xr:uid="{00000000-0005-0000-0000-0000F64D0000}"/>
    <cellStyle name="Normal 31 4 3 2 2" xfId="30700" xr:uid="{00000000-0005-0000-0000-0000F74D0000}"/>
    <cellStyle name="Normal 31 4 3 3" xfId="18312" xr:uid="{00000000-0005-0000-0000-0000F84D0000}"/>
    <cellStyle name="Normal 31 4 3 3 2" xfId="35401" xr:uid="{00000000-0005-0000-0000-0000F94D0000}"/>
    <cellStyle name="Normal 31 4 3 4" xfId="25396" xr:uid="{00000000-0005-0000-0000-0000FA4D0000}"/>
    <cellStyle name="Normal 31 5" xfId="8417" xr:uid="{00000000-0005-0000-0000-0000FB4D0000}"/>
    <cellStyle name="Normal 31 5 2" xfId="13807" xr:uid="{00000000-0005-0000-0000-0000FC4D0000}"/>
    <cellStyle name="Normal 31 5 2 2" xfId="30939" xr:uid="{00000000-0005-0000-0000-0000FD4D0000}"/>
    <cellStyle name="Normal 31 5 3" xfId="18550" xr:uid="{00000000-0005-0000-0000-0000FE4D0000}"/>
    <cellStyle name="Normal 31 5 3 2" xfId="35639" xr:uid="{00000000-0005-0000-0000-0000FF4D0000}"/>
    <cellStyle name="Normal 31 5 4" xfId="25639" xr:uid="{00000000-0005-0000-0000-0000004E0000}"/>
    <cellStyle name="Normal 31 6" xfId="7640" xr:uid="{00000000-0005-0000-0000-0000014E0000}"/>
    <cellStyle name="Normal 31 6 2" xfId="13269" xr:uid="{00000000-0005-0000-0000-0000024E0000}"/>
    <cellStyle name="Normal 31 6 2 2" xfId="30401" xr:uid="{00000000-0005-0000-0000-0000034E0000}"/>
    <cellStyle name="Normal 31 6 3" xfId="18020" xr:uid="{00000000-0005-0000-0000-0000044E0000}"/>
    <cellStyle name="Normal 31 6 3 2" xfId="35109" xr:uid="{00000000-0005-0000-0000-0000054E0000}"/>
    <cellStyle name="Normal 31 6 4" xfId="25032" xr:uid="{00000000-0005-0000-0000-0000064E0000}"/>
    <cellStyle name="Normal 31 7" xfId="7688" xr:uid="{00000000-0005-0000-0000-0000074E0000}"/>
    <cellStyle name="Normal 31 7 2" xfId="13296" xr:uid="{00000000-0005-0000-0000-0000084E0000}"/>
    <cellStyle name="Normal 31 7 2 2" xfId="30428" xr:uid="{00000000-0005-0000-0000-0000094E0000}"/>
    <cellStyle name="Normal 31 7 3" xfId="18047" xr:uid="{00000000-0005-0000-0000-00000A4E0000}"/>
    <cellStyle name="Normal 31 7 3 2" xfId="35136" xr:uid="{00000000-0005-0000-0000-00000B4E0000}"/>
    <cellStyle name="Normal 31 7 4" xfId="25064" xr:uid="{00000000-0005-0000-0000-00000C4E0000}"/>
    <cellStyle name="Normal 31 8" xfId="9313" xr:uid="{00000000-0005-0000-0000-00000D4E0000}"/>
    <cellStyle name="Normal 31 8 2" xfId="14644" xr:uid="{00000000-0005-0000-0000-00000E4E0000}"/>
    <cellStyle name="Normal 31 8 2 2" xfId="31776" xr:uid="{00000000-0005-0000-0000-00000F4E0000}"/>
    <cellStyle name="Normal 31 8 3" xfId="19384" xr:uid="{00000000-0005-0000-0000-0000104E0000}"/>
    <cellStyle name="Normal 31 8 3 2" xfId="36473" xr:uid="{00000000-0005-0000-0000-0000114E0000}"/>
    <cellStyle name="Normal 31 8 4" xfId="26503" xr:uid="{00000000-0005-0000-0000-0000124E0000}"/>
    <cellStyle name="Normal 31 9" xfId="7923" xr:uid="{00000000-0005-0000-0000-0000134E0000}"/>
    <cellStyle name="Normal 31 9 2" xfId="13360" xr:uid="{00000000-0005-0000-0000-0000144E0000}"/>
    <cellStyle name="Normal 31 9 2 2" xfId="30492" xr:uid="{00000000-0005-0000-0000-0000154E0000}"/>
    <cellStyle name="Normal 31 9 3" xfId="18108" xr:uid="{00000000-0005-0000-0000-0000164E0000}"/>
    <cellStyle name="Normal 31 9 3 2" xfId="35197" xr:uid="{00000000-0005-0000-0000-0000174E0000}"/>
    <cellStyle name="Normal 31 9 4" xfId="25172" xr:uid="{00000000-0005-0000-0000-0000184E0000}"/>
    <cellStyle name="Normal 32" xfId="1012" xr:uid="{00000000-0005-0000-0000-0000194E0000}"/>
    <cellStyle name="Normal 32 10" xfId="6286" xr:uid="{00000000-0005-0000-0000-00001A4E0000}"/>
    <cellStyle name="Normal 32 11" xfId="3447" xr:uid="{00000000-0005-0000-0000-00001B4E0000}"/>
    <cellStyle name="Normal 32 12" xfId="19733" xr:uid="{00000000-0005-0000-0000-00001C4E0000}"/>
    <cellStyle name="Normal 32 2" xfId="1013" xr:uid="{00000000-0005-0000-0000-00001D4E0000}"/>
    <cellStyle name="Normal 32 2 10" xfId="20020" xr:uid="{00000000-0005-0000-0000-00001E4E0000}"/>
    <cellStyle name="Normal 32 2 2" xfId="6288" xr:uid="{00000000-0005-0000-0000-00001F4E0000}"/>
    <cellStyle name="Normal 32 2 2 2" xfId="8840" xr:uid="{00000000-0005-0000-0000-0000204E0000}"/>
    <cellStyle name="Normal 32 2 2 2 2" xfId="14226" xr:uid="{00000000-0005-0000-0000-0000214E0000}"/>
    <cellStyle name="Normal 32 2 2 2 2 2" xfId="31358" xr:uid="{00000000-0005-0000-0000-0000224E0000}"/>
    <cellStyle name="Normal 32 2 2 2 3" xfId="18969" xr:uid="{00000000-0005-0000-0000-0000234E0000}"/>
    <cellStyle name="Normal 32 2 2 2 3 2" xfId="36058" xr:uid="{00000000-0005-0000-0000-0000244E0000}"/>
    <cellStyle name="Normal 32 2 2 2 4" xfId="26060" xr:uid="{00000000-0005-0000-0000-0000254E0000}"/>
    <cellStyle name="Normal 32 2 2 3" xfId="8055" xr:uid="{00000000-0005-0000-0000-0000264E0000}"/>
    <cellStyle name="Normal 32 2 2 3 2" xfId="13460" xr:uid="{00000000-0005-0000-0000-0000274E0000}"/>
    <cellStyle name="Normal 32 2 2 3 2 2" xfId="30592" xr:uid="{00000000-0005-0000-0000-0000284E0000}"/>
    <cellStyle name="Normal 32 2 2 3 3" xfId="18204" xr:uid="{00000000-0005-0000-0000-0000294E0000}"/>
    <cellStyle name="Normal 32 2 2 3 3 2" xfId="35293" xr:uid="{00000000-0005-0000-0000-00002A4E0000}"/>
    <cellStyle name="Normal 32 2 2 3 4" xfId="25284" xr:uid="{00000000-0005-0000-0000-00002B4E0000}"/>
    <cellStyle name="Normal 32 2 3" xfId="8282" xr:uid="{00000000-0005-0000-0000-00002C4E0000}"/>
    <cellStyle name="Normal 32 2 3 2" xfId="9155" xr:uid="{00000000-0005-0000-0000-00002D4E0000}"/>
    <cellStyle name="Normal 32 2 3 2 2" xfId="14539" xr:uid="{00000000-0005-0000-0000-00002E4E0000}"/>
    <cellStyle name="Normal 32 2 3 2 2 2" xfId="31671" xr:uid="{00000000-0005-0000-0000-00002F4E0000}"/>
    <cellStyle name="Normal 32 2 3 2 3" xfId="19282" xr:uid="{00000000-0005-0000-0000-0000304E0000}"/>
    <cellStyle name="Normal 32 2 3 2 3 2" xfId="36371" xr:uid="{00000000-0005-0000-0000-0000314E0000}"/>
    <cellStyle name="Normal 32 2 3 2 4" xfId="26374" xr:uid="{00000000-0005-0000-0000-0000324E0000}"/>
    <cellStyle name="Normal 32 2 3 3" xfId="13676" xr:uid="{00000000-0005-0000-0000-0000334E0000}"/>
    <cellStyle name="Normal 32 2 3 3 2" xfId="30808" xr:uid="{00000000-0005-0000-0000-0000344E0000}"/>
    <cellStyle name="Normal 32 2 3 4" xfId="18420" xr:uid="{00000000-0005-0000-0000-0000354E0000}"/>
    <cellStyle name="Normal 32 2 3 4 2" xfId="35509" xr:uid="{00000000-0005-0000-0000-0000364E0000}"/>
    <cellStyle name="Normal 32 2 3 5" xfId="25506" xr:uid="{00000000-0005-0000-0000-0000374E0000}"/>
    <cellStyle name="Normal 32 2 4" xfId="8536" xr:uid="{00000000-0005-0000-0000-0000384E0000}"/>
    <cellStyle name="Normal 32 2 4 2" xfId="13926" xr:uid="{00000000-0005-0000-0000-0000394E0000}"/>
    <cellStyle name="Normal 32 2 4 2 2" xfId="31058" xr:uid="{00000000-0005-0000-0000-00003A4E0000}"/>
    <cellStyle name="Normal 32 2 4 3" xfId="18669" xr:uid="{00000000-0005-0000-0000-00003B4E0000}"/>
    <cellStyle name="Normal 32 2 4 3 2" xfId="35758" xr:uid="{00000000-0005-0000-0000-00003C4E0000}"/>
    <cellStyle name="Normal 32 2 4 4" xfId="25758" xr:uid="{00000000-0005-0000-0000-00003D4E0000}"/>
    <cellStyle name="Normal 32 2 5" xfId="7823" xr:uid="{00000000-0005-0000-0000-00003E4E0000}"/>
    <cellStyle name="Normal 32 2 5 2" xfId="13316" xr:uid="{00000000-0005-0000-0000-00003F4E0000}"/>
    <cellStyle name="Normal 32 2 5 2 2" xfId="30448" xr:uid="{00000000-0005-0000-0000-0000404E0000}"/>
    <cellStyle name="Normal 32 2 5 3" xfId="18066" xr:uid="{00000000-0005-0000-0000-0000414E0000}"/>
    <cellStyle name="Normal 32 2 5 3 2" xfId="35155" xr:uid="{00000000-0005-0000-0000-0000424E0000}"/>
    <cellStyle name="Normal 32 2 5 4" xfId="25105" xr:uid="{00000000-0005-0000-0000-0000434E0000}"/>
    <cellStyle name="Normal 32 2 6" xfId="6287" xr:uid="{00000000-0005-0000-0000-0000444E0000}"/>
    <cellStyle name="Normal 32 2 7" xfId="3448" xr:uid="{00000000-0005-0000-0000-0000454E0000}"/>
    <cellStyle name="Normal 32 2 7 2" xfId="21671" xr:uid="{00000000-0005-0000-0000-0000464E0000}"/>
    <cellStyle name="Normal 32 2 8" xfId="10646" xr:uid="{00000000-0005-0000-0000-0000474E0000}"/>
    <cellStyle name="Normal 32 2 8 2" xfId="27790" xr:uid="{00000000-0005-0000-0000-0000484E0000}"/>
    <cellStyle name="Normal 32 2 9" xfId="15307" xr:uid="{00000000-0005-0000-0000-0000494E0000}"/>
    <cellStyle name="Normal 32 2 9 2" xfId="32412" xr:uid="{00000000-0005-0000-0000-00004A4E0000}"/>
    <cellStyle name="Normal 32 2_Active vs. Retiree" xfId="6289" xr:uid="{00000000-0005-0000-0000-00004B4E0000}"/>
    <cellStyle name="Normal 32 3" xfId="3449" xr:uid="{00000000-0005-0000-0000-00004C4E0000}"/>
    <cellStyle name="Normal 32 3 2" xfId="7503" xr:uid="{00000000-0005-0000-0000-00004D4E0000}"/>
    <cellStyle name="Normal 32 3 2 2" xfId="8692" xr:uid="{00000000-0005-0000-0000-00004E4E0000}"/>
    <cellStyle name="Normal 32 3 2 2 2" xfId="14080" xr:uid="{00000000-0005-0000-0000-00004F4E0000}"/>
    <cellStyle name="Normal 32 3 2 2 2 2" xfId="31212" xr:uid="{00000000-0005-0000-0000-0000504E0000}"/>
    <cellStyle name="Normal 32 3 2 2 3" xfId="18823" xr:uid="{00000000-0005-0000-0000-0000514E0000}"/>
    <cellStyle name="Normal 32 3 2 2 3 2" xfId="35912" xr:uid="{00000000-0005-0000-0000-0000524E0000}"/>
    <cellStyle name="Normal 32 3 2 2 4" xfId="25913" xr:uid="{00000000-0005-0000-0000-0000534E0000}"/>
    <cellStyle name="Normal 32 3 3" xfId="7973" xr:uid="{00000000-0005-0000-0000-0000544E0000}"/>
    <cellStyle name="Normal 32 3 3 2" xfId="13380" xr:uid="{00000000-0005-0000-0000-0000554E0000}"/>
    <cellStyle name="Normal 32 3 3 2 2" xfId="30512" xr:uid="{00000000-0005-0000-0000-0000564E0000}"/>
    <cellStyle name="Normal 32 3 3 3" xfId="18125" xr:uid="{00000000-0005-0000-0000-0000574E0000}"/>
    <cellStyle name="Normal 32 3 3 3 2" xfId="35214" xr:uid="{00000000-0005-0000-0000-0000584E0000}"/>
    <cellStyle name="Normal 32 3 3 4" xfId="25204" xr:uid="{00000000-0005-0000-0000-0000594E0000}"/>
    <cellStyle name="Normal 32 3 4" xfId="6290" xr:uid="{00000000-0005-0000-0000-00005A4E0000}"/>
    <cellStyle name="Normal 32 3 5" xfId="10647" xr:uid="{00000000-0005-0000-0000-00005B4E0000}"/>
    <cellStyle name="Normal 32 3 5 2" xfId="27791" xr:uid="{00000000-0005-0000-0000-00005C4E0000}"/>
    <cellStyle name="Normal 32 3 6" xfId="15308" xr:uid="{00000000-0005-0000-0000-00005D4E0000}"/>
    <cellStyle name="Normal 32 3 6 2" xfId="32413" xr:uid="{00000000-0005-0000-0000-00005E4E0000}"/>
    <cellStyle name="Normal 32 3 7" xfId="21672" xr:uid="{00000000-0005-0000-0000-00005F4E0000}"/>
    <cellStyle name="Normal 32 4" xfId="6291" xr:uid="{00000000-0005-0000-0000-0000604E0000}"/>
    <cellStyle name="Normal 32 4 2" xfId="7516" xr:uid="{00000000-0005-0000-0000-0000614E0000}"/>
    <cellStyle name="Normal 32 4 2 2" xfId="9001" xr:uid="{00000000-0005-0000-0000-0000624E0000}"/>
    <cellStyle name="Normal 32 4 2 2 2" xfId="14385" xr:uid="{00000000-0005-0000-0000-0000634E0000}"/>
    <cellStyle name="Normal 32 4 2 2 2 2" xfId="31517" xr:uid="{00000000-0005-0000-0000-0000644E0000}"/>
    <cellStyle name="Normal 32 4 2 2 3" xfId="19128" xr:uid="{00000000-0005-0000-0000-0000654E0000}"/>
    <cellStyle name="Normal 32 4 2 2 3 2" xfId="36217" xr:uid="{00000000-0005-0000-0000-0000664E0000}"/>
    <cellStyle name="Normal 32 4 2 2 4" xfId="26220" xr:uid="{00000000-0005-0000-0000-0000674E0000}"/>
    <cellStyle name="Normal 32 4 3" xfId="8170" xr:uid="{00000000-0005-0000-0000-0000684E0000}"/>
    <cellStyle name="Normal 32 4 3 2" xfId="13569" xr:uid="{00000000-0005-0000-0000-0000694E0000}"/>
    <cellStyle name="Normal 32 4 3 2 2" xfId="30701" xr:uid="{00000000-0005-0000-0000-00006A4E0000}"/>
    <cellStyle name="Normal 32 4 3 3" xfId="18313" xr:uid="{00000000-0005-0000-0000-00006B4E0000}"/>
    <cellStyle name="Normal 32 4 3 3 2" xfId="35402" xr:uid="{00000000-0005-0000-0000-00006C4E0000}"/>
    <cellStyle name="Normal 32 4 3 4" xfId="25397" xr:uid="{00000000-0005-0000-0000-00006D4E0000}"/>
    <cellStyle name="Normal 32 5" xfId="8418" xr:uid="{00000000-0005-0000-0000-00006E4E0000}"/>
    <cellStyle name="Normal 32 5 2" xfId="13808" xr:uid="{00000000-0005-0000-0000-00006F4E0000}"/>
    <cellStyle name="Normal 32 5 2 2" xfId="30940" xr:uid="{00000000-0005-0000-0000-0000704E0000}"/>
    <cellStyle name="Normal 32 5 3" xfId="18551" xr:uid="{00000000-0005-0000-0000-0000714E0000}"/>
    <cellStyle name="Normal 32 5 3 2" xfId="35640" xr:uid="{00000000-0005-0000-0000-0000724E0000}"/>
    <cellStyle name="Normal 32 5 4" xfId="25640" xr:uid="{00000000-0005-0000-0000-0000734E0000}"/>
    <cellStyle name="Normal 32 6" xfId="7641" xr:uid="{00000000-0005-0000-0000-0000744E0000}"/>
    <cellStyle name="Normal 32 6 2" xfId="13270" xr:uid="{00000000-0005-0000-0000-0000754E0000}"/>
    <cellStyle name="Normal 32 6 2 2" xfId="30402" xr:uid="{00000000-0005-0000-0000-0000764E0000}"/>
    <cellStyle name="Normal 32 6 3" xfId="18021" xr:uid="{00000000-0005-0000-0000-0000774E0000}"/>
    <cellStyle name="Normal 32 6 3 2" xfId="35110" xr:uid="{00000000-0005-0000-0000-0000784E0000}"/>
    <cellStyle name="Normal 32 6 4" xfId="25033" xr:uid="{00000000-0005-0000-0000-0000794E0000}"/>
    <cellStyle name="Normal 32 7" xfId="7873" xr:uid="{00000000-0005-0000-0000-00007A4E0000}"/>
    <cellStyle name="Normal 32 7 2" xfId="13350" xr:uid="{00000000-0005-0000-0000-00007B4E0000}"/>
    <cellStyle name="Normal 32 7 2 2" xfId="30482" xr:uid="{00000000-0005-0000-0000-00007C4E0000}"/>
    <cellStyle name="Normal 32 7 3" xfId="18100" xr:uid="{00000000-0005-0000-0000-00007D4E0000}"/>
    <cellStyle name="Normal 32 7 3 2" xfId="35189" xr:uid="{00000000-0005-0000-0000-00007E4E0000}"/>
    <cellStyle name="Normal 32 7 4" xfId="25141" xr:uid="{00000000-0005-0000-0000-00007F4E0000}"/>
    <cellStyle name="Normal 32 8" xfId="9353" xr:uid="{00000000-0005-0000-0000-0000804E0000}"/>
    <cellStyle name="Normal 32 8 2" xfId="14649" xr:uid="{00000000-0005-0000-0000-0000814E0000}"/>
    <cellStyle name="Normal 32 8 2 2" xfId="31781" xr:uid="{00000000-0005-0000-0000-0000824E0000}"/>
    <cellStyle name="Normal 32 8 3" xfId="19387" xr:uid="{00000000-0005-0000-0000-0000834E0000}"/>
    <cellStyle name="Normal 32 8 3 2" xfId="36476" xr:uid="{00000000-0005-0000-0000-0000844E0000}"/>
    <cellStyle name="Normal 32 8 4" xfId="26532" xr:uid="{00000000-0005-0000-0000-0000854E0000}"/>
    <cellStyle name="Normal 32 9" xfId="7976" xr:uid="{00000000-0005-0000-0000-0000864E0000}"/>
    <cellStyle name="Normal 32 9 2" xfId="13383" xr:uid="{00000000-0005-0000-0000-0000874E0000}"/>
    <cellStyle name="Normal 32 9 2 2" xfId="30515" xr:uid="{00000000-0005-0000-0000-0000884E0000}"/>
    <cellStyle name="Normal 32 9 3" xfId="18128" xr:uid="{00000000-0005-0000-0000-0000894E0000}"/>
    <cellStyle name="Normal 32 9 3 2" xfId="35217" xr:uid="{00000000-0005-0000-0000-00008A4E0000}"/>
    <cellStyle name="Normal 32 9 4" xfId="25207" xr:uid="{00000000-0005-0000-0000-00008B4E0000}"/>
    <cellStyle name="Normal 33" xfId="1014" xr:uid="{00000000-0005-0000-0000-00008C4E0000}"/>
    <cellStyle name="Normal 33 10" xfId="6292" xr:uid="{00000000-0005-0000-0000-00008D4E0000}"/>
    <cellStyle name="Normal 33 11" xfId="3450" xr:uid="{00000000-0005-0000-0000-00008E4E0000}"/>
    <cellStyle name="Normal 33 12" xfId="19734" xr:uid="{00000000-0005-0000-0000-00008F4E0000}"/>
    <cellStyle name="Normal 33 2" xfId="1015" xr:uid="{00000000-0005-0000-0000-0000904E0000}"/>
    <cellStyle name="Normal 33 2 10" xfId="20021" xr:uid="{00000000-0005-0000-0000-0000914E0000}"/>
    <cellStyle name="Normal 33 2 2" xfId="6294" xr:uid="{00000000-0005-0000-0000-0000924E0000}"/>
    <cellStyle name="Normal 33 2 2 2" xfId="8841" xr:uid="{00000000-0005-0000-0000-0000934E0000}"/>
    <cellStyle name="Normal 33 2 2 2 2" xfId="14227" xr:uid="{00000000-0005-0000-0000-0000944E0000}"/>
    <cellStyle name="Normal 33 2 2 2 2 2" xfId="31359" xr:uid="{00000000-0005-0000-0000-0000954E0000}"/>
    <cellStyle name="Normal 33 2 2 2 3" xfId="18970" xr:uid="{00000000-0005-0000-0000-0000964E0000}"/>
    <cellStyle name="Normal 33 2 2 2 3 2" xfId="36059" xr:uid="{00000000-0005-0000-0000-0000974E0000}"/>
    <cellStyle name="Normal 33 2 2 2 4" xfId="26061" xr:uid="{00000000-0005-0000-0000-0000984E0000}"/>
    <cellStyle name="Normal 33 2 2 3" xfId="8056" xr:uid="{00000000-0005-0000-0000-0000994E0000}"/>
    <cellStyle name="Normal 33 2 2 3 2" xfId="13461" xr:uid="{00000000-0005-0000-0000-00009A4E0000}"/>
    <cellStyle name="Normal 33 2 2 3 2 2" xfId="30593" xr:uid="{00000000-0005-0000-0000-00009B4E0000}"/>
    <cellStyle name="Normal 33 2 2 3 3" xfId="18205" xr:uid="{00000000-0005-0000-0000-00009C4E0000}"/>
    <cellStyle name="Normal 33 2 2 3 3 2" xfId="35294" xr:uid="{00000000-0005-0000-0000-00009D4E0000}"/>
    <cellStyle name="Normal 33 2 2 3 4" xfId="25285" xr:uid="{00000000-0005-0000-0000-00009E4E0000}"/>
    <cellStyle name="Normal 33 2 3" xfId="8283" xr:uid="{00000000-0005-0000-0000-00009F4E0000}"/>
    <cellStyle name="Normal 33 2 3 2" xfId="9156" xr:uid="{00000000-0005-0000-0000-0000A04E0000}"/>
    <cellStyle name="Normal 33 2 3 2 2" xfId="14540" xr:uid="{00000000-0005-0000-0000-0000A14E0000}"/>
    <cellStyle name="Normal 33 2 3 2 2 2" xfId="31672" xr:uid="{00000000-0005-0000-0000-0000A24E0000}"/>
    <cellStyle name="Normal 33 2 3 2 3" xfId="19283" xr:uid="{00000000-0005-0000-0000-0000A34E0000}"/>
    <cellStyle name="Normal 33 2 3 2 3 2" xfId="36372" xr:uid="{00000000-0005-0000-0000-0000A44E0000}"/>
    <cellStyle name="Normal 33 2 3 2 4" xfId="26375" xr:uid="{00000000-0005-0000-0000-0000A54E0000}"/>
    <cellStyle name="Normal 33 2 3 3" xfId="13677" xr:uid="{00000000-0005-0000-0000-0000A64E0000}"/>
    <cellStyle name="Normal 33 2 3 3 2" xfId="30809" xr:uid="{00000000-0005-0000-0000-0000A74E0000}"/>
    <cellStyle name="Normal 33 2 3 4" xfId="18421" xr:uid="{00000000-0005-0000-0000-0000A84E0000}"/>
    <cellStyle name="Normal 33 2 3 4 2" xfId="35510" xr:uid="{00000000-0005-0000-0000-0000A94E0000}"/>
    <cellStyle name="Normal 33 2 3 5" xfId="25507" xr:uid="{00000000-0005-0000-0000-0000AA4E0000}"/>
    <cellStyle name="Normal 33 2 4" xfId="8537" xr:uid="{00000000-0005-0000-0000-0000AB4E0000}"/>
    <cellStyle name="Normal 33 2 4 2" xfId="13927" xr:uid="{00000000-0005-0000-0000-0000AC4E0000}"/>
    <cellStyle name="Normal 33 2 4 2 2" xfId="31059" xr:uid="{00000000-0005-0000-0000-0000AD4E0000}"/>
    <cellStyle name="Normal 33 2 4 3" xfId="18670" xr:uid="{00000000-0005-0000-0000-0000AE4E0000}"/>
    <cellStyle name="Normal 33 2 4 3 2" xfId="35759" xr:uid="{00000000-0005-0000-0000-0000AF4E0000}"/>
    <cellStyle name="Normal 33 2 4 4" xfId="25759" xr:uid="{00000000-0005-0000-0000-0000B04E0000}"/>
    <cellStyle name="Normal 33 2 5" xfId="7824" xr:uid="{00000000-0005-0000-0000-0000B14E0000}"/>
    <cellStyle name="Normal 33 2 5 2" xfId="13317" xr:uid="{00000000-0005-0000-0000-0000B24E0000}"/>
    <cellStyle name="Normal 33 2 5 2 2" xfId="30449" xr:uid="{00000000-0005-0000-0000-0000B34E0000}"/>
    <cellStyle name="Normal 33 2 5 3" xfId="18067" xr:uid="{00000000-0005-0000-0000-0000B44E0000}"/>
    <cellStyle name="Normal 33 2 5 3 2" xfId="35156" xr:uid="{00000000-0005-0000-0000-0000B54E0000}"/>
    <cellStyle name="Normal 33 2 5 4" xfId="25106" xr:uid="{00000000-0005-0000-0000-0000B64E0000}"/>
    <cellStyle name="Normal 33 2 6" xfId="6293" xr:uid="{00000000-0005-0000-0000-0000B74E0000}"/>
    <cellStyle name="Normal 33 2 7" xfId="3451" xr:uid="{00000000-0005-0000-0000-0000B84E0000}"/>
    <cellStyle name="Normal 33 2 7 2" xfId="21673" xr:uid="{00000000-0005-0000-0000-0000B94E0000}"/>
    <cellStyle name="Normal 33 2 8" xfId="10648" xr:uid="{00000000-0005-0000-0000-0000BA4E0000}"/>
    <cellStyle name="Normal 33 2 8 2" xfId="27792" xr:uid="{00000000-0005-0000-0000-0000BB4E0000}"/>
    <cellStyle name="Normal 33 2 9" xfId="15309" xr:uid="{00000000-0005-0000-0000-0000BC4E0000}"/>
    <cellStyle name="Normal 33 2 9 2" xfId="32414" xr:uid="{00000000-0005-0000-0000-0000BD4E0000}"/>
    <cellStyle name="Normal 33 2_Active vs. Retiree" xfId="6295" xr:uid="{00000000-0005-0000-0000-0000BE4E0000}"/>
    <cellStyle name="Normal 33 3" xfId="3452" xr:uid="{00000000-0005-0000-0000-0000BF4E0000}"/>
    <cellStyle name="Normal 33 3 2" xfId="7502" xr:uid="{00000000-0005-0000-0000-0000C04E0000}"/>
    <cellStyle name="Normal 33 3 2 2" xfId="8693" xr:uid="{00000000-0005-0000-0000-0000C14E0000}"/>
    <cellStyle name="Normal 33 3 2 2 2" xfId="14081" xr:uid="{00000000-0005-0000-0000-0000C24E0000}"/>
    <cellStyle name="Normal 33 3 2 2 2 2" xfId="31213" xr:uid="{00000000-0005-0000-0000-0000C34E0000}"/>
    <cellStyle name="Normal 33 3 2 2 3" xfId="18824" xr:uid="{00000000-0005-0000-0000-0000C44E0000}"/>
    <cellStyle name="Normal 33 3 2 2 3 2" xfId="35913" xr:uid="{00000000-0005-0000-0000-0000C54E0000}"/>
    <cellStyle name="Normal 33 3 2 2 4" xfId="25914" xr:uid="{00000000-0005-0000-0000-0000C64E0000}"/>
    <cellStyle name="Normal 33 3 3" xfId="7974" xr:uid="{00000000-0005-0000-0000-0000C74E0000}"/>
    <cellStyle name="Normal 33 3 3 2" xfId="13381" xr:uid="{00000000-0005-0000-0000-0000C84E0000}"/>
    <cellStyle name="Normal 33 3 3 2 2" xfId="30513" xr:uid="{00000000-0005-0000-0000-0000C94E0000}"/>
    <cellStyle name="Normal 33 3 3 3" xfId="18126" xr:uid="{00000000-0005-0000-0000-0000CA4E0000}"/>
    <cellStyle name="Normal 33 3 3 3 2" xfId="35215" xr:uid="{00000000-0005-0000-0000-0000CB4E0000}"/>
    <cellStyle name="Normal 33 3 3 4" xfId="25205" xr:uid="{00000000-0005-0000-0000-0000CC4E0000}"/>
    <cellStyle name="Normal 33 3 4" xfId="6296" xr:uid="{00000000-0005-0000-0000-0000CD4E0000}"/>
    <cellStyle name="Normal 33 3 5" xfId="10649" xr:uid="{00000000-0005-0000-0000-0000CE4E0000}"/>
    <cellStyle name="Normal 33 3 5 2" xfId="27793" xr:uid="{00000000-0005-0000-0000-0000CF4E0000}"/>
    <cellStyle name="Normal 33 3 6" xfId="15310" xr:uid="{00000000-0005-0000-0000-0000D04E0000}"/>
    <cellStyle name="Normal 33 3 6 2" xfId="32415" xr:uid="{00000000-0005-0000-0000-0000D14E0000}"/>
    <cellStyle name="Normal 33 3 7" xfId="21674" xr:uid="{00000000-0005-0000-0000-0000D24E0000}"/>
    <cellStyle name="Normal 33 4" xfId="6297" xr:uid="{00000000-0005-0000-0000-0000D34E0000}"/>
    <cellStyle name="Normal 33 4 2" xfId="7515" xr:uid="{00000000-0005-0000-0000-0000D44E0000}"/>
    <cellStyle name="Normal 33 4 2 2" xfId="9002" xr:uid="{00000000-0005-0000-0000-0000D54E0000}"/>
    <cellStyle name="Normal 33 4 2 2 2" xfId="14386" xr:uid="{00000000-0005-0000-0000-0000D64E0000}"/>
    <cellStyle name="Normal 33 4 2 2 2 2" xfId="31518" xr:uid="{00000000-0005-0000-0000-0000D74E0000}"/>
    <cellStyle name="Normal 33 4 2 2 3" xfId="19129" xr:uid="{00000000-0005-0000-0000-0000D84E0000}"/>
    <cellStyle name="Normal 33 4 2 2 3 2" xfId="36218" xr:uid="{00000000-0005-0000-0000-0000D94E0000}"/>
    <cellStyle name="Normal 33 4 2 2 4" xfId="26221" xr:uid="{00000000-0005-0000-0000-0000DA4E0000}"/>
    <cellStyle name="Normal 33 4 3" xfId="8171" xr:uid="{00000000-0005-0000-0000-0000DB4E0000}"/>
    <cellStyle name="Normal 33 4 3 2" xfId="13570" xr:uid="{00000000-0005-0000-0000-0000DC4E0000}"/>
    <cellStyle name="Normal 33 4 3 2 2" xfId="30702" xr:uid="{00000000-0005-0000-0000-0000DD4E0000}"/>
    <cellStyle name="Normal 33 4 3 3" xfId="18314" xr:uid="{00000000-0005-0000-0000-0000DE4E0000}"/>
    <cellStyle name="Normal 33 4 3 3 2" xfId="35403" xr:uid="{00000000-0005-0000-0000-0000DF4E0000}"/>
    <cellStyle name="Normal 33 4 3 4" xfId="25398" xr:uid="{00000000-0005-0000-0000-0000E04E0000}"/>
    <cellStyle name="Normal 33 5" xfId="8419" xr:uid="{00000000-0005-0000-0000-0000E14E0000}"/>
    <cellStyle name="Normal 33 5 2" xfId="13809" xr:uid="{00000000-0005-0000-0000-0000E24E0000}"/>
    <cellStyle name="Normal 33 5 2 2" xfId="30941" xr:uid="{00000000-0005-0000-0000-0000E34E0000}"/>
    <cellStyle name="Normal 33 5 3" xfId="18552" xr:uid="{00000000-0005-0000-0000-0000E44E0000}"/>
    <cellStyle name="Normal 33 5 3 2" xfId="35641" xr:uid="{00000000-0005-0000-0000-0000E54E0000}"/>
    <cellStyle name="Normal 33 5 4" xfId="25641" xr:uid="{00000000-0005-0000-0000-0000E64E0000}"/>
    <cellStyle name="Normal 33 6" xfId="7642" xr:uid="{00000000-0005-0000-0000-0000E74E0000}"/>
    <cellStyle name="Normal 33 6 2" xfId="13271" xr:uid="{00000000-0005-0000-0000-0000E84E0000}"/>
    <cellStyle name="Normal 33 6 2 2" xfId="30403" xr:uid="{00000000-0005-0000-0000-0000E94E0000}"/>
    <cellStyle name="Normal 33 6 3" xfId="18022" xr:uid="{00000000-0005-0000-0000-0000EA4E0000}"/>
    <cellStyle name="Normal 33 6 3 2" xfId="35111" xr:uid="{00000000-0005-0000-0000-0000EB4E0000}"/>
    <cellStyle name="Normal 33 6 4" xfId="25034" xr:uid="{00000000-0005-0000-0000-0000EC4E0000}"/>
    <cellStyle name="Normal 33 7" xfId="7687" xr:uid="{00000000-0005-0000-0000-0000ED4E0000}"/>
    <cellStyle name="Normal 33 7 2" xfId="13295" xr:uid="{00000000-0005-0000-0000-0000EE4E0000}"/>
    <cellStyle name="Normal 33 7 2 2" xfId="30427" xr:uid="{00000000-0005-0000-0000-0000EF4E0000}"/>
    <cellStyle name="Normal 33 7 3" xfId="18046" xr:uid="{00000000-0005-0000-0000-0000F04E0000}"/>
    <cellStyle name="Normal 33 7 3 2" xfId="35135" xr:uid="{00000000-0005-0000-0000-0000F14E0000}"/>
    <cellStyle name="Normal 33 7 4" xfId="25063" xr:uid="{00000000-0005-0000-0000-0000F24E0000}"/>
    <cellStyle name="Normal 33 8" xfId="9294" xr:uid="{00000000-0005-0000-0000-0000F34E0000}"/>
    <cellStyle name="Normal 33 8 2" xfId="14641" xr:uid="{00000000-0005-0000-0000-0000F44E0000}"/>
    <cellStyle name="Normal 33 8 2 2" xfId="31773" xr:uid="{00000000-0005-0000-0000-0000F54E0000}"/>
    <cellStyle name="Normal 33 8 3" xfId="19383" xr:uid="{00000000-0005-0000-0000-0000F64E0000}"/>
    <cellStyle name="Normal 33 8 3 2" xfId="36472" xr:uid="{00000000-0005-0000-0000-0000F74E0000}"/>
    <cellStyle name="Normal 33 8 4" xfId="26490" xr:uid="{00000000-0005-0000-0000-0000F84E0000}"/>
    <cellStyle name="Normal 33 9" xfId="7644" xr:uid="{00000000-0005-0000-0000-0000F94E0000}"/>
    <cellStyle name="Normal 33 9 2" xfId="13273" xr:uid="{00000000-0005-0000-0000-0000FA4E0000}"/>
    <cellStyle name="Normal 33 9 2 2" xfId="30405" xr:uid="{00000000-0005-0000-0000-0000FB4E0000}"/>
    <cellStyle name="Normal 33 9 3" xfId="18024" xr:uid="{00000000-0005-0000-0000-0000FC4E0000}"/>
    <cellStyle name="Normal 33 9 3 2" xfId="35113" xr:uid="{00000000-0005-0000-0000-0000FD4E0000}"/>
    <cellStyle name="Normal 33 9 4" xfId="25036" xr:uid="{00000000-0005-0000-0000-0000FE4E0000}"/>
    <cellStyle name="Normal 34" xfId="1016" xr:uid="{00000000-0005-0000-0000-0000FF4E0000}"/>
    <cellStyle name="Normal 34 10" xfId="6298" xr:uid="{00000000-0005-0000-0000-0000004F0000}"/>
    <cellStyle name="Normal 34 11" xfId="3453" xr:uid="{00000000-0005-0000-0000-0000014F0000}"/>
    <cellStyle name="Normal 34 12" xfId="19735" xr:uid="{00000000-0005-0000-0000-0000024F0000}"/>
    <cellStyle name="Normal 34 2" xfId="1017" xr:uid="{00000000-0005-0000-0000-0000034F0000}"/>
    <cellStyle name="Normal 34 2 10" xfId="20022" xr:uid="{00000000-0005-0000-0000-0000044F0000}"/>
    <cellStyle name="Normal 34 2 2" xfId="6300" xr:uid="{00000000-0005-0000-0000-0000054F0000}"/>
    <cellStyle name="Normal 34 2 2 2" xfId="8842" xr:uid="{00000000-0005-0000-0000-0000064F0000}"/>
    <cellStyle name="Normal 34 2 2 2 2" xfId="14228" xr:uid="{00000000-0005-0000-0000-0000074F0000}"/>
    <cellStyle name="Normal 34 2 2 2 2 2" xfId="31360" xr:uid="{00000000-0005-0000-0000-0000084F0000}"/>
    <cellStyle name="Normal 34 2 2 2 3" xfId="18971" xr:uid="{00000000-0005-0000-0000-0000094F0000}"/>
    <cellStyle name="Normal 34 2 2 2 3 2" xfId="36060" xr:uid="{00000000-0005-0000-0000-00000A4F0000}"/>
    <cellStyle name="Normal 34 2 2 2 4" xfId="26062" xr:uid="{00000000-0005-0000-0000-00000B4F0000}"/>
    <cellStyle name="Normal 34 2 2 3" xfId="8057" xr:uid="{00000000-0005-0000-0000-00000C4F0000}"/>
    <cellStyle name="Normal 34 2 2 3 2" xfId="13462" xr:uid="{00000000-0005-0000-0000-00000D4F0000}"/>
    <cellStyle name="Normal 34 2 2 3 2 2" xfId="30594" xr:uid="{00000000-0005-0000-0000-00000E4F0000}"/>
    <cellStyle name="Normal 34 2 2 3 3" xfId="18206" xr:uid="{00000000-0005-0000-0000-00000F4F0000}"/>
    <cellStyle name="Normal 34 2 2 3 3 2" xfId="35295" xr:uid="{00000000-0005-0000-0000-0000104F0000}"/>
    <cellStyle name="Normal 34 2 2 3 4" xfId="25286" xr:uid="{00000000-0005-0000-0000-0000114F0000}"/>
    <cellStyle name="Normal 34 2 3" xfId="8284" xr:uid="{00000000-0005-0000-0000-0000124F0000}"/>
    <cellStyle name="Normal 34 2 3 2" xfId="9157" xr:uid="{00000000-0005-0000-0000-0000134F0000}"/>
    <cellStyle name="Normal 34 2 3 2 2" xfId="14541" xr:uid="{00000000-0005-0000-0000-0000144F0000}"/>
    <cellStyle name="Normal 34 2 3 2 2 2" xfId="31673" xr:uid="{00000000-0005-0000-0000-0000154F0000}"/>
    <cellStyle name="Normal 34 2 3 2 3" xfId="19284" xr:uid="{00000000-0005-0000-0000-0000164F0000}"/>
    <cellStyle name="Normal 34 2 3 2 3 2" xfId="36373" xr:uid="{00000000-0005-0000-0000-0000174F0000}"/>
    <cellStyle name="Normal 34 2 3 2 4" xfId="26376" xr:uid="{00000000-0005-0000-0000-0000184F0000}"/>
    <cellStyle name="Normal 34 2 3 3" xfId="13678" xr:uid="{00000000-0005-0000-0000-0000194F0000}"/>
    <cellStyle name="Normal 34 2 3 3 2" xfId="30810" xr:uid="{00000000-0005-0000-0000-00001A4F0000}"/>
    <cellStyle name="Normal 34 2 3 4" xfId="18422" xr:uid="{00000000-0005-0000-0000-00001B4F0000}"/>
    <cellStyle name="Normal 34 2 3 4 2" xfId="35511" xr:uid="{00000000-0005-0000-0000-00001C4F0000}"/>
    <cellStyle name="Normal 34 2 3 5" xfId="25508" xr:uid="{00000000-0005-0000-0000-00001D4F0000}"/>
    <cellStyle name="Normal 34 2 4" xfId="8538" xr:uid="{00000000-0005-0000-0000-00001E4F0000}"/>
    <cellStyle name="Normal 34 2 4 2" xfId="13928" xr:uid="{00000000-0005-0000-0000-00001F4F0000}"/>
    <cellStyle name="Normal 34 2 4 2 2" xfId="31060" xr:uid="{00000000-0005-0000-0000-0000204F0000}"/>
    <cellStyle name="Normal 34 2 4 3" xfId="18671" xr:uid="{00000000-0005-0000-0000-0000214F0000}"/>
    <cellStyle name="Normal 34 2 4 3 2" xfId="35760" xr:uid="{00000000-0005-0000-0000-0000224F0000}"/>
    <cellStyle name="Normal 34 2 4 4" xfId="25760" xr:uid="{00000000-0005-0000-0000-0000234F0000}"/>
    <cellStyle name="Normal 34 2 5" xfId="7825" xr:uid="{00000000-0005-0000-0000-0000244F0000}"/>
    <cellStyle name="Normal 34 2 5 2" xfId="13318" xr:uid="{00000000-0005-0000-0000-0000254F0000}"/>
    <cellStyle name="Normal 34 2 5 2 2" xfId="30450" xr:uid="{00000000-0005-0000-0000-0000264F0000}"/>
    <cellStyle name="Normal 34 2 5 3" xfId="18068" xr:uid="{00000000-0005-0000-0000-0000274F0000}"/>
    <cellStyle name="Normal 34 2 5 3 2" xfId="35157" xr:uid="{00000000-0005-0000-0000-0000284F0000}"/>
    <cellStyle name="Normal 34 2 5 4" xfId="25107" xr:uid="{00000000-0005-0000-0000-0000294F0000}"/>
    <cellStyle name="Normal 34 2 6" xfId="6299" xr:uid="{00000000-0005-0000-0000-00002A4F0000}"/>
    <cellStyle name="Normal 34 2 7" xfId="3454" xr:uid="{00000000-0005-0000-0000-00002B4F0000}"/>
    <cellStyle name="Normal 34 2 7 2" xfId="21676" xr:uid="{00000000-0005-0000-0000-00002C4F0000}"/>
    <cellStyle name="Normal 34 2 8" xfId="10650" xr:uid="{00000000-0005-0000-0000-00002D4F0000}"/>
    <cellStyle name="Normal 34 2 8 2" xfId="27794" xr:uid="{00000000-0005-0000-0000-00002E4F0000}"/>
    <cellStyle name="Normal 34 2 9" xfId="15311" xr:uid="{00000000-0005-0000-0000-00002F4F0000}"/>
    <cellStyle name="Normal 34 2 9 2" xfId="32416" xr:uid="{00000000-0005-0000-0000-0000304F0000}"/>
    <cellStyle name="Normal 34 2_Active vs. Retiree" xfId="6301" xr:uid="{00000000-0005-0000-0000-0000314F0000}"/>
    <cellStyle name="Normal 34 3" xfId="3455" xr:uid="{00000000-0005-0000-0000-0000324F0000}"/>
    <cellStyle name="Normal 34 3 2" xfId="7507" xr:uid="{00000000-0005-0000-0000-0000334F0000}"/>
    <cellStyle name="Normal 34 3 2 2" xfId="8694" xr:uid="{00000000-0005-0000-0000-0000344F0000}"/>
    <cellStyle name="Normal 34 3 2 2 2" xfId="14082" xr:uid="{00000000-0005-0000-0000-0000354F0000}"/>
    <cellStyle name="Normal 34 3 2 2 2 2" xfId="31214" xr:uid="{00000000-0005-0000-0000-0000364F0000}"/>
    <cellStyle name="Normal 34 3 2 2 3" xfId="18825" xr:uid="{00000000-0005-0000-0000-0000374F0000}"/>
    <cellStyle name="Normal 34 3 2 2 3 2" xfId="35914" xr:uid="{00000000-0005-0000-0000-0000384F0000}"/>
    <cellStyle name="Normal 34 3 2 2 4" xfId="25915" xr:uid="{00000000-0005-0000-0000-0000394F0000}"/>
    <cellStyle name="Normal 34 3 3" xfId="7975" xr:uid="{00000000-0005-0000-0000-00003A4F0000}"/>
    <cellStyle name="Normal 34 3 3 2" xfId="13382" xr:uid="{00000000-0005-0000-0000-00003B4F0000}"/>
    <cellStyle name="Normal 34 3 3 2 2" xfId="30514" xr:uid="{00000000-0005-0000-0000-00003C4F0000}"/>
    <cellStyle name="Normal 34 3 3 3" xfId="18127" xr:uid="{00000000-0005-0000-0000-00003D4F0000}"/>
    <cellStyle name="Normal 34 3 3 3 2" xfId="35216" xr:uid="{00000000-0005-0000-0000-00003E4F0000}"/>
    <cellStyle name="Normal 34 3 3 4" xfId="25206" xr:uid="{00000000-0005-0000-0000-00003F4F0000}"/>
    <cellStyle name="Normal 34 3 4" xfId="6302" xr:uid="{00000000-0005-0000-0000-0000404F0000}"/>
    <cellStyle name="Normal 34 3 5" xfId="10651" xr:uid="{00000000-0005-0000-0000-0000414F0000}"/>
    <cellStyle name="Normal 34 3 5 2" xfId="27795" xr:uid="{00000000-0005-0000-0000-0000424F0000}"/>
    <cellStyle name="Normal 34 3 6" xfId="15312" xr:uid="{00000000-0005-0000-0000-0000434F0000}"/>
    <cellStyle name="Normal 34 3 6 2" xfId="32417" xr:uid="{00000000-0005-0000-0000-0000444F0000}"/>
    <cellStyle name="Normal 34 3 7" xfId="21677" xr:uid="{00000000-0005-0000-0000-0000454F0000}"/>
    <cellStyle name="Normal 34 4" xfId="6303" xr:uid="{00000000-0005-0000-0000-0000464F0000}"/>
    <cellStyle name="Normal 34 4 2" xfId="7520" xr:uid="{00000000-0005-0000-0000-0000474F0000}"/>
    <cellStyle name="Normal 34 4 2 2" xfId="9003" xr:uid="{00000000-0005-0000-0000-0000484F0000}"/>
    <cellStyle name="Normal 34 4 2 2 2" xfId="14387" xr:uid="{00000000-0005-0000-0000-0000494F0000}"/>
    <cellStyle name="Normal 34 4 2 2 2 2" xfId="31519" xr:uid="{00000000-0005-0000-0000-00004A4F0000}"/>
    <cellStyle name="Normal 34 4 2 2 3" xfId="19130" xr:uid="{00000000-0005-0000-0000-00004B4F0000}"/>
    <cellStyle name="Normal 34 4 2 2 3 2" xfId="36219" xr:uid="{00000000-0005-0000-0000-00004C4F0000}"/>
    <cellStyle name="Normal 34 4 2 2 4" xfId="26222" xr:uid="{00000000-0005-0000-0000-00004D4F0000}"/>
    <cellStyle name="Normal 34 4 3" xfId="8172" xr:uid="{00000000-0005-0000-0000-00004E4F0000}"/>
    <cellStyle name="Normal 34 4 3 2" xfId="13571" xr:uid="{00000000-0005-0000-0000-00004F4F0000}"/>
    <cellStyle name="Normal 34 4 3 2 2" xfId="30703" xr:uid="{00000000-0005-0000-0000-0000504F0000}"/>
    <cellStyle name="Normal 34 4 3 3" xfId="18315" xr:uid="{00000000-0005-0000-0000-0000514F0000}"/>
    <cellStyle name="Normal 34 4 3 3 2" xfId="35404" xr:uid="{00000000-0005-0000-0000-0000524F0000}"/>
    <cellStyle name="Normal 34 4 3 4" xfId="25399" xr:uid="{00000000-0005-0000-0000-0000534F0000}"/>
    <cellStyle name="Normal 34 5" xfId="8420" xr:uid="{00000000-0005-0000-0000-0000544F0000}"/>
    <cellStyle name="Normal 34 5 2" xfId="13810" xr:uid="{00000000-0005-0000-0000-0000554F0000}"/>
    <cellStyle name="Normal 34 5 2 2" xfId="30942" xr:uid="{00000000-0005-0000-0000-0000564F0000}"/>
    <cellStyle name="Normal 34 5 3" xfId="18553" xr:uid="{00000000-0005-0000-0000-0000574F0000}"/>
    <cellStyle name="Normal 34 5 3 2" xfId="35642" xr:uid="{00000000-0005-0000-0000-0000584F0000}"/>
    <cellStyle name="Normal 34 5 4" xfId="25642" xr:uid="{00000000-0005-0000-0000-0000594F0000}"/>
    <cellStyle name="Normal 34 6" xfId="7643" xr:uid="{00000000-0005-0000-0000-00005A4F0000}"/>
    <cellStyle name="Normal 34 6 2" xfId="13272" xr:uid="{00000000-0005-0000-0000-00005B4F0000}"/>
    <cellStyle name="Normal 34 6 2 2" xfId="30404" xr:uid="{00000000-0005-0000-0000-00005C4F0000}"/>
    <cellStyle name="Normal 34 6 3" xfId="18023" xr:uid="{00000000-0005-0000-0000-00005D4F0000}"/>
    <cellStyle name="Normal 34 6 3 2" xfId="35112" xr:uid="{00000000-0005-0000-0000-00005E4F0000}"/>
    <cellStyle name="Normal 34 6 4" xfId="25035" xr:uid="{00000000-0005-0000-0000-00005F4F0000}"/>
    <cellStyle name="Normal 34 7" xfId="7872" xr:uid="{00000000-0005-0000-0000-0000604F0000}"/>
    <cellStyle name="Normal 34 7 2" xfId="13349" xr:uid="{00000000-0005-0000-0000-0000614F0000}"/>
    <cellStyle name="Normal 34 7 2 2" xfId="30481" xr:uid="{00000000-0005-0000-0000-0000624F0000}"/>
    <cellStyle name="Normal 34 7 3" xfId="18099" xr:uid="{00000000-0005-0000-0000-0000634F0000}"/>
    <cellStyle name="Normal 34 7 3 2" xfId="35188" xr:uid="{00000000-0005-0000-0000-0000644F0000}"/>
    <cellStyle name="Normal 34 7 4" xfId="25140" xr:uid="{00000000-0005-0000-0000-0000654F0000}"/>
    <cellStyle name="Normal 34 8" xfId="9345" xr:uid="{00000000-0005-0000-0000-0000664F0000}"/>
    <cellStyle name="Normal 34 8 2" xfId="14648" xr:uid="{00000000-0005-0000-0000-0000674F0000}"/>
    <cellStyle name="Normal 34 8 2 2" xfId="31780" xr:uid="{00000000-0005-0000-0000-0000684F0000}"/>
    <cellStyle name="Normal 34 8 3" xfId="19386" xr:uid="{00000000-0005-0000-0000-0000694F0000}"/>
    <cellStyle name="Normal 34 8 3 2" xfId="36475" xr:uid="{00000000-0005-0000-0000-00006A4F0000}"/>
    <cellStyle name="Normal 34 8 4" xfId="26527" xr:uid="{00000000-0005-0000-0000-00006B4F0000}"/>
    <cellStyle name="Normal 34 9" xfId="7895" xr:uid="{00000000-0005-0000-0000-00006C4F0000}"/>
    <cellStyle name="Normal 34 9 2" xfId="13357" xr:uid="{00000000-0005-0000-0000-00006D4F0000}"/>
    <cellStyle name="Normal 34 9 2 2" xfId="30489" xr:uid="{00000000-0005-0000-0000-00006E4F0000}"/>
    <cellStyle name="Normal 34 9 3" xfId="18106" xr:uid="{00000000-0005-0000-0000-00006F4F0000}"/>
    <cellStyle name="Normal 34 9 3 2" xfId="35195" xr:uid="{00000000-0005-0000-0000-0000704F0000}"/>
    <cellStyle name="Normal 34 9 4" xfId="25153" xr:uid="{00000000-0005-0000-0000-0000714F0000}"/>
    <cellStyle name="Normal 35" xfId="1018" xr:uid="{00000000-0005-0000-0000-0000724F0000}"/>
    <cellStyle name="Normal 35 10" xfId="15062" xr:uid="{00000000-0005-0000-0000-0000734F0000}"/>
    <cellStyle name="Normal 35 11" xfId="19736" xr:uid="{00000000-0005-0000-0000-0000744F0000}"/>
    <cellStyle name="Normal 35 2" xfId="1019" xr:uid="{00000000-0005-0000-0000-0000754F0000}"/>
    <cellStyle name="Normal 35 2 10" xfId="20023" xr:uid="{00000000-0005-0000-0000-0000764F0000}"/>
    <cellStyle name="Normal 35 2 2" xfId="6305" xr:uid="{00000000-0005-0000-0000-0000774F0000}"/>
    <cellStyle name="Normal 35 2 2 2" xfId="6306" xr:uid="{00000000-0005-0000-0000-0000784F0000}"/>
    <cellStyle name="Normal 35 2 2 2 2" xfId="8843" xr:uid="{00000000-0005-0000-0000-0000794F0000}"/>
    <cellStyle name="Normal 35 2 2 2 2 2" xfId="14229" xr:uid="{00000000-0005-0000-0000-00007A4F0000}"/>
    <cellStyle name="Normal 35 2 2 2 2 2 2" xfId="31361" xr:uid="{00000000-0005-0000-0000-00007B4F0000}"/>
    <cellStyle name="Normal 35 2 2 2 2 3" xfId="18972" xr:uid="{00000000-0005-0000-0000-00007C4F0000}"/>
    <cellStyle name="Normal 35 2 2 2 2 3 2" xfId="36061" xr:uid="{00000000-0005-0000-0000-00007D4F0000}"/>
    <cellStyle name="Normal 35 2 2 2 2 4" xfId="26063" xr:uid="{00000000-0005-0000-0000-00007E4F0000}"/>
    <cellStyle name="Normal 35 2 2 2 3" xfId="12517" xr:uid="{00000000-0005-0000-0000-00007F4F0000}"/>
    <cellStyle name="Normal 35 2 2 2 3 2" xfId="29649" xr:uid="{00000000-0005-0000-0000-0000804F0000}"/>
    <cellStyle name="Normal 35 2 2 2 4" xfId="17308" xr:uid="{00000000-0005-0000-0000-0000814F0000}"/>
    <cellStyle name="Normal 35 2 2 2 4 2" xfId="34398" xr:uid="{00000000-0005-0000-0000-0000824F0000}"/>
    <cellStyle name="Normal 35 2 2 2 5" xfId="23992" xr:uid="{00000000-0005-0000-0000-0000834F0000}"/>
    <cellStyle name="Normal 35 2 2 3" xfId="6307" xr:uid="{00000000-0005-0000-0000-0000844F0000}"/>
    <cellStyle name="Normal 35 2 2 3 2" xfId="12518" xr:uid="{00000000-0005-0000-0000-0000854F0000}"/>
    <cellStyle name="Normal 35 2 2 3 2 2" xfId="29650" xr:uid="{00000000-0005-0000-0000-0000864F0000}"/>
    <cellStyle name="Normal 35 2 2 3 3" xfId="17309" xr:uid="{00000000-0005-0000-0000-0000874F0000}"/>
    <cellStyle name="Normal 35 2 2 3 3 2" xfId="34399" xr:uid="{00000000-0005-0000-0000-0000884F0000}"/>
    <cellStyle name="Normal 35 2 2 3 4" xfId="23993" xr:uid="{00000000-0005-0000-0000-0000894F0000}"/>
    <cellStyle name="Normal 35 2 2 4" xfId="8058" xr:uid="{00000000-0005-0000-0000-00008A4F0000}"/>
    <cellStyle name="Normal 35 2 2 4 2" xfId="13463" xr:uid="{00000000-0005-0000-0000-00008B4F0000}"/>
    <cellStyle name="Normal 35 2 2 4 2 2" xfId="30595" xr:uid="{00000000-0005-0000-0000-00008C4F0000}"/>
    <cellStyle name="Normal 35 2 2 4 3" xfId="18207" xr:uid="{00000000-0005-0000-0000-00008D4F0000}"/>
    <cellStyle name="Normal 35 2 2 4 3 2" xfId="35296" xr:uid="{00000000-0005-0000-0000-00008E4F0000}"/>
    <cellStyle name="Normal 35 2 2 4 4" xfId="25287" xr:uid="{00000000-0005-0000-0000-00008F4F0000}"/>
    <cellStyle name="Normal 35 2 2 5" xfId="12516" xr:uid="{00000000-0005-0000-0000-0000904F0000}"/>
    <cellStyle name="Normal 35 2 2 5 2" xfId="29648" xr:uid="{00000000-0005-0000-0000-0000914F0000}"/>
    <cellStyle name="Normal 35 2 2 6" xfId="17307" xr:uid="{00000000-0005-0000-0000-0000924F0000}"/>
    <cellStyle name="Normal 35 2 2 6 2" xfId="34397" xr:uid="{00000000-0005-0000-0000-0000934F0000}"/>
    <cellStyle name="Normal 35 2 2 7" xfId="23991" xr:uid="{00000000-0005-0000-0000-0000944F0000}"/>
    <cellStyle name="Normal 35 2 3" xfId="6308" xr:uid="{00000000-0005-0000-0000-0000954F0000}"/>
    <cellStyle name="Normal 35 2 3 2" xfId="9158" xr:uid="{00000000-0005-0000-0000-0000964F0000}"/>
    <cellStyle name="Normal 35 2 3 2 2" xfId="14542" xr:uid="{00000000-0005-0000-0000-0000974F0000}"/>
    <cellStyle name="Normal 35 2 3 2 2 2" xfId="31674" xr:uid="{00000000-0005-0000-0000-0000984F0000}"/>
    <cellStyle name="Normal 35 2 3 2 3" xfId="19285" xr:uid="{00000000-0005-0000-0000-0000994F0000}"/>
    <cellStyle name="Normal 35 2 3 2 3 2" xfId="36374" xr:uid="{00000000-0005-0000-0000-00009A4F0000}"/>
    <cellStyle name="Normal 35 2 3 2 4" xfId="26377" xr:uid="{00000000-0005-0000-0000-00009B4F0000}"/>
    <cellStyle name="Normal 35 2 3 3" xfId="8285" xr:uid="{00000000-0005-0000-0000-00009C4F0000}"/>
    <cellStyle name="Normal 35 2 3 3 2" xfId="13679" xr:uid="{00000000-0005-0000-0000-00009D4F0000}"/>
    <cellStyle name="Normal 35 2 3 3 2 2" xfId="30811" xr:uid="{00000000-0005-0000-0000-00009E4F0000}"/>
    <cellStyle name="Normal 35 2 3 3 3" xfId="18423" xr:uid="{00000000-0005-0000-0000-00009F4F0000}"/>
    <cellStyle name="Normal 35 2 3 3 3 2" xfId="35512" xr:uid="{00000000-0005-0000-0000-0000A04F0000}"/>
    <cellStyle name="Normal 35 2 3 3 4" xfId="25509" xr:uid="{00000000-0005-0000-0000-0000A14F0000}"/>
    <cellStyle name="Normal 35 2 3 4" xfId="12519" xr:uid="{00000000-0005-0000-0000-0000A24F0000}"/>
    <cellStyle name="Normal 35 2 3 4 2" xfId="29651" xr:uid="{00000000-0005-0000-0000-0000A34F0000}"/>
    <cellStyle name="Normal 35 2 3 5" xfId="17310" xr:uid="{00000000-0005-0000-0000-0000A44F0000}"/>
    <cellStyle name="Normal 35 2 3 5 2" xfId="34400" xr:uid="{00000000-0005-0000-0000-0000A54F0000}"/>
    <cellStyle name="Normal 35 2 3 6" xfId="23994" xr:uid="{00000000-0005-0000-0000-0000A64F0000}"/>
    <cellStyle name="Normal 35 2 4" xfId="6309" xr:uid="{00000000-0005-0000-0000-0000A74F0000}"/>
    <cellStyle name="Normal 35 2 4 2" xfId="8539" xr:uid="{00000000-0005-0000-0000-0000A84F0000}"/>
    <cellStyle name="Normal 35 2 4 2 2" xfId="13929" xr:uid="{00000000-0005-0000-0000-0000A94F0000}"/>
    <cellStyle name="Normal 35 2 4 2 2 2" xfId="31061" xr:uid="{00000000-0005-0000-0000-0000AA4F0000}"/>
    <cellStyle name="Normal 35 2 4 2 3" xfId="18672" xr:uid="{00000000-0005-0000-0000-0000AB4F0000}"/>
    <cellStyle name="Normal 35 2 4 2 3 2" xfId="35761" xr:uid="{00000000-0005-0000-0000-0000AC4F0000}"/>
    <cellStyle name="Normal 35 2 4 2 4" xfId="25761" xr:uid="{00000000-0005-0000-0000-0000AD4F0000}"/>
    <cellStyle name="Normal 35 2 4 3" xfId="12520" xr:uid="{00000000-0005-0000-0000-0000AE4F0000}"/>
    <cellStyle name="Normal 35 2 4 3 2" xfId="29652" xr:uid="{00000000-0005-0000-0000-0000AF4F0000}"/>
    <cellStyle name="Normal 35 2 4 4" xfId="17311" xr:uid="{00000000-0005-0000-0000-0000B04F0000}"/>
    <cellStyle name="Normal 35 2 4 4 2" xfId="34401" xr:uid="{00000000-0005-0000-0000-0000B14F0000}"/>
    <cellStyle name="Normal 35 2 4 5" xfId="23995" xr:uid="{00000000-0005-0000-0000-0000B24F0000}"/>
    <cellStyle name="Normal 35 2 5" xfId="7826" xr:uid="{00000000-0005-0000-0000-0000B34F0000}"/>
    <cellStyle name="Normal 35 2 5 2" xfId="13319" xr:uid="{00000000-0005-0000-0000-0000B44F0000}"/>
    <cellStyle name="Normal 35 2 5 2 2" xfId="30451" xr:uid="{00000000-0005-0000-0000-0000B54F0000}"/>
    <cellStyle name="Normal 35 2 5 3" xfId="18069" xr:uid="{00000000-0005-0000-0000-0000B64F0000}"/>
    <cellStyle name="Normal 35 2 5 3 2" xfId="35158" xr:uid="{00000000-0005-0000-0000-0000B74F0000}"/>
    <cellStyle name="Normal 35 2 5 4" xfId="25108" xr:uid="{00000000-0005-0000-0000-0000B84F0000}"/>
    <cellStyle name="Normal 35 2 6" xfId="6304" xr:uid="{00000000-0005-0000-0000-0000B94F0000}"/>
    <cellStyle name="Normal 35 2 6 2" xfId="12515" xr:uid="{00000000-0005-0000-0000-0000BA4F0000}"/>
    <cellStyle name="Normal 35 2 6 2 2" xfId="29647" xr:uid="{00000000-0005-0000-0000-0000BB4F0000}"/>
    <cellStyle name="Normal 35 2 6 3" xfId="17306" xr:uid="{00000000-0005-0000-0000-0000BC4F0000}"/>
    <cellStyle name="Normal 35 2 6 3 2" xfId="34396" xr:uid="{00000000-0005-0000-0000-0000BD4F0000}"/>
    <cellStyle name="Normal 35 2 6 4" xfId="23990" xr:uid="{00000000-0005-0000-0000-0000BE4F0000}"/>
    <cellStyle name="Normal 35 2 7" xfId="3457" xr:uid="{00000000-0005-0000-0000-0000BF4F0000}"/>
    <cellStyle name="Normal 35 2 7 2" xfId="21678" xr:uid="{00000000-0005-0000-0000-0000C04F0000}"/>
    <cellStyle name="Normal 35 2 8" xfId="10653" xr:uid="{00000000-0005-0000-0000-0000C14F0000}"/>
    <cellStyle name="Normal 35 2 8 2" xfId="27796" xr:uid="{00000000-0005-0000-0000-0000C24F0000}"/>
    <cellStyle name="Normal 35 2 9" xfId="15314" xr:uid="{00000000-0005-0000-0000-0000C34F0000}"/>
    <cellStyle name="Normal 35 2 9 2" xfId="32418" xr:uid="{00000000-0005-0000-0000-0000C44F0000}"/>
    <cellStyle name="Normal 35 2_Active vs. Retiree" xfId="6310" xr:uid="{00000000-0005-0000-0000-0000C54F0000}"/>
    <cellStyle name="Normal 35 3" xfId="3458" xr:uid="{00000000-0005-0000-0000-0000C64F0000}"/>
    <cellStyle name="Normal 35 3 2" xfId="6311" xr:uid="{00000000-0005-0000-0000-0000C74F0000}"/>
    <cellStyle name="Normal 35 3 2 2" xfId="12521" xr:uid="{00000000-0005-0000-0000-0000C84F0000}"/>
    <cellStyle name="Normal 35 3 2 2 2" xfId="29653" xr:uid="{00000000-0005-0000-0000-0000C94F0000}"/>
    <cellStyle name="Normal 35 3 2 3" xfId="17312" xr:uid="{00000000-0005-0000-0000-0000CA4F0000}"/>
    <cellStyle name="Normal 35 3 2 3 2" xfId="34402" xr:uid="{00000000-0005-0000-0000-0000CB4F0000}"/>
    <cellStyle name="Normal 35 3 2 4" xfId="23996" xr:uid="{00000000-0005-0000-0000-0000CC4F0000}"/>
    <cellStyle name="Normal 35 3 3" xfId="6312" xr:uid="{00000000-0005-0000-0000-0000CD4F0000}"/>
    <cellStyle name="Normal 35 3 3 2" xfId="12522" xr:uid="{00000000-0005-0000-0000-0000CE4F0000}"/>
    <cellStyle name="Normal 35 3 3 2 2" xfId="29654" xr:uid="{00000000-0005-0000-0000-0000CF4F0000}"/>
    <cellStyle name="Normal 35 3 3 3" xfId="17313" xr:uid="{00000000-0005-0000-0000-0000D04F0000}"/>
    <cellStyle name="Normal 35 3 3 3 2" xfId="34403" xr:uid="{00000000-0005-0000-0000-0000D14F0000}"/>
    <cellStyle name="Normal 35 3 3 4" xfId="23997" xr:uid="{00000000-0005-0000-0000-0000D24F0000}"/>
    <cellStyle name="Normal 35 3 4" xfId="10654" xr:uid="{00000000-0005-0000-0000-0000D34F0000}"/>
    <cellStyle name="Normal 35 3 4 2" xfId="27797" xr:uid="{00000000-0005-0000-0000-0000D44F0000}"/>
    <cellStyle name="Normal 35 3 5" xfId="15315" xr:uid="{00000000-0005-0000-0000-0000D54F0000}"/>
    <cellStyle name="Normal 35 3 5 2" xfId="32419" xr:uid="{00000000-0005-0000-0000-0000D64F0000}"/>
    <cellStyle name="Normal 35 3 6" xfId="21679" xr:uid="{00000000-0005-0000-0000-0000D74F0000}"/>
    <cellStyle name="Normal 35 4" xfId="6313" xr:uid="{00000000-0005-0000-0000-0000D84F0000}"/>
    <cellStyle name="Normal 35 4 2" xfId="9004" xr:uid="{00000000-0005-0000-0000-0000D94F0000}"/>
    <cellStyle name="Normal 35 4 2 2" xfId="14388" xr:uid="{00000000-0005-0000-0000-0000DA4F0000}"/>
    <cellStyle name="Normal 35 4 2 2 2" xfId="31520" xr:uid="{00000000-0005-0000-0000-0000DB4F0000}"/>
    <cellStyle name="Normal 35 4 2 3" xfId="19131" xr:uid="{00000000-0005-0000-0000-0000DC4F0000}"/>
    <cellStyle name="Normal 35 4 2 3 2" xfId="36220" xr:uid="{00000000-0005-0000-0000-0000DD4F0000}"/>
    <cellStyle name="Normal 35 4 2 4" xfId="26223" xr:uid="{00000000-0005-0000-0000-0000DE4F0000}"/>
    <cellStyle name="Normal 35 4 3" xfId="12523" xr:uid="{00000000-0005-0000-0000-0000DF4F0000}"/>
    <cellStyle name="Normal 35 4 3 2" xfId="29655" xr:uid="{00000000-0005-0000-0000-0000E04F0000}"/>
    <cellStyle name="Normal 35 4 4" xfId="17314" xr:uid="{00000000-0005-0000-0000-0000E14F0000}"/>
    <cellStyle name="Normal 35 4 4 2" xfId="34404" xr:uid="{00000000-0005-0000-0000-0000E24F0000}"/>
    <cellStyle name="Normal 35 4 5" xfId="23998" xr:uid="{00000000-0005-0000-0000-0000E34F0000}"/>
    <cellStyle name="Normal 35 5" xfId="6314" xr:uid="{00000000-0005-0000-0000-0000E44F0000}"/>
    <cellStyle name="Normal 35 5 2" xfId="12524" xr:uid="{00000000-0005-0000-0000-0000E54F0000}"/>
    <cellStyle name="Normal 35 5 2 2" xfId="29656" xr:uid="{00000000-0005-0000-0000-0000E64F0000}"/>
    <cellStyle name="Normal 35 5 3" xfId="17315" xr:uid="{00000000-0005-0000-0000-0000E74F0000}"/>
    <cellStyle name="Normal 35 5 3 2" xfId="34405" xr:uid="{00000000-0005-0000-0000-0000E84F0000}"/>
    <cellStyle name="Normal 35 5 4" xfId="23999" xr:uid="{00000000-0005-0000-0000-0000E94F0000}"/>
    <cellStyle name="Normal 35 6" xfId="3456" xr:uid="{00000000-0005-0000-0000-0000EA4F0000}"/>
    <cellStyle name="Normal 35 7" xfId="9507" xr:uid="{00000000-0005-0000-0000-0000EB4F0000}"/>
    <cellStyle name="Normal 35 8" xfId="10652" xr:uid="{00000000-0005-0000-0000-0000EC4F0000}"/>
    <cellStyle name="Normal 35 9" xfId="15313" xr:uid="{00000000-0005-0000-0000-0000ED4F0000}"/>
    <cellStyle name="Normal 35_Active vs. Retiree" xfId="6315" xr:uid="{00000000-0005-0000-0000-0000EE4F0000}"/>
    <cellStyle name="Normal 36" xfId="1020" xr:uid="{00000000-0005-0000-0000-0000EF4F0000}"/>
    <cellStyle name="Normal 36 10" xfId="15061" xr:uid="{00000000-0005-0000-0000-0000F04F0000}"/>
    <cellStyle name="Normal 36 11" xfId="19737" xr:uid="{00000000-0005-0000-0000-0000F14F0000}"/>
    <cellStyle name="Normal 36 2" xfId="1021" xr:uid="{00000000-0005-0000-0000-0000F24F0000}"/>
    <cellStyle name="Normal 36 2 10" xfId="20024" xr:uid="{00000000-0005-0000-0000-0000F34F0000}"/>
    <cellStyle name="Normal 36 2 2" xfId="6317" xr:uid="{00000000-0005-0000-0000-0000F44F0000}"/>
    <cellStyle name="Normal 36 2 2 2" xfId="6318" xr:uid="{00000000-0005-0000-0000-0000F54F0000}"/>
    <cellStyle name="Normal 36 2 2 2 2" xfId="8844" xr:uid="{00000000-0005-0000-0000-0000F64F0000}"/>
    <cellStyle name="Normal 36 2 2 2 2 2" xfId="14230" xr:uid="{00000000-0005-0000-0000-0000F74F0000}"/>
    <cellStyle name="Normal 36 2 2 2 2 2 2" xfId="31362" xr:uid="{00000000-0005-0000-0000-0000F84F0000}"/>
    <cellStyle name="Normal 36 2 2 2 2 3" xfId="18973" xr:uid="{00000000-0005-0000-0000-0000F94F0000}"/>
    <cellStyle name="Normal 36 2 2 2 2 3 2" xfId="36062" xr:uid="{00000000-0005-0000-0000-0000FA4F0000}"/>
    <cellStyle name="Normal 36 2 2 2 2 4" xfId="26064" xr:uid="{00000000-0005-0000-0000-0000FB4F0000}"/>
    <cellStyle name="Normal 36 2 2 2 3" xfId="12527" xr:uid="{00000000-0005-0000-0000-0000FC4F0000}"/>
    <cellStyle name="Normal 36 2 2 2 3 2" xfId="29659" xr:uid="{00000000-0005-0000-0000-0000FD4F0000}"/>
    <cellStyle name="Normal 36 2 2 2 4" xfId="17318" xr:uid="{00000000-0005-0000-0000-0000FE4F0000}"/>
    <cellStyle name="Normal 36 2 2 2 4 2" xfId="34408" xr:uid="{00000000-0005-0000-0000-0000FF4F0000}"/>
    <cellStyle name="Normal 36 2 2 2 5" xfId="24002" xr:uid="{00000000-0005-0000-0000-000000500000}"/>
    <cellStyle name="Normal 36 2 2 3" xfId="6319" xr:uid="{00000000-0005-0000-0000-000001500000}"/>
    <cellStyle name="Normal 36 2 2 3 2" xfId="12528" xr:uid="{00000000-0005-0000-0000-000002500000}"/>
    <cellStyle name="Normal 36 2 2 3 2 2" xfId="29660" xr:uid="{00000000-0005-0000-0000-000003500000}"/>
    <cellStyle name="Normal 36 2 2 3 3" xfId="17319" xr:uid="{00000000-0005-0000-0000-000004500000}"/>
    <cellStyle name="Normal 36 2 2 3 3 2" xfId="34409" xr:uid="{00000000-0005-0000-0000-000005500000}"/>
    <cellStyle name="Normal 36 2 2 3 4" xfId="24003" xr:uid="{00000000-0005-0000-0000-000006500000}"/>
    <cellStyle name="Normal 36 2 2 4" xfId="8059" xr:uid="{00000000-0005-0000-0000-000007500000}"/>
    <cellStyle name="Normal 36 2 2 4 2" xfId="13464" xr:uid="{00000000-0005-0000-0000-000008500000}"/>
    <cellStyle name="Normal 36 2 2 4 2 2" xfId="30596" xr:uid="{00000000-0005-0000-0000-000009500000}"/>
    <cellStyle name="Normal 36 2 2 4 3" xfId="18208" xr:uid="{00000000-0005-0000-0000-00000A500000}"/>
    <cellStyle name="Normal 36 2 2 4 3 2" xfId="35297" xr:uid="{00000000-0005-0000-0000-00000B500000}"/>
    <cellStyle name="Normal 36 2 2 4 4" xfId="25288" xr:uid="{00000000-0005-0000-0000-00000C500000}"/>
    <cellStyle name="Normal 36 2 2 5" xfId="12526" xr:uid="{00000000-0005-0000-0000-00000D500000}"/>
    <cellStyle name="Normal 36 2 2 5 2" xfId="29658" xr:uid="{00000000-0005-0000-0000-00000E500000}"/>
    <cellStyle name="Normal 36 2 2 6" xfId="17317" xr:uid="{00000000-0005-0000-0000-00000F500000}"/>
    <cellStyle name="Normal 36 2 2 6 2" xfId="34407" xr:uid="{00000000-0005-0000-0000-000010500000}"/>
    <cellStyle name="Normal 36 2 2 7" xfId="24001" xr:uid="{00000000-0005-0000-0000-000011500000}"/>
    <cellStyle name="Normal 36 2 3" xfId="6320" xr:uid="{00000000-0005-0000-0000-000012500000}"/>
    <cellStyle name="Normal 36 2 3 2" xfId="9159" xr:uid="{00000000-0005-0000-0000-000013500000}"/>
    <cellStyle name="Normal 36 2 3 2 2" xfId="14543" xr:uid="{00000000-0005-0000-0000-000014500000}"/>
    <cellStyle name="Normal 36 2 3 2 2 2" xfId="31675" xr:uid="{00000000-0005-0000-0000-000015500000}"/>
    <cellStyle name="Normal 36 2 3 2 3" xfId="19286" xr:uid="{00000000-0005-0000-0000-000016500000}"/>
    <cellStyle name="Normal 36 2 3 2 3 2" xfId="36375" xr:uid="{00000000-0005-0000-0000-000017500000}"/>
    <cellStyle name="Normal 36 2 3 2 4" xfId="26378" xr:uid="{00000000-0005-0000-0000-000018500000}"/>
    <cellStyle name="Normal 36 2 3 3" xfId="8286" xr:uid="{00000000-0005-0000-0000-000019500000}"/>
    <cellStyle name="Normal 36 2 3 3 2" xfId="13680" xr:uid="{00000000-0005-0000-0000-00001A500000}"/>
    <cellStyle name="Normal 36 2 3 3 2 2" xfId="30812" xr:uid="{00000000-0005-0000-0000-00001B500000}"/>
    <cellStyle name="Normal 36 2 3 3 3" xfId="18424" xr:uid="{00000000-0005-0000-0000-00001C500000}"/>
    <cellStyle name="Normal 36 2 3 3 3 2" xfId="35513" xr:uid="{00000000-0005-0000-0000-00001D500000}"/>
    <cellStyle name="Normal 36 2 3 3 4" xfId="25510" xr:uid="{00000000-0005-0000-0000-00001E500000}"/>
    <cellStyle name="Normal 36 2 3 4" xfId="12529" xr:uid="{00000000-0005-0000-0000-00001F500000}"/>
    <cellStyle name="Normal 36 2 3 4 2" xfId="29661" xr:uid="{00000000-0005-0000-0000-000020500000}"/>
    <cellStyle name="Normal 36 2 3 5" xfId="17320" xr:uid="{00000000-0005-0000-0000-000021500000}"/>
    <cellStyle name="Normal 36 2 3 5 2" xfId="34410" xr:uid="{00000000-0005-0000-0000-000022500000}"/>
    <cellStyle name="Normal 36 2 3 6" xfId="24004" xr:uid="{00000000-0005-0000-0000-000023500000}"/>
    <cellStyle name="Normal 36 2 4" xfId="6321" xr:uid="{00000000-0005-0000-0000-000024500000}"/>
    <cellStyle name="Normal 36 2 4 2" xfId="8540" xr:uid="{00000000-0005-0000-0000-000025500000}"/>
    <cellStyle name="Normal 36 2 4 2 2" xfId="13930" xr:uid="{00000000-0005-0000-0000-000026500000}"/>
    <cellStyle name="Normal 36 2 4 2 2 2" xfId="31062" xr:uid="{00000000-0005-0000-0000-000027500000}"/>
    <cellStyle name="Normal 36 2 4 2 3" xfId="18673" xr:uid="{00000000-0005-0000-0000-000028500000}"/>
    <cellStyle name="Normal 36 2 4 2 3 2" xfId="35762" xr:uid="{00000000-0005-0000-0000-000029500000}"/>
    <cellStyle name="Normal 36 2 4 2 4" xfId="25762" xr:uid="{00000000-0005-0000-0000-00002A500000}"/>
    <cellStyle name="Normal 36 2 4 3" xfId="12530" xr:uid="{00000000-0005-0000-0000-00002B500000}"/>
    <cellStyle name="Normal 36 2 4 3 2" xfId="29662" xr:uid="{00000000-0005-0000-0000-00002C500000}"/>
    <cellStyle name="Normal 36 2 4 4" xfId="17321" xr:uid="{00000000-0005-0000-0000-00002D500000}"/>
    <cellStyle name="Normal 36 2 4 4 2" xfId="34411" xr:uid="{00000000-0005-0000-0000-00002E500000}"/>
    <cellStyle name="Normal 36 2 4 5" xfId="24005" xr:uid="{00000000-0005-0000-0000-00002F500000}"/>
    <cellStyle name="Normal 36 2 5" xfId="7827" xr:uid="{00000000-0005-0000-0000-000030500000}"/>
    <cellStyle name="Normal 36 2 5 2" xfId="13320" xr:uid="{00000000-0005-0000-0000-000031500000}"/>
    <cellStyle name="Normal 36 2 5 2 2" xfId="30452" xr:uid="{00000000-0005-0000-0000-000032500000}"/>
    <cellStyle name="Normal 36 2 5 3" xfId="18070" xr:uid="{00000000-0005-0000-0000-000033500000}"/>
    <cellStyle name="Normal 36 2 5 3 2" xfId="35159" xr:uid="{00000000-0005-0000-0000-000034500000}"/>
    <cellStyle name="Normal 36 2 5 4" xfId="25109" xr:uid="{00000000-0005-0000-0000-000035500000}"/>
    <cellStyle name="Normal 36 2 6" xfId="6316" xr:uid="{00000000-0005-0000-0000-000036500000}"/>
    <cellStyle name="Normal 36 2 6 2" xfId="12525" xr:uid="{00000000-0005-0000-0000-000037500000}"/>
    <cellStyle name="Normal 36 2 6 2 2" xfId="29657" xr:uid="{00000000-0005-0000-0000-000038500000}"/>
    <cellStyle name="Normal 36 2 6 3" xfId="17316" xr:uid="{00000000-0005-0000-0000-000039500000}"/>
    <cellStyle name="Normal 36 2 6 3 2" xfId="34406" xr:uid="{00000000-0005-0000-0000-00003A500000}"/>
    <cellStyle name="Normal 36 2 6 4" xfId="24000" xr:uid="{00000000-0005-0000-0000-00003B500000}"/>
    <cellStyle name="Normal 36 2 7" xfId="3460" xr:uid="{00000000-0005-0000-0000-00003C500000}"/>
    <cellStyle name="Normal 36 2 7 2" xfId="21680" xr:uid="{00000000-0005-0000-0000-00003D500000}"/>
    <cellStyle name="Normal 36 2 8" xfId="10656" xr:uid="{00000000-0005-0000-0000-00003E500000}"/>
    <cellStyle name="Normal 36 2 8 2" xfId="27798" xr:uid="{00000000-0005-0000-0000-00003F500000}"/>
    <cellStyle name="Normal 36 2 9" xfId="15317" xr:uid="{00000000-0005-0000-0000-000040500000}"/>
    <cellStyle name="Normal 36 2 9 2" xfId="32420" xr:uid="{00000000-0005-0000-0000-000041500000}"/>
    <cellStyle name="Normal 36 2_Active vs. Retiree" xfId="6322" xr:uid="{00000000-0005-0000-0000-000042500000}"/>
    <cellStyle name="Normal 36 3" xfId="3461" xr:uid="{00000000-0005-0000-0000-000043500000}"/>
    <cellStyle name="Normal 36 3 2" xfId="6323" xr:uid="{00000000-0005-0000-0000-000044500000}"/>
    <cellStyle name="Normal 36 3 2 2" xfId="12531" xr:uid="{00000000-0005-0000-0000-000045500000}"/>
    <cellStyle name="Normal 36 3 2 2 2" xfId="29663" xr:uid="{00000000-0005-0000-0000-000046500000}"/>
    <cellStyle name="Normal 36 3 2 3" xfId="17322" xr:uid="{00000000-0005-0000-0000-000047500000}"/>
    <cellStyle name="Normal 36 3 2 3 2" xfId="34412" xr:uid="{00000000-0005-0000-0000-000048500000}"/>
    <cellStyle name="Normal 36 3 2 4" xfId="24006" xr:uid="{00000000-0005-0000-0000-000049500000}"/>
    <cellStyle name="Normal 36 3 3" xfId="6324" xr:uid="{00000000-0005-0000-0000-00004A500000}"/>
    <cellStyle name="Normal 36 3 3 2" xfId="12532" xr:uid="{00000000-0005-0000-0000-00004B500000}"/>
    <cellStyle name="Normal 36 3 3 2 2" xfId="29664" xr:uid="{00000000-0005-0000-0000-00004C500000}"/>
    <cellStyle name="Normal 36 3 3 3" xfId="17323" xr:uid="{00000000-0005-0000-0000-00004D500000}"/>
    <cellStyle name="Normal 36 3 3 3 2" xfId="34413" xr:uid="{00000000-0005-0000-0000-00004E500000}"/>
    <cellStyle name="Normal 36 3 3 4" xfId="24007" xr:uid="{00000000-0005-0000-0000-00004F500000}"/>
    <cellStyle name="Normal 36 3 4" xfId="10657" xr:uid="{00000000-0005-0000-0000-000050500000}"/>
    <cellStyle name="Normal 36 3 4 2" xfId="27799" xr:uid="{00000000-0005-0000-0000-000051500000}"/>
    <cellStyle name="Normal 36 3 5" xfId="15318" xr:uid="{00000000-0005-0000-0000-000052500000}"/>
    <cellStyle name="Normal 36 3 5 2" xfId="32421" xr:uid="{00000000-0005-0000-0000-000053500000}"/>
    <cellStyle name="Normal 36 3 6" xfId="21681" xr:uid="{00000000-0005-0000-0000-000054500000}"/>
    <cellStyle name="Normal 36 4" xfId="6325" xr:uid="{00000000-0005-0000-0000-000055500000}"/>
    <cellStyle name="Normal 36 4 2" xfId="9005" xr:uid="{00000000-0005-0000-0000-000056500000}"/>
    <cellStyle name="Normal 36 4 2 2" xfId="14389" xr:uid="{00000000-0005-0000-0000-000057500000}"/>
    <cellStyle name="Normal 36 4 2 2 2" xfId="31521" xr:uid="{00000000-0005-0000-0000-000058500000}"/>
    <cellStyle name="Normal 36 4 2 3" xfId="19132" xr:uid="{00000000-0005-0000-0000-000059500000}"/>
    <cellStyle name="Normal 36 4 2 3 2" xfId="36221" xr:uid="{00000000-0005-0000-0000-00005A500000}"/>
    <cellStyle name="Normal 36 4 2 4" xfId="26224" xr:uid="{00000000-0005-0000-0000-00005B500000}"/>
    <cellStyle name="Normal 36 4 3" xfId="12533" xr:uid="{00000000-0005-0000-0000-00005C500000}"/>
    <cellStyle name="Normal 36 4 3 2" xfId="29665" xr:uid="{00000000-0005-0000-0000-00005D500000}"/>
    <cellStyle name="Normal 36 4 4" xfId="17324" xr:uid="{00000000-0005-0000-0000-00005E500000}"/>
    <cellStyle name="Normal 36 4 4 2" xfId="34414" xr:uid="{00000000-0005-0000-0000-00005F500000}"/>
    <cellStyle name="Normal 36 4 5" xfId="24008" xr:uid="{00000000-0005-0000-0000-000060500000}"/>
    <cellStyle name="Normal 36 5" xfId="6326" xr:uid="{00000000-0005-0000-0000-000061500000}"/>
    <cellStyle name="Normal 36 5 2" xfId="12534" xr:uid="{00000000-0005-0000-0000-000062500000}"/>
    <cellStyle name="Normal 36 5 2 2" xfId="29666" xr:uid="{00000000-0005-0000-0000-000063500000}"/>
    <cellStyle name="Normal 36 5 3" xfId="17325" xr:uid="{00000000-0005-0000-0000-000064500000}"/>
    <cellStyle name="Normal 36 5 3 2" xfId="34415" xr:uid="{00000000-0005-0000-0000-000065500000}"/>
    <cellStyle name="Normal 36 5 4" xfId="24009" xr:uid="{00000000-0005-0000-0000-000066500000}"/>
    <cellStyle name="Normal 36 6" xfId="3459" xr:uid="{00000000-0005-0000-0000-000067500000}"/>
    <cellStyle name="Normal 36 7" xfId="9508" xr:uid="{00000000-0005-0000-0000-000068500000}"/>
    <cellStyle name="Normal 36 8" xfId="10655" xr:uid="{00000000-0005-0000-0000-000069500000}"/>
    <cellStyle name="Normal 36 9" xfId="15316" xr:uid="{00000000-0005-0000-0000-00006A500000}"/>
    <cellStyle name="Normal 36_Active vs. Retiree" xfId="6327" xr:uid="{00000000-0005-0000-0000-00006B500000}"/>
    <cellStyle name="Normal 37" xfId="1022" xr:uid="{00000000-0005-0000-0000-00006C500000}"/>
    <cellStyle name="Normal 37 10" xfId="17994" xr:uid="{00000000-0005-0000-0000-00006D500000}"/>
    <cellStyle name="Normal 37 11" xfId="19738" xr:uid="{00000000-0005-0000-0000-00006E500000}"/>
    <cellStyle name="Normal 37 2" xfId="1023" xr:uid="{00000000-0005-0000-0000-00006F500000}"/>
    <cellStyle name="Normal 37 2 10" xfId="20025" xr:uid="{00000000-0005-0000-0000-000070500000}"/>
    <cellStyle name="Normal 37 2 2" xfId="6329" xr:uid="{00000000-0005-0000-0000-000071500000}"/>
    <cellStyle name="Normal 37 2 2 2" xfId="6330" xr:uid="{00000000-0005-0000-0000-000072500000}"/>
    <cellStyle name="Normal 37 2 2 2 2" xfId="8845" xr:uid="{00000000-0005-0000-0000-000073500000}"/>
    <cellStyle name="Normal 37 2 2 2 2 2" xfId="14231" xr:uid="{00000000-0005-0000-0000-000074500000}"/>
    <cellStyle name="Normal 37 2 2 2 2 2 2" xfId="31363" xr:uid="{00000000-0005-0000-0000-000075500000}"/>
    <cellStyle name="Normal 37 2 2 2 2 3" xfId="18974" xr:uid="{00000000-0005-0000-0000-000076500000}"/>
    <cellStyle name="Normal 37 2 2 2 2 3 2" xfId="36063" xr:uid="{00000000-0005-0000-0000-000077500000}"/>
    <cellStyle name="Normal 37 2 2 2 2 4" xfId="26065" xr:uid="{00000000-0005-0000-0000-000078500000}"/>
    <cellStyle name="Normal 37 2 2 2 3" xfId="12537" xr:uid="{00000000-0005-0000-0000-000079500000}"/>
    <cellStyle name="Normal 37 2 2 2 3 2" xfId="29669" xr:uid="{00000000-0005-0000-0000-00007A500000}"/>
    <cellStyle name="Normal 37 2 2 2 4" xfId="17328" xr:uid="{00000000-0005-0000-0000-00007B500000}"/>
    <cellStyle name="Normal 37 2 2 2 4 2" xfId="34418" xr:uid="{00000000-0005-0000-0000-00007C500000}"/>
    <cellStyle name="Normal 37 2 2 2 5" xfId="24012" xr:uid="{00000000-0005-0000-0000-00007D500000}"/>
    <cellStyle name="Normal 37 2 2 3" xfId="6331" xr:uid="{00000000-0005-0000-0000-00007E500000}"/>
    <cellStyle name="Normal 37 2 2 3 2" xfId="12538" xr:uid="{00000000-0005-0000-0000-00007F500000}"/>
    <cellStyle name="Normal 37 2 2 3 2 2" xfId="29670" xr:uid="{00000000-0005-0000-0000-000080500000}"/>
    <cellStyle name="Normal 37 2 2 3 3" xfId="17329" xr:uid="{00000000-0005-0000-0000-000081500000}"/>
    <cellStyle name="Normal 37 2 2 3 3 2" xfId="34419" xr:uid="{00000000-0005-0000-0000-000082500000}"/>
    <cellStyle name="Normal 37 2 2 3 4" xfId="24013" xr:uid="{00000000-0005-0000-0000-000083500000}"/>
    <cellStyle name="Normal 37 2 2 4" xfId="8060" xr:uid="{00000000-0005-0000-0000-000084500000}"/>
    <cellStyle name="Normal 37 2 2 4 2" xfId="13465" xr:uid="{00000000-0005-0000-0000-000085500000}"/>
    <cellStyle name="Normal 37 2 2 4 2 2" xfId="30597" xr:uid="{00000000-0005-0000-0000-000086500000}"/>
    <cellStyle name="Normal 37 2 2 4 3" xfId="18209" xr:uid="{00000000-0005-0000-0000-000087500000}"/>
    <cellStyle name="Normal 37 2 2 4 3 2" xfId="35298" xr:uid="{00000000-0005-0000-0000-000088500000}"/>
    <cellStyle name="Normal 37 2 2 4 4" xfId="25289" xr:uid="{00000000-0005-0000-0000-000089500000}"/>
    <cellStyle name="Normal 37 2 2 5" xfId="12536" xr:uid="{00000000-0005-0000-0000-00008A500000}"/>
    <cellStyle name="Normal 37 2 2 5 2" xfId="29668" xr:uid="{00000000-0005-0000-0000-00008B500000}"/>
    <cellStyle name="Normal 37 2 2 6" xfId="17327" xr:uid="{00000000-0005-0000-0000-00008C500000}"/>
    <cellStyle name="Normal 37 2 2 6 2" xfId="34417" xr:uid="{00000000-0005-0000-0000-00008D500000}"/>
    <cellStyle name="Normal 37 2 2 7" xfId="24011" xr:uid="{00000000-0005-0000-0000-00008E500000}"/>
    <cellStyle name="Normal 37 2 3" xfId="6332" xr:uid="{00000000-0005-0000-0000-00008F500000}"/>
    <cellStyle name="Normal 37 2 3 2" xfId="9160" xr:uid="{00000000-0005-0000-0000-000090500000}"/>
    <cellStyle name="Normal 37 2 3 2 2" xfId="14544" xr:uid="{00000000-0005-0000-0000-000091500000}"/>
    <cellStyle name="Normal 37 2 3 2 2 2" xfId="31676" xr:uid="{00000000-0005-0000-0000-000092500000}"/>
    <cellStyle name="Normal 37 2 3 2 3" xfId="19287" xr:uid="{00000000-0005-0000-0000-000093500000}"/>
    <cellStyle name="Normal 37 2 3 2 3 2" xfId="36376" xr:uid="{00000000-0005-0000-0000-000094500000}"/>
    <cellStyle name="Normal 37 2 3 2 4" xfId="26379" xr:uid="{00000000-0005-0000-0000-000095500000}"/>
    <cellStyle name="Normal 37 2 3 3" xfId="8287" xr:uid="{00000000-0005-0000-0000-000096500000}"/>
    <cellStyle name="Normal 37 2 3 3 2" xfId="13681" xr:uid="{00000000-0005-0000-0000-000097500000}"/>
    <cellStyle name="Normal 37 2 3 3 2 2" xfId="30813" xr:uid="{00000000-0005-0000-0000-000098500000}"/>
    <cellStyle name="Normal 37 2 3 3 3" xfId="18425" xr:uid="{00000000-0005-0000-0000-000099500000}"/>
    <cellStyle name="Normal 37 2 3 3 3 2" xfId="35514" xr:uid="{00000000-0005-0000-0000-00009A500000}"/>
    <cellStyle name="Normal 37 2 3 3 4" xfId="25511" xr:uid="{00000000-0005-0000-0000-00009B500000}"/>
    <cellStyle name="Normal 37 2 3 4" xfId="12539" xr:uid="{00000000-0005-0000-0000-00009C500000}"/>
    <cellStyle name="Normal 37 2 3 4 2" xfId="29671" xr:uid="{00000000-0005-0000-0000-00009D500000}"/>
    <cellStyle name="Normal 37 2 3 5" xfId="17330" xr:uid="{00000000-0005-0000-0000-00009E500000}"/>
    <cellStyle name="Normal 37 2 3 5 2" xfId="34420" xr:uid="{00000000-0005-0000-0000-00009F500000}"/>
    <cellStyle name="Normal 37 2 3 6" xfId="24014" xr:uid="{00000000-0005-0000-0000-0000A0500000}"/>
    <cellStyle name="Normal 37 2 4" xfId="6333" xr:uid="{00000000-0005-0000-0000-0000A1500000}"/>
    <cellStyle name="Normal 37 2 4 2" xfId="8541" xr:uid="{00000000-0005-0000-0000-0000A2500000}"/>
    <cellStyle name="Normal 37 2 4 2 2" xfId="13931" xr:uid="{00000000-0005-0000-0000-0000A3500000}"/>
    <cellStyle name="Normal 37 2 4 2 2 2" xfId="31063" xr:uid="{00000000-0005-0000-0000-0000A4500000}"/>
    <cellStyle name="Normal 37 2 4 2 3" xfId="18674" xr:uid="{00000000-0005-0000-0000-0000A5500000}"/>
    <cellStyle name="Normal 37 2 4 2 3 2" xfId="35763" xr:uid="{00000000-0005-0000-0000-0000A6500000}"/>
    <cellStyle name="Normal 37 2 4 2 4" xfId="25763" xr:uid="{00000000-0005-0000-0000-0000A7500000}"/>
    <cellStyle name="Normal 37 2 4 3" xfId="12540" xr:uid="{00000000-0005-0000-0000-0000A8500000}"/>
    <cellStyle name="Normal 37 2 4 3 2" xfId="29672" xr:uid="{00000000-0005-0000-0000-0000A9500000}"/>
    <cellStyle name="Normal 37 2 4 4" xfId="17331" xr:uid="{00000000-0005-0000-0000-0000AA500000}"/>
    <cellStyle name="Normal 37 2 4 4 2" xfId="34421" xr:uid="{00000000-0005-0000-0000-0000AB500000}"/>
    <cellStyle name="Normal 37 2 4 5" xfId="24015" xr:uid="{00000000-0005-0000-0000-0000AC500000}"/>
    <cellStyle name="Normal 37 2 5" xfId="7828" xr:uid="{00000000-0005-0000-0000-0000AD500000}"/>
    <cellStyle name="Normal 37 2 5 2" xfId="13321" xr:uid="{00000000-0005-0000-0000-0000AE500000}"/>
    <cellStyle name="Normal 37 2 5 2 2" xfId="30453" xr:uid="{00000000-0005-0000-0000-0000AF500000}"/>
    <cellStyle name="Normal 37 2 5 3" xfId="18071" xr:uid="{00000000-0005-0000-0000-0000B0500000}"/>
    <cellStyle name="Normal 37 2 5 3 2" xfId="35160" xr:uid="{00000000-0005-0000-0000-0000B1500000}"/>
    <cellStyle name="Normal 37 2 5 4" xfId="25110" xr:uid="{00000000-0005-0000-0000-0000B2500000}"/>
    <cellStyle name="Normal 37 2 6" xfId="6328" xr:uid="{00000000-0005-0000-0000-0000B3500000}"/>
    <cellStyle name="Normal 37 2 6 2" xfId="12535" xr:uid="{00000000-0005-0000-0000-0000B4500000}"/>
    <cellStyle name="Normal 37 2 6 2 2" xfId="29667" xr:uid="{00000000-0005-0000-0000-0000B5500000}"/>
    <cellStyle name="Normal 37 2 6 3" xfId="17326" xr:uid="{00000000-0005-0000-0000-0000B6500000}"/>
    <cellStyle name="Normal 37 2 6 3 2" xfId="34416" xr:uid="{00000000-0005-0000-0000-0000B7500000}"/>
    <cellStyle name="Normal 37 2 6 4" xfId="24010" xr:uid="{00000000-0005-0000-0000-0000B8500000}"/>
    <cellStyle name="Normal 37 2 7" xfId="3463" xr:uid="{00000000-0005-0000-0000-0000B9500000}"/>
    <cellStyle name="Normal 37 2 7 2" xfId="21682" xr:uid="{00000000-0005-0000-0000-0000BA500000}"/>
    <cellStyle name="Normal 37 2 8" xfId="10659" xr:uid="{00000000-0005-0000-0000-0000BB500000}"/>
    <cellStyle name="Normal 37 2 8 2" xfId="27800" xr:uid="{00000000-0005-0000-0000-0000BC500000}"/>
    <cellStyle name="Normal 37 2 9" xfId="15320" xr:uid="{00000000-0005-0000-0000-0000BD500000}"/>
    <cellStyle name="Normal 37 2 9 2" xfId="32422" xr:uid="{00000000-0005-0000-0000-0000BE500000}"/>
    <cellStyle name="Normal 37 2_Active vs. Retiree" xfId="6334" xr:uid="{00000000-0005-0000-0000-0000BF500000}"/>
    <cellStyle name="Normal 37 3" xfId="3464" xr:uid="{00000000-0005-0000-0000-0000C0500000}"/>
    <cellStyle name="Normal 37 3 2" xfId="6335" xr:uid="{00000000-0005-0000-0000-0000C1500000}"/>
    <cellStyle name="Normal 37 3 2 2" xfId="12541" xr:uid="{00000000-0005-0000-0000-0000C2500000}"/>
    <cellStyle name="Normal 37 3 2 2 2" xfId="29673" xr:uid="{00000000-0005-0000-0000-0000C3500000}"/>
    <cellStyle name="Normal 37 3 2 3" xfId="17332" xr:uid="{00000000-0005-0000-0000-0000C4500000}"/>
    <cellStyle name="Normal 37 3 2 3 2" xfId="34422" xr:uid="{00000000-0005-0000-0000-0000C5500000}"/>
    <cellStyle name="Normal 37 3 2 4" xfId="24016" xr:uid="{00000000-0005-0000-0000-0000C6500000}"/>
    <cellStyle name="Normal 37 3 3" xfId="6336" xr:uid="{00000000-0005-0000-0000-0000C7500000}"/>
    <cellStyle name="Normal 37 3 3 2" xfId="12542" xr:uid="{00000000-0005-0000-0000-0000C8500000}"/>
    <cellStyle name="Normal 37 3 3 2 2" xfId="29674" xr:uid="{00000000-0005-0000-0000-0000C9500000}"/>
    <cellStyle name="Normal 37 3 3 3" xfId="17333" xr:uid="{00000000-0005-0000-0000-0000CA500000}"/>
    <cellStyle name="Normal 37 3 3 3 2" xfId="34423" xr:uid="{00000000-0005-0000-0000-0000CB500000}"/>
    <cellStyle name="Normal 37 3 3 4" xfId="24017" xr:uid="{00000000-0005-0000-0000-0000CC500000}"/>
    <cellStyle name="Normal 37 3 4" xfId="10660" xr:uid="{00000000-0005-0000-0000-0000CD500000}"/>
    <cellStyle name="Normal 37 3 4 2" xfId="27801" xr:uid="{00000000-0005-0000-0000-0000CE500000}"/>
    <cellStyle name="Normal 37 3 5" xfId="15321" xr:uid="{00000000-0005-0000-0000-0000CF500000}"/>
    <cellStyle name="Normal 37 3 5 2" xfId="32423" xr:uid="{00000000-0005-0000-0000-0000D0500000}"/>
    <cellStyle name="Normal 37 3 6" xfId="21683" xr:uid="{00000000-0005-0000-0000-0000D1500000}"/>
    <cellStyle name="Normal 37 4" xfId="6337" xr:uid="{00000000-0005-0000-0000-0000D2500000}"/>
    <cellStyle name="Normal 37 4 2" xfId="9006" xr:uid="{00000000-0005-0000-0000-0000D3500000}"/>
    <cellStyle name="Normal 37 4 2 2" xfId="14390" xr:uid="{00000000-0005-0000-0000-0000D4500000}"/>
    <cellStyle name="Normal 37 4 2 2 2" xfId="31522" xr:uid="{00000000-0005-0000-0000-0000D5500000}"/>
    <cellStyle name="Normal 37 4 2 3" xfId="19133" xr:uid="{00000000-0005-0000-0000-0000D6500000}"/>
    <cellStyle name="Normal 37 4 2 3 2" xfId="36222" xr:uid="{00000000-0005-0000-0000-0000D7500000}"/>
    <cellStyle name="Normal 37 4 2 4" xfId="26225" xr:uid="{00000000-0005-0000-0000-0000D8500000}"/>
    <cellStyle name="Normal 37 4 3" xfId="12543" xr:uid="{00000000-0005-0000-0000-0000D9500000}"/>
    <cellStyle name="Normal 37 4 3 2" xfId="29675" xr:uid="{00000000-0005-0000-0000-0000DA500000}"/>
    <cellStyle name="Normal 37 4 4" xfId="17334" xr:uid="{00000000-0005-0000-0000-0000DB500000}"/>
    <cellStyle name="Normal 37 4 4 2" xfId="34424" xr:uid="{00000000-0005-0000-0000-0000DC500000}"/>
    <cellStyle name="Normal 37 4 5" xfId="24018" xr:uid="{00000000-0005-0000-0000-0000DD500000}"/>
    <cellStyle name="Normal 37 5" xfId="6338" xr:uid="{00000000-0005-0000-0000-0000DE500000}"/>
    <cellStyle name="Normal 37 5 2" xfId="12544" xr:uid="{00000000-0005-0000-0000-0000DF500000}"/>
    <cellStyle name="Normal 37 5 2 2" xfId="29676" xr:uid="{00000000-0005-0000-0000-0000E0500000}"/>
    <cellStyle name="Normal 37 5 3" xfId="17335" xr:uid="{00000000-0005-0000-0000-0000E1500000}"/>
    <cellStyle name="Normal 37 5 3 2" xfId="34425" xr:uid="{00000000-0005-0000-0000-0000E2500000}"/>
    <cellStyle name="Normal 37 5 4" xfId="24019" xr:uid="{00000000-0005-0000-0000-0000E3500000}"/>
    <cellStyle name="Normal 37 6" xfId="3462" xr:uid="{00000000-0005-0000-0000-0000E4500000}"/>
    <cellStyle name="Normal 37 7" xfId="9509" xr:uid="{00000000-0005-0000-0000-0000E5500000}"/>
    <cellStyle name="Normal 37 8" xfId="10658" xr:uid="{00000000-0005-0000-0000-0000E6500000}"/>
    <cellStyle name="Normal 37 9" xfId="15319" xr:uid="{00000000-0005-0000-0000-0000E7500000}"/>
    <cellStyle name="Normal 37_Active vs. Retiree" xfId="6339" xr:uid="{00000000-0005-0000-0000-0000E8500000}"/>
    <cellStyle name="Normal 38" xfId="1024" xr:uid="{00000000-0005-0000-0000-0000E9500000}"/>
    <cellStyle name="Normal 38 10" xfId="15060" xr:uid="{00000000-0005-0000-0000-0000EA500000}"/>
    <cellStyle name="Normal 38 11" xfId="19739" xr:uid="{00000000-0005-0000-0000-0000EB500000}"/>
    <cellStyle name="Normal 38 2" xfId="1025" xr:uid="{00000000-0005-0000-0000-0000EC500000}"/>
    <cellStyle name="Normal 38 2 10" xfId="20026" xr:uid="{00000000-0005-0000-0000-0000ED500000}"/>
    <cellStyle name="Normal 38 2 2" xfId="6341" xr:uid="{00000000-0005-0000-0000-0000EE500000}"/>
    <cellStyle name="Normal 38 2 2 2" xfId="6342" xr:uid="{00000000-0005-0000-0000-0000EF500000}"/>
    <cellStyle name="Normal 38 2 2 2 2" xfId="8846" xr:uid="{00000000-0005-0000-0000-0000F0500000}"/>
    <cellStyle name="Normal 38 2 2 2 2 2" xfId="14232" xr:uid="{00000000-0005-0000-0000-0000F1500000}"/>
    <cellStyle name="Normal 38 2 2 2 2 2 2" xfId="31364" xr:uid="{00000000-0005-0000-0000-0000F2500000}"/>
    <cellStyle name="Normal 38 2 2 2 2 3" xfId="18975" xr:uid="{00000000-0005-0000-0000-0000F3500000}"/>
    <cellStyle name="Normal 38 2 2 2 2 3 2" xfId="36064" xr:uid="{00000000-0005-0000-0000-0000F4500000}"/>
    <cellStyle name="Normal 38 2 2 2 2 4" xfId="26066" xr:uid="{00000000-0005-0000-0000-0000F5500000}"/>
    <cellStyle name="Normal 38 2 2 2 3" xfId="12547" xr:uid="{00000000-0005-0000-0000-0000F6500000}"/>
    <cellStyle name="Normal 38 2 2 2 3 2" xfId="29679" xr:uid="{00000000-0005-0000-0000-0000F7500000}"/>
    <cellStyle name="Normal 38 2 2 2 4" xfId="17338" xr:uid="{00000000-0005-0000-0000-0000F8500000}"/>
    <cellStyle name="Normal 38 2 2 2 4 2" xfId="34428" xr:uid="{00000000-0005-0000-0000-0000F9500000}"/>
    <cellStyle name="Normal 38 2 2 2 5" xfId="24022" xr:uid="{00000000-0005-0000-0000-0000FA500000}"/>
    <cellStyle name="Normal 38 2 2 3" xfId="6343" xr:uid="{00000000-0005-0000-0000-0000FB500000}"/>
    <cellStyle name="Normal 38 2 2 3 2" xfId="12548" xr:uid="{00000000-0005-0000-0000-0000FC500000}"/>
    <cellStyle name="Normal 38 2 2 3 2 2" xfId="29680" xr:uid="{00000000-0005-0000-0000-0000FD500000}"/>
    <cellStyle name="Normal 38 2 2 3 3" xfId="17339" xr:uid="{00000000-0005-0000-0000-0000FE500000}"/>
    <cellStyle name="Normal 38 2 2 3 3 2" xfId="34429" xr:uid="{00000000-0005-0000-0000-0000FF500000}"/>
    <cellStyle name="Normal 38 2 2 3 4" xfId="24023" xr:uid="{00000000-0005-0000-0000-000000510000}"/>
    <cellStyle name="Normal 38 2 2 4" xfId="8061" xr:uid="{00000000-0005-0000-0000-000001510000}"/>
    <cellStyle name="Normal 38 2 2 4 2" xfId="13466" xr:uid="{00000000-0005-0000-0000-000002510000}"/>
    <cellStyle name="Normal 38 2 2 4 2 2" xfId="30598" xr:uid="{00000000-0005-0000-0000-000003510000}"/>
    <cellStyle name="Normal 38 2 2 4 3" xfId="18210" xr:uid="{00000000-0005-0000-0000-000004510000}"/>
    <cellStyle name="Normal 38 2 2 4 3 2" xfId="35299" xr:uid="{00000000-0005-0000-0000-000005510000}"/>
    <cellStyle name="Normal 38 2 2 4 4" xfId="25290" xr:uid="{00000000-0005-0000-0000-000006510000}"/>
    <cellStyle name="Normal 38 2 2 5" xfId="12546" xr:uid="{00000000-0005-0000-0000-000007510000}"/>
    <cellStyle name="Normal 38 2 2 5 2" xfId="29678" xr:uid="{00000000-0005-0000-0000-000008510000}"/>
    <cellStyle name="Normal 38 2 2 6" xfId="17337" xr:uid="{00000000-0005-0000-0000-000009510000}"/>
    <cellStyle name="Normal 38 2 2 6 2" xfId="34427" xr:uid="{00000000-0005-0000-0000-00000A510000}"/>
    <cellStyle name="Normal 38 2 2 7" xfId="24021" xr:uid="{00000000-0005-0000-0000-00000B510000}"/>
    <cellStyle name="Normal 38 2 3" xfId="6344" xr:uid="{00000000-0005-0000-0000-00000C510000}"/>
    <cellStyle name="Normal 38 2 3 2" xfId="9161" xr:uid="{00000000-0005-0000-0000-00000D510000}"/>
    <cellStyle name="Normal 38 2 3 2 2" xfId="14545" xr:uid="{00000000-0005-0000-0000-00000E510000}"/>
    <cellStyle name="Normal 38 2 3 2 2 2" xfId="31677" xr:uid="{00000000-0005-0000-0000-00000F510000}"/>
    <cellStyle name="Normal 38 2 3 2 3" xfId="19288" xr:uid="{00000000-0005-0000-0000-000010510000}"/>
    <cellStyle name="Normal 38 2 3 2 3 2" xfId="36377" xr:uid="{00000000-0005-0000-0000-000011510000}"/>
    <cellStyle name="Normal 38 2 3 2 4" xfId="26380" xr:uid="{00000000-0005-0000-0000-000012510000}"/>
    <cellStyle name="Normal 38 2 3 3" xfId="8288" xr:uid="{00000000-0005-0000-0000-000013510000}"/>
    <cellStyle name="Normal 38 2 3 3 2" xfId="13682" xr:uid="{00000000-0005-0000-0000-000014510000}"/>
    <cellStyle name="Normal 38 2 3 3 2 2" xfId="30814" xr:uid="{00000000-0005-0000-0000-000015510000}"/>
    <cellStyle name="Normal 38 2 3 3 3" xfId="18426" xr:uid="{00000000-0005-0000-0000-000016510000}"/>
    <cellStyle name="Normal 38 2 3 3 3 2" xfId="35515" xr:uid="{00000000-0005-0000-0000-000017510000}"/>
    <cellStyle name="Normal 38 2 3 3 4" xfId="25512" xr:uid="{00000000-0005-0000-0000-000018510000}"/>
    <cellStyle name="Normal 38 2 3 4" xfId="12549" xr:uid="{00000000-0005-0000-0000-000019510000}"/>
    <cellStyle name="Normal 38 2 3 4 2" xfId="29681" xr:uid="{00000000-0005-0000-0000-00001A510000}"/>
    <cellStyle name="Normal 38 2 3 5" xfId="17340" xr:uid="{00000000-0005-0000-0000-00001B510000}"/>
    <cellStyle name="Normal 38 2 3 5 2" xfId="34430" xr:uid="{00000000-0005-0000-0000-00001C510000}"/>
    <cellStyle name="Normal 38 2 3 6" xfId="24024" xr:uid="{00000000-0005-0000-0000-00001D510000}"/>
    <cellStyle name="Normal 38 2 4" xfId="6345" xr:uid="{00000000-0005-0000-0000-00001E510000}"/>
    <cellStyle name="Normal 38 2 4 2" xfId="8542" xr:uid="{00000000-0005-0000-0000-00001F510000}"/>
    <cellStyle name="Normal 38 2 4 2 2" xfId="13932" xr:uid="{00000000-0005-0000-0000-000020510000}"/>
    <cellStyle name="Normal 38 2 4 2 2 2" xfId="31064" xr:uid="{00000000-0005-0000-0000-000021510000}"/>
    <cellStyle name="Normal 38 2 4 2 3" xfId="18675" xr:uid="{00000000-0005-0000-0000-000022510000}"/>
    <cellStyle name="Normal 38 2 4 2 3 2" xfId="35764" xr:uid="{00000000-0005-0000-0000-000023510000}"/>
    <cellStyle name="Normal 38 2 4 2 4" xfId="25764" xr:uid="{00000000-0005-0000-0000-000024510000}"/>
    <cellStyle name="Normal 38 2 4 3" xfId="12550" xr:uid="{00000000-0005-0000-0000-000025510000}"/>
    <cellStyle name="Normal 38 2 4 3 2" xfId="29682" xr:uid="{00000000-0005-0000-0000-000026510000}"/>
    <cellStyle name="Normal 38 2 4 4" xfId="17341" xr:uid="{00000000-0005-0000-0000-000027510000}"/>
    <cellStyle name="Normal 38 2 4 4 2" xfId="34431" xr:uid="{00000000-0005-0000-0000-000028510000}"/>
    <cellStyle name="Normal 38 2 4 5" xfId="24025" xr:uid="{00000000-0005-0000-0000-000029510000}"/>
    <cellStyle name="Normal 38 2 5" xfId="7829" xr:uid="{00000000-0005-0000-0000-00002A510000}"/>
    <cellStyle name="Normal 38 2 5 2" xfId="13322" xr:uid="{00000000-0005-0000-0000-00002B510000}"/>
    <cellStyle name="Normal 38 2 5 2 2" xfId="30454" xr:uid="{00000000-0005-0000-0000-00002C510000}"/>
    <cellStyle name="Normal 38 2 5 3" xfId="18072" xr:uid="{00000000-0005-0000-0000-00002D510000}"/>
    <cellStyle name="Normal 38 2 5 3 2" xfId="35161" xr:uid="{00000000-0005-0000-0000-00002E510000}"/>
    <cellStyle name="Normal 38 2 5 4" xfId="25111" xr:uid="{00000000-0005-0000-0000-00002F510000}"/>
    <cellStyle name="Normal 38 2 6" xfId="6340" xr:uid="{00000000-0005-0000-0000-000030510000}"/>
    <cellStyle name="Normal 38 2 6 2" xfId="12545" xr:uid="{00000000-0005-0000-0000-000031510000}"/>
    <cellStyle name="Normal 38 2 6 2 2" xfId="29677" xr:uid="{00000000-0005-0000-0000-000032510000}"/>
    <cellStyle name="Normal 38 2 6 3" xfId="17336" xr:uid="{00000000-0005-0000-0000-000033510000}"/>
    <cellStyle name="Normal 38 2 6 3 2" xfId="34426" xr:uid="{00000000-0005-0000-0000-000034510000}"/>
    <cellStyle name="Normal 38 2 6 4" xfId="24020" xr:uid="{00000000-0005-0000-0000-000035510000}"/>
    <cellStyle name="Normal 38 2 7" xfId="3466" xr:uid="{00000000-0005-0000-0000-000036510000}"/>
    <cellStyle name="Normal 38 2 7 2" xfId="21684" xr:uid="{00000000-0005-0000-0000-000037510000}"/>
    <cellStyle name="Normal 38 2 8" xfId="10662" xr:uid="{00000000-0005-0000-0000-000038510000}"/>
    <cellStyle name="Normal 38 2 8 2" xfId="27802" xr:uid="{00000000-0005-0000-0000-000039510000}"/>
    <cellStyle name="Normal 38 2 9" xfId="15323" xr:uid="{00000000-0005-0000-0000-00003A510000}"/>
    <cellStyle name="Normal 38 2 9 2" xfId="32424" xr:uid="{00000000-0005-0000-0000-00003B510000}"/>
    <cellStyle name="Normal 38 2_Active vs. Retiree" xfId="6346" xr:uid="{00000000-0005-0000-0000-00003C510000}"/>
    <cellStyle name="Normal 38 3" xfId="3467" xr:uid="{00000000-0005-0000-0000-00003D510000}"/>
    <cellStyle name="Normal 38 3 2" xfId="6347" xr:uid="{00000000-0005-0000-0000-00003E510000}"/>
    <cellStyle name="Normal 38 3 2 2" xfId="12551" xr:uid="{00000000-0005-0000-0000-00003F510000}"/>
    <cellStyle name="Normal 38 3 2 2 2" xfId="29683" xr:uid="{00000000-0005-0000-0000-000040510000}"/>
    <cellStyle name="Normal 38 3 2 3" xfId="17342" xr:uid="{00000000-0005-0000-0000-000041510000}"/>
    <cellStyle name="Normal 38 3 2 3 2" xfId="34432" xr:uid="{00000000-0005-0000-0000-000042510000}"/>
    <cellStyle name="Normal 38 3 2 4" xfId="24026" xr:uid="{00000000-0005-0000-0000-000043510000}"/>
    <cellStyle name="Normal 38 3 3" xfId="6348" xr:uid="{00000000-0005-0000-0000-000044510000}"/>
    <cellStyle name="Normal 38 3 3 2" xfId="12552" xr:uid="{00000000-0005-0000-0000-000045510000}"/>
    <cellStyle name="Normal 38 3 3 2 2" xfId="29684" xr:uid="{00000000-0005-0000-0000-000046510000}"/>
    <cellStyle name="Normal 38 3 3 3" xfId="17343" xr:uid="{00000000-0005-0000-0000-000047510000}"/>
    <cellStyle name="Normal 38 3 3 3 2" xfId="34433" xr:uid="{00000000-0005-0000-0000-000048510000}"/>
    <cellStyle name="Normal 38 3 3 4" xfId="24027" xr:uid="{00000000-0005-0000-0000-000049510000}"/>
    <cellStyle name="Normal 38 3 4" xfId="10663" xr:uid="{00000000-0005-0000-0000-00004A510000}"/>
    <cellStyle name="Normal 38 3 4 2" xfId="27803" xr:uid="{00000000-0005-0000-0000-00004B510000}"/>
    <cellStyle name="Normal 38 3 5" xfId="15324" xr:uid="{00000000-0005-0000-0000-00004C510000}"/>
    <cellStyle name="Normal 38 3 5 2" xfId="32425" xr:uid="{00000000-0005-0000-0000-00004D510000}"/>
    <cellStyle name="Normal 38 3 6" xfId="21685" xr:uid="{00000000-0005-0000-0000-00004E510000}"/>
    <cellStyle name="Normal 38 4" xfId="6349" xr:uid="{00000000-0005-0000-0000-00004F510000}"/>
    <cellStyle name="Normal 38 4 2" xfId="9007" xr:uid="{00000000-0005-0000-0000-000050510000}"/>
    <cellStyle name="Normal 38 4 2 2" xfId="14391" xr:uid="{00000000-0005-0000-0000-000051510000}"/>
    <cellStyle name="Normal 38 4 2 2 2" xfId="31523" xr:uid="{00000000-0005-0000-0000-000052510000}"/>
    <cellStyle name="Normal 38 4 2 3" xfId="19134" xr:uid="{00000000-0005-0000-0000-000053510000}"/>
    <cellStyle name="Normal 38 4 2 3 2" xfId="36223" xr:uid="{00000000-0005-0000-0000-000054510000}"/>
    <cellStyle name="Normal 38 4 2 4" xfId="26226" xr:uid="{00000000-0005-0000-0000-000055510000}"/>
    <cellStyle name="Normal 38 4 3" xfId="12553" xr:uid="{00000000-0005-0000-0000-000056510000}"/>
    <cellStyle name="Normal 38 4 3 2" xfId="29685" xr:uid="{00000000-0005-0000-0000-000057510000}"/>
    <cellStyle name="Normal 38 4 4" xfId="17344" xr:uid="{00000000-0005-0000-0000-000058510000}"/>
    <cellStyle name="Normal 38 4 4 2" xfId="34434" xr:uid="{00000000-0005-0000-0000-000059510000}"/>
    <cellStyle name="Normal 38 4 5" xfId="24028" xr:uid="{00000000-0005-0000-0000-00005A510000}"/>
    <cellStyle name="Normal 38 5" xfId="6350" xr:uid="{00000000-0005-0000-0000-00005B510000}"/>
    <cellStyle name="Normal 38 5 2" xfId="12554" xr:uid="{00000000-0005-0000-0000-00005C510000}"/>
    <cellStyle name="Normal 38 5 2 2" xfId="29686" xr:uid="{00000000-0005-0000-0000-00005D510000}"/>
    <cellStyle name="Normal 38 5 3" xfId="17345" xr:uid="{00000000-0005-0000-0000-00005E510000}"/>
    <cellStyle name="Normal 38 5 3 2" xfId="34435" xr:uid="{00000000-0005-0000-0000-00005F510000}"/>
    <cellStyle name="Normal 38 5 4" xfId="24029" xr:uid="{00000000-0005-0000-0000-000060510000}"/>
    <cellStyle name="Normal 38 6" xfId="3465" xr:uid="{00000000-0005-0000-0000-000061510000}"/>
    <cellStyle name="Normal 38 7" xfId="9510" xr:uid="{00000000-0005-0000-0000-000062510000}"/>
    <cellStyle name="Normal 38 8" xfId="10661" xr:uid="{00000000-0005-0000-0000-000063510000}"/>
    <cellStyle name="Normal 38 9" xfId="15322" xr:uid="{00000000-0005-0000-0000-000064510000}"/>
    <cellStyle name="Normal 38_Active vs. Retiree" xfId="6351" xr:uid="{00000000-0005-0000-0000-000065510000}"/>
    <cellStyle name="Normal 39" xfId="1026" xr:uid="{00000000-0005-0000-0000-000066510000}"/>
    <cellStyle name="Normal 39 2" xfId="1027" xr:uid="{00000000-0005-0000-0000-000067510000}"/>
    <cellStyle name="Normal 39 2 2" xfId="3470" xr:uid="{00000000-0005-0000-0000-000068510000}"/>
    <cellStyle name="Normal 39 2 2 2" xfId="8847" xr:uid="{00000000-0005-0000-0000-000069510000}"/>
    <cellStyle name="Normal 39 2 2 2 2" xfId="14233" xr:uid="{00000000-0005-0000-0000-00006A510000}"/>
    <cellStyle name="Normal 39 2 2 2 2 2" xfId="31365" xr:uid="{00000000-0005-0000-0000-00006B510000}"/>
    <cellStyle name="Normal 39 2 2 2 3" xfId="18976" xr:uid="{00000000-0005-0000-0000-00006C510000}"/>
    <cellStyle name="Normal 39 2 2 2 3 2" xfId="36065" xr:uid="{00000000-0005-0000-0000-00006D510000}"/>
    <cellStyle name="Normal 39 2 2 2 4" xfId="26067" xr:uid="{00000000-0005-0000-0000-00006E510000}"/>
    <cellStyle name="Normal 39 2 2 3" xfId="10664" xr:uid="{00000000-0005-0000-0000-00006F510000}"/>
    <cellStyle name="Normal 39 2 2 3 2" xfId="27804" xr:uid="{00000000-0005-0000-0000-000070510000}"/>
    <cellStyle name="Normal 39 2 2 4" xfId="15325" xr:uid="{00000000-0005-0000-0000-000071510000}"/>
    <cellStyle name="Normal 39 2 2 4 2" xfId="32426" xr:uid="{00000000-0005-0000-0000-000072510000}"/>
    <cellStyle name="Normal 39 2 2 5" xfId="21686" xr:uid="{00000000-0005-0000-0000-000073510000}"/>
    <cellStyle name="Normal 39 2 3" xfId="8289" xr:uid="{00000000-0005-0000-0000-000074510000}"/>
    <cellStyle name="Normal 39 2 3 2" xfId="9162" xr:uid="{00000000-0005-0000-0000-000075510000}"/>
    <cellStyle name="Normal 39 2 3 2 2" xfId="14546" xr:uid="{00000000-0005-0000-0000-000076510000}"/>
    <cellStyle name="Normal 39 2 3 2 2 2" xfId="31678" xr:uid="{00000000-0005-0000-0000-000077510000}"/>
    <cellStyle name="Normal 39 2 3 2 3" xfId="19289" xr:uid="{00000000-0005-0000-0000-000078510000}"/>
    <cellStyle name="Normal 39 2 3 2 3 2" xfId="36378" xr:uid="{00000000-0005-0000-0000-000079510000}"/>
    <cellStyle name="Normal 39 2 3 2 4" xfId="26381" xr:uid="{00000000-0005-0000-0000-00007A510000}"/>
    <cellStyle name="Normal 39 2 3 3" xfId="13683" xr:uid="{00000000-0005-0000-0000-00007B510000}"/>
    <cellStyle name="Normal 39 2 3 3 2" xfId="30815" xr:uid="{00000000-0005-0000-0000-00007C510000}"/>
    <cellStyle name="Normal 39 2 3 4" xfId="18427" xr:uid="{00000000-0005-0000-0000-00007D510000}"/>
    <cellStyle name="Normal 39 2 3 4 2" xfId="35516" xr:uid="{00000000-0005-0000-0000-00007E510000}"/>
    <cellStyle name="Normal 39 2 3 5" xfId="25513" xr:uid="{00000000-0005-0000-0000-00007F510000}"/>
    <cellStyle name="Normal 39 2 4" xfId="8543" xr:uid="{00000000-0005-0000-0000-000080510000}"/>
    <cellStyle name="Normal 39 2 4 2" xfId="13933" xr:uid="{00000000-0005-0000-0000-000081510000}"/>
    <cellStyle name="Normal 39 2 4 2 2" xfId="31065" xr:uid="{00000000-0005-0000-0000-000082510000}"/>
    <cellStyle name="Normal 39 2 4 3" xfId="18676" xr:uid="{00000000-0005-0000-0000-000083510000}"/>
    <cellStyle name="Normal 39 2 4 3 2" xfId="35765" xr:uid="{00000000-0005-0000-0000-000084510000}"/>
    <cellStyle name="Normal 39 2 4 4" xfId="25765" xr:uid="{00000000-0005-0000-0000-000085510000}"/>
    <cellStyle name="Normal 39 2 5" xfId="7830" xr:uid="{00000000-0005-0000-0000-000086510000}"/>
    <cellStyle name="Normal 39 2 5 2" xfId="13323" xr:uid="{00000000-0005-0000-0000-000087510000}"/>
    <cellStyle name="Normal 39 2 5 2 2" xfId="30455" xr:uid="{00000000-0005-0000-0000-000088510000}"/>
    <cellStyle name="Normal 39 2 5 3" xfId="18073" xr:uid="{00000000-0005-0000-0000-000089510000}"/>
    <cellStyle name="Normal 39 2 5 3 2" xfId="35162" xr:uid="{00000000-0005-0000-0000-00008A510000}"/>
    <cellStyle name="Normal 39 2 5 4" xfId="25112" xr:uid="{00000000-0005-0000-0000-00008B510000}"/>
    <cellStyle name="Normal 39 2 6" xfId="6353" xr:uid="{00000000-0005-0000-0000-00008C510000}"/>
    <cellStyle name="Normal 39 2 7" xfId="3469" xr:uid="{00000000-0005-0000-0000-00008D510000}"/>
    <cellStyle name="Normal 39 2 8" xfId="20027" xr:uid="{00000000-0005-0000-0000-00008E510000}"/>
    <cellStyle name="Normal 39 3" xfId="3471" xr:uid="{00000000-0005-0000-0000-00008F510000}"/>
    <cellStyle name="Normal 39 3 2" xfId="8695" xr:uid="{00000000-0005-0000-0000-000090510000}"/>
    <cellStyle name="Normal 39 3 2 2" xfId="14083" xr:uid="{00000000-0005-0000-0000-000091510000}"/>
    <cellStyle name="Normal 39 3 2 2 2" xfId="31215" xr:uid="{00000000-0005-0000-0000-000092510000}"/>
    <cellStyle name="Normal 39 3 2 3" xfId="18826" xr:uid="{00000000-0005-0000-0000-000093510000}"/>
    <cellStyle name="Normal 39 3 2 3 2" xfId="35915" xr:uid="{00000000-0005-0000-0000-000094510000}"/>
    <cellStyle name="Normal 39 3 2 4" xfId="25916" xr:uid="{00000000-0005-0000-0000-000095510000}"/>
    <cellStyle name="Normal 39 3 3" xfId="10665" xr:uid="{00000000-0005-0000-0000-000096510000}"/>
    <cellStyle name="Normal 39 3 3 2" xfId="27805" xr:uid="{00000000-0005-0000-0000-000097510000}"/>
    <cellStyle name="Normal 39 3 4" xfId="15326" xr:uid="{00000000-0005-0000-0000-000098510000}"/>
    <cellStyle name="Normal 39 3 4 2" xfId="32427" xr:uid="{00000000-0005-0000-0000-000099510000}"/>
    <cellStyle name="Normal 39 3 5" xfId="21687" xr:uid="{00000000-0005-0000-0000-00009A510000}"/>
    <cellStyle name="Normal 39 4" xfId="8173" xr:uid="{00000000-0005-0000-0000-00009B510000}"/>
    <cellStyle name="Normal 39 4 2" xfId="9008" xr:uid="{00000000-0005-0000-0000-00009C510000}"/>
    <cellStyle name="Normal 39 4 2 2" xfId="14392" xr:uid="{00000000-0005-0000-0000-00009D510000}"/>
    <cellStyle name="Normal 39 4 2 2 2" xfId="31524" xr:uid="{00000000-0005-0000-0000-00009E510000}"/>
    <cellStyle name="Normal 39 4 2 3" xfId="19135" xr:uid="{00000000-0005-0000-0000-00009F510000}"/>
    <cellStyle name="Normal 39 4 2 3 2" xfId="36224" xr:uid="{00000000-0005-0000-0000-0000A0510000}"/>
    <cellStyle name="Normal 39 4 2 4" xfId="26227" xr:uid="{00000000-0005-0000-0000-0000A1510000}"/>
    <cellStyle name="Normal 39 4 3" xfId="13572" xr:uid="{00000000-0005-0000-0000-0000A2510000}"/>
    <cellStyle name="Normal 39 4 3 2" xfId="30704" xr:uid="{00000000-0005-0000-0000-0000A3510000}"/>
    <cellStyle name="Normal 39 4 4" xfId="18316" xr:uid="{00000000-0005-0000-0000-0000A4510000}"/>
    <cellStyle name="Normal 39 4 4 2" xfId="35405" xr:uid="{00000000-0005-0000-0000-0000A5510000}"/>
    <cellStyle name="Normal 39 4 5" xfId="25400" xr:uid="{00000000-0005-0000-0000-0000A6510000}"/>
    <cellStyle name="Normal 39 5" xfId="8421" xr:uid="{00000000-0005-0000-0000-0000A7510000}"/>
    <cellStyle name="Normal 39 5 2" xfId="13811" xr:uid="{00000000-0005-0000-0000-0000A8510000}"/>
    <cellStyle name="Normal 39 5 2 2" xfId="30943" xr:uid="{00000000-0005-0000-0000-0000A9510000}"/>
    <cellStyle name="Normal 39 5 3" xfId="18554" xr:uid="{00000000-0005-0000-0000-0000AA510000}"/>
    <cellStyle name="Normal 39 5 3 2" xfId="35643" xr:uid="{00000000-0005-0000-0000-0000AB510000}"/>
    <cellStyle name="Normal 39 5 4" xfId="25643" xr:uid="{00000000-0005-0000-0000-0000AC510000}"/>
    <cellStyle name="Normal 39 6" xfId="7645" xr:uid="{00000000-0005-0000-0000-0000AD510000}"/>
    <cellStyle name="Normal 39 6 2" xfId="13274" xr:uid="{00000000-0005-0000-0000-0000AE510000}"/>
    <cellStyle name="Normal 39 6 2 2" xfId="30406" xr:uid="{00000000-0005-0000-0000-0000AF510000}"/>
    <cellStyle name="Normal 39 6 3" xfId="18025" xr:uid="{00000000-0005-0000-0000-0000B0510000}"/>
    <cellStyle name="Normal 39 6 3 2" xfId="35114" xr:uid="{00000000-0005-0000-0000-0000B1510000}"/>
    <cellStyle name="Normal 39 6 4" xfId="25037" xr:uid="{00000000-0005-0000-0000-0000B2510000}"/>
    <cellStyle name="Normal 39 7" xfId="6352" xr:uid="{00000000-0005-0000-0000-0000B3510000}"/>
    <cellStyle name="Normal 39 8" xfId="3468" xr:uid="{00000000-0005-0000-0000-0000B4510000}"/>
    <cellStyle name="Normal 39 9" xfId="19740" xr:uid="{00000000-0005-0000-0000-0000B5510000}"/>
    <cellStyle name="Normal 39_Active vs. Retiree" xfId="6354" xr:uid="{00000000-0005-0000-0000-0000B6510000}"/>
    <cellStyle name="Normal 4" xfId="369" xr:uid="{00000000-0005-0000-0000-0000B7510000}"/>
    <cellStyle name="Normal 4 10" xfId="6355" xr:uid="{00000000-0005-0000-0000-0000B8510000}"/>
    <cellStyle name="Normal 4 10 2" xfId="12555" xr:uid="{00000000-0005-0000-0000-0000B9510000}"/>
    <cellStyle name="Normal 4 10 2 2" xfId="29687" xr:uid="{00000000-0005-0000-0000-0000BA510000}"/>
    <cellStyle name="Normal 4 10 3" xfId="17346" xr:uid="{00000000-0005-0000-0000-0000BB510000}"/>
    <cellStyle name="Normal 4 10 3 2" xfId="34436" xr:uid="{00000000-0005-0000-0000-0000BC510000}"/>
    <cellStyle name="Normal 4 10 4" xfId="24030" xr:uid="{00000000-0005-0000-0000-0000BD510000}"/>
    <cellStyle name="Normal 4 11" xfId="6356" xr:uid="{00000000-0005-0000-0000-0000BE510000}"/>
    <cellStyle name="Normal 4 11 2" xfId="12556" xr:uid="{00000000-0005-0000-0000-0000BF510000}"/>
    <cellStyle name="Normal 4 11 2 2" xfId="29688" xr:uid="{00000000-0005-0000-0000-0000C0510000}"/>
    <cellStyle name="Normal 4 11 3" xfId="17347" xr:uid="{00000000-0005-0000-0000-0000C1510000}"/>
    <cellStyle name="Normal 4 11 3 2" xfId="34437" xr:uid="{00000000-0005-0000-0000-0000C2510000}"/>
    <cellStyle name="Normal 4 11 4" xfId="24031" xr:uid="{00000000-0005-0000-0000-0000C3510000}"/>
    <cellStyle name="Normal 4 12" xfId="6357" xr:uid="{00000000-0005-0000-0000-0000C4510000}"/>
    <cellStyle name="Normal 4 12 2" xfId="12557" xr:uid="{00000000-0005-0000-0000-0000C5510000}"/>
    <cellStyle name="Normal 4 12 2 2" xfId="29689" xr:uid="{00000000-0005-0000-0000-0000C6510000}"/>
    <cellStyle name="Normal 4 12 3" xfId="17348" xr:uid="{00000000-0005-0000-0000-0000C7510000}"/>
    <cellStyle name="Normal 4 12 3 2" xfId="34438" xr:uid="{00000000-0005-0000-0000-0000C8510000}"/>
    <cellStyle name="Normal 4 12 4" xfId="24032" xr:uid="{00000000-0005-0000-0000-0000C9510000}"/>
    <cellStyle name="Normal 4 13" xfId="19444" xr:uid="{00000000-0005-0000-0000-0000CA510000}"/>
    <cellStyle name="Normal 4 2" xfId="370" xr:uid="{00000000-0005-0000-0000-0000CB510000}"/>
    <cellStyle name="Normal 4 2 2" xfId="1028" xr:uid="{00000000-0005-0000-0000-0000CC510000}"/>
    <cellStyle name="Normal 4 2 2 2" xfId="1029" xr:uid="{00000000-0005-0000-0000-0000CD510000}"/>
    <cellStyle name="Normal 4 2 2 3" xfId="3472" xr:uid="{00000000-0005-0000-0000-0000CE510000}"/>
    <cellStyle name="Normal 4 2 3" xfId="1030" xr:uid="{00000000-0005-0000-0000-0000CF510000}"/>
    <cellStyle name="Normal 4 2 3 2" xfId="8062" xr:uid="{00000000-0005-0000-0000-0000D0510000}"/>
    <cellStyle name="Normal 4 2 3 2 2" xfId="8848" xr:uid="{00000000-0005-0000-0000-0000D1510000}"/>
    <cellStyle name="Normal 4 2 3 2 2 2" xfId="14234" xr:uid="{00000000-0005-0000-0000-0000D2510000}"/>
    <cellStyle name="Normal 4 2 3 2 2 2 2" xfId="31366" xr:uid="{00000000-0005-0000-0000-0000D3510000}"/>
    <cellStyle name="Normal 4 2 3 2 2 3" xfId="18977" xr:uid="{00000000-0005-0000-0000-0000D4510000}"/>
    <cellStyle name="Normal 4 2 3 2 2 3 2" xfId="36066" xr:uid="{00000000-0005-0000-0000-0000D5510000}"/>
    <cellStyle name="Normal 4 2 3 2 2 4" xfId="26068" xr:uid="{00000000-0005-0000-0000-0000D6510000}"/>
    <cellStyle name="Normal 4 2 3 2 3" xfId="13467" xr:uid="{00000000-0005-0000-0000-0000D7510000}"/>
    <cellStyle name="Normal 4 2 3 2 3 2" xfId="30599" xr:uid="{00000000-0005-0000-0000-0000D8510000}"/>
    <cellStyle name="Normal 4 2 3 2 4" xfId="18211" xr:uid="{00000000-0005-0000-0000-0000D9510000}"/>
    <cellStyle name="Normal 4 2 3 2 4 2" xfId="35300" xr:uid="{00000000-0005-0000-0000-0000DA510000}"/>
    <cellStyle name="Normal 4 2 3 2 5" xfId="25291" xr:uid="{00000000-0005-0000-0000-0000DB510000}"/>
    <cellStyle name="Normal 4 2 3 3" xfId="8290" xr:uid="{00000000-0005-0000-0000-0000DC510000}"/>
    <cellStyle name="Normal 4 2 3 3 2" xfId="9163" xr:uid="{00000000-0005-0000-0000-0000DD510000}"/>
    <cellStyle name="Normal 4 2 3 3 2 2" xfId="14547" xr:uid="{00000000-0005-0000-0000-0000DE510000}"/>
    <cellStyle name="Normal 4 2 3 3 2 2 2" xfId="31679" xr:uid="{00000000-0005-0000-0000-0000DF510000}"/>
    <cellStyle name="Normal 4 2 3 3 2 3" xfId="19290" xr:uid="{00000000-0005-0000-0000-0000E0510000}"/>
    <cellStyle name="Normal 4 2 3 3 2 3 2" xfId="36379" xr:uid="{00000000-0005-0000-0000-0000E1510000}"/>
    <cellStyle name="Normal 4 2 3 3 2 4" xfId="26382" xr:uid="{00000000-0005-0000-0000-0000E2510000}"/>
    <cellStyle name="Normal 4 2 3 3 3" xfId="13684" xr:uid="{00000000-0005-0000-0000-0000E3510000}"/>
    <cellStyle name="Normal 4 2 3 3 3 2" xfId="30816" xr:uid="{00000000-0005-0000-0000-0000E4510000}"/>
    <cellStyle name="Normal 4 2 3 3 4" xfId="18428" xr:uid="{00000000-0005-0000-0000-0000E5510000}"/>
    <cellStyle name="Normal 4 2 3 3 4 2" xfId="35517" xr:uid="{00000000-0005-0000-0000-0000E6510000}"/>
    <cellStyle name="Normal 4 2 3 3 5" xfId="25514" xr:uid="{00000000-0005-0000-0000-0000E7510000}"/>
    <cellStyle name="Normal 4 2 3 4" xfId="8544" xr:uid="{00000000-0005-0000-0000-0000E8510000}"/>
    <cellStyle name="Normal 4 2 3 4 2" xfId="13934" xr:uid="{00000000-0005-0000-0000-0000E9510000}"/>
    <cellStyle name="Normal 4 2 3 4 2 2" xfId="31066" xr:uid="{00000000-0005-0000-0000-0000EA510000}"/>
    <cellStyle name="Normal 4 2 3 4 3" xfId="18677" xr:uid="{00000000-0005-0000-0000-0000EB510000}"/>
    <cellStyle name="Normal 4 2 3 4 3 2" xfId="35766" xr:uid="{00000000-0005-0000-0000-0000EC510000}"/>
    <cellStyle name="Normal 4 2 3 4 4" xfId="25766" xr:uid="{00000000-0005-0000-0000-0000ED510000}"/>
    <cellStyle name="Normal 4 2 3 5" xfId="3473" xr:uid="{00000000-0005-0000-0000-0000EE510000}"/>
    <cellStyle name="Normal 4 2 3 5 2" xfId="21688" xr:uid="{00000000-0005-0000-0000-0000EF510000}"/>
    <cellStyle name="Normal 4 2 3 6" xfId="10666" xr:uid="{00000000-0005-0000-0000-0000F0510000}"/>
    <cellStyle name="Normal 4 2 3 6 2" xfId="27806" xr:uid="{00000000-0005-0000-0000-0000F1510000}"/>
    <cellStyle name="Normal 4 2 3 7" xfId="15327" xr:uid="{00000000-0005-0000-0000-0000F2510000}"/>
    <cellStyle name="Normal 4 2 3 7 2" xfId="32428" xr:uid="{00000000-0005-0000-0000-0000F3510000}"/>
    <cellStyle name="Normal 4 2 3 8" xfId="20028" xr:uid="{00000000-0005-0000-0000-0000F4510000}"/>
    <cellStyle name="Normal 4 2_Active vs. Retiree" xfId="6358" xr:uid="{00000000-0005-0000-0000-0000F5510000}"/>
    <cellStyle name="Normal 4 3" xfId="371" xr:uid="{00000000-0005-0000-0000-0000F6510000}"/>
    <cellStyle name="Normal 4 3 2" xfId="1031" xr:uid="{00000000-0005-0000-0000-0000F7510000}"/>
    <cellStyle name="Normal 4 3 2 2" xfId="3475" xr:uid="{00000000-0005-0000-0000-0000F8510000}"/>
    <cellStyle name="Normal 4 3 2 3" xfId="3474" xr:uid="{00000000-0005-0000-0000-0000F9510000}"/>
    <cellStyle name="Normal 4 3_Active vs. Retiree" xfId="6359" xr:uid="{00000000-0005-0000-0000-0000FA510000}"/>
    <cellStyle name="Normal 4 4" xfId="1032" xr:uid="{00000000-0005-0000-0000-0000FB510000}"/>
    <cellStyle name="Normal 4 4 10" xfId="7684" xr:uid="{00000000-0005-0000-0000-0000FC510000}"/>
    <cellStyle name="Normal 4 4 11" xfId="3476" xr:uid="{00000000-0005-0000-0000-0000FD510000}"/>
    <cellStyle name="Normal 4 4 2" xfId="1033" xr:uid="{00000000-0005-0000-0000-0000FE510000}"/>
    <cellStyle name="Normal 4 4 2 10" xfId="3477" xr:uid="{00000000-0005-0000-0000-0000FF510000}"/>
    <cellStyle name="Normal 4 4 2 10 2" xfId="21689" xr:uid="{00000000-0005-0000-0000-000000520000}"/>
    <cellStyle name="Normal 4 4 2 11" xfId="10667" xr:uid="{00000000-0005-0000-0000-000001520000}"/>
    <cellStyle name="Normal 4 4 2 11 2" xfId="27807" xr:uid="{00000000-0005-0000-0000-000002520000}"/>
    <cellStyle name="Normal 4 4 2 12" xfId="15328" xr:uid="{00000000-0005-0000-0000-000003520000}"/>
    <cellStyle name="Normal 4 4 2 12 2" xfId="32429" xr:uid="{00000000-0005-0000-0000-000004520000}"/>
    <cellStyle name="Normal 4 4 2 2" xfId="1034" xr:uid="{00000000-0005-0000-0000-000005520000}"/>
    <cellStyle name="Normal 4 4 2 2 2" xfId="3479" xr:uid="{00000000-0005-0000-0000-000006520000}"/>
    <cellStyle name="Normal 4 4 2 2 2 2" xfId="6361" xr:uid="{00000000-0005-0000-0000-000007520000}"/>
    <cellStyle name="Normal 4 4 2 2 2 2 2" xfId="12559" xr:uid="{00000000-0005-0000-0000-000008520000}"/>
    <cellStyle name="Normal 4 4 2 2 2 2 2 2" xfId="29691" xr:uid="{00000000-0005-0000-0000-000009520000}"/>
    <cellStyle name="Normal 4 4 2 2 2 2 3" xfId="17350" xr:uid="{00000000-0005-0000-0000-00000A520000}"/>
    <cellStyle name="Normal 4 4 2 2 2 2 3 2" xfId="34440" xr:uid="{00000000-0005-0000-0000-00000B520000}"/>
    <cellStyle name="Normal 4 4 2 2 2 2 4" xfId="24034" xr:uid="{00000000-0005-0000-0000-00000C520000}"/>
    <cellStyle name="Normal 4 4 2 2 2 3" xfId="6362" xr:uid="{00000000-0005-0000-0000-00000D520000}"/>
    <cellStyle name="Normal 4 4 2 2 2 3 2" xfId="12560" xr:uid="{00000000-0005-0000-0000-00000E520000}"/>
    <cellStyle name="Normal 4 4 2 2 2 3 2 2" xfId="29692" xr:uid="{00000000-0005-0000-0000-00000F520000}"/>
    <cellStyle name="Normal 4 4 2 2 2 3 3" xfId="17351" xr:uid="{00000000-0005-0000-0000-000010520000}"/>
    <cellStyle name="Normal 4 4 2 2 2 3 3 2" xfId="34441" xr:uid="{00000000-0005-0000-0000-000011520000}"/>
    <cellStyle name="Normal 4 4 2 2 2 3 4" xfId="24035" xr:uid="{00000000-0005-0000-0000-000012520000}"/>
    <cellStyle name="Normal 4 4 2 2 2 4" xfId="6360" xr:uid="{00000000-0005-0000-0000-000013520000}"/>
    <cellStyle name="Normal 4 4 2 2 2 4 2" xfId="12558" xr:uid="{00000000-0005-0000-0000-000014520000}"/>
    <cellStyle name="Normal 4 4 2 2 2 4 2 2" xfId="29690" xr:uid="{00000000-0005-0000-0000-000015520000}"/>
    <cellStyle name="Normal 4 4 2 2 2 4 3" xfId="17349" xr:uid="{00000000-0005-0000-0000-000016520000}"/>
    <cellStyle name="Normal 4 4 2 2 2 4 3 2" xfId="34439" xr:uid="{00000000-0005-0000-0000-000017520000}"/>
    <cellStyle name="Normal 4 4 2 2 2 4 4" xfId="24033" xr:uid="{00000000-0005-0000-0000-000018520000}"/>
    <cellStyle name="Normal 4 4 2 2 3" xfId="6363" xr:uid="{00000000-0005-0000-0000-000019520000}"/>
    <cellStyle name="Normal 4 4 2 2 3 2" xfId="12561" xr:uid="{00000000-0005-0000-0000-00001A520000}"/>
    <cellStyle name="Normal 4 4 2 2 3 2 2" xfId="29693" xr:uid="{00000000-0005-0000-0000-00001B520000}"/>
    <cellStyle name="Normal 4 4 2 2 3 3" xfId="17352" xr:uid="{00000000-0005-0000-0000-00001C520000}"/>
    <cellStyle name="Normal 4 4 2 2 3 3 2" xfId="34442" xr:uid="{00000000-0005-0000-0000-00001D520000}"/>
    <cellStyle name="Normal 4 4 2 2 3 4" xfId="24036" xr:uid="{00000000-0005-0000-0000-00001E520000}"/>
    <cellStyle name="Normal 4 4 2 2 4" xfId="6364" xr:uid="{00000000-0005-0000-0000-00001F520000}"/>
    <cellStyle name="Normal 4 4 2 2 4 2" xfId="12562" xr:uid="{00000000-0005-0000-0000-000020520000}"/>
    <cellStyle name="Normal 4 4 2 2 4 2 2" xfId="29694" xr:uid="{00000000-0005-0000-0000-000021520000}"/>
    <cellStyle name="Normal 4 4 2 2 4 3" xfId="17353" xr:uid="{00000000-0005-0000-0000-000022520000}"/>
    <cellStyle name="Normal 4 4 2 2 4 3 2" xfId="34443" xr:uid="{00000000-0005-0000-0000-000023520000}"/>
    <cellStyle name="Normal 4 4 2 2 4 4" xfId="24037" xr:uid="{00000000-0005-0000-0000-000024520000}"/>
    <cellStyle name="Normal 4 4 2 2 5" xfId="7831" xr:uid="{00000000-0005-0000-0000-000025520000}"/>
    <cellStyle name="Normal 4 4 2 2 6" xfId="3478" xr:uid="{00000000-0005-0000-0000-000026520000}"/>
    <cellStyle name="Normal 4 4 2 2 6 2" xfId="21690" xr:uid="{00000000-0005-0000-0000-000027520000}"/>
    <cellStyle name="Normal 4 4 2 2 7" xfId="10668" xr:uid="{00000000-0005-0000-0000-000028520000}"/>
    <cellStyle name="Normal 4 4 2 2 7 2" xfId="27808" xr:uid="{00000000-0005-0000-0000-000029520000}"/>
    <cellStyle name="Normal 4 4 2 2 8" xfId="15329" xr:uid="{00000000-0005-0000-0000-00002A520000}"/>
    <cellStyle name="Normal 4 4 2 2 8 2" xfId="32430" xr:uid="{00000000-0005-0000-0000-00002B520000}"/>
    <cellStyle name="Normal 4 4 2 2_Active vs. Retiree" xfId="6365" xr:uid="{00000000-0005-0000-0000-00002C520000}"/>
    <cellStyle name="Normal 4 4 2 3" xfId="3480" xr:uid="{00000000-0005-0000-0000-00002D520000}"/>
    <cellStyle name="Normal 4 4 2 3 2" xfId="6367" xr:uid="{00000000-0005-0000-0000-00002E520000}"/>
    <cellStyle name="Normal 4 4 2 3 2 2" xfId="12564" xr:uid="{00000000-0005-0000-0000-00002F520000}"/>
    <cellStyle name="Normal 4 4 2 3 2 2 2" xfId="29696" xr:uid="{00000000-0005-0000-0000-000030520000}"/>
    <cellStyle name="Normal 4 4 2 3 2 3" xfId="17355" xr:uid="{00000000-0005-0000-0000-000031520000}"/>
    <cellStyle name="Normal 4 4 2 3 2 3 2" xfId="34445" xr:uid="{00000000-0005-0000-0000-000032520000}"/>
    <cellStyle name="Normal 4 4 2 3 2 4" xfId="24039" xr:uid="{00000000-0005-0000-0000-000033520000}"/>
    <cellStyle name="Normal 4 4 2 3 3" xfId="6368" xr:uid="{00000000-0005-0000-0000-000034520000}"/>
    <cellStyle name="Normal 4 4 2 3 3 2" xfId="12565" xr:uid="{00000000-0005-0000-0000-000035520000}"/>
    <cellStyle name="Normal 4 4 2 3 3 2 2" xfId="29697" xr:uid="{00000000-0005-0000-0000-000036520000}"/>
    <cellStyle name="Normal 4 4 2 3 3 3" xfId="17356" xr:uid="{00000000-0005-0000-0000-000037520000}"/>
    <cellStyle name="Normal 4 4 2 3 3 3 2" xfId="34446" xr:uid="{00000000-0005-0000-0000-000038520000}"/>
    <cellStyle name="Normal 4 4 2 3 3 4" xfId="24040" xr:uid="{00000000-0005-0000-0000-000039520000}"/>
    <cellStyle name="Normal 4 4 2 3 4" xfId="6366" xr:uid="{00000000-0005-0000-0000-00003A520000}"/>
    <cellStyle name="Normal 4 4 2 3 4 2" xfId="12563" xr:uid="{00000000-0005-0000-0000-00003B520000}"/>
    <cellStyle name="Normal 4 4 2 3 4 2 2" xfId="29695" xr:uid="{00000000-0005-0000-0000-00003C520000}"/>
    <cellStyle name="Normal 4 4 2 3 4 3" xfId="17354" xr:uid="{00000000-0005-0000-0000-00003D520000}"/>
    <cellStyle name="Normal 4 4 2 3 4 3 2" xfId="34444" xr:uid="{00000000-0005-0000-0000-00003E520000}"/>
    <cellStyle name="Normal 4 4 2 3 4 4" xfId="24038" xr:uid="{00000000-0005-0000-0000-00003F520000}"/>
    <cellStyle name="Normal 4 4 2 4" xfId="6369" xr:uid="{00000000-0005-0000-0000-000040520000}"/>
    <cellStyle name="Normal 4 4 2 4 2" xfId="12566" xr:uid="{00000000-0005-0000-0000-000041520000}"/>
    <cellStyle name="Normal 4 4 2 4 2 2" xfId="29698" xr:uid="{00000000-0005-0000-0000-000042520000}"/>
    <cellStyle name="Normal 4 4 2 4 3" xfId="17357" xr:uid="{00000000-0005-0000-0000-000043520000}"/>
    <cellStyle name="Normal 4 4 2 4 3 2" xfId="34447" xr:uid="{00000000-0005-0000-0000-000044520000}"/>
    <cellStyle name="Normal 4 4 2 4 4" xfId="24041" xr:uid="{00000000-0005-0000-0000-000045520000}"/>
    <cellStyle name="Normal 4 4 2 5" xfId="6370" xr:uid="{00000000-0005-0000-0000-000046520000}"/>
    <cellStyle name="Normal 4 4 2 5 2" xfId="12567" xr:uid="{00000000-0005-0000-0000-000047520000}"/>
    <cellStyle name="Normal 4 4 2 5 2 2" xfId="29699" xr:uid="{00000000-0005-0000-0000-000048520000}"/>
    <cellStyle name="Normal 4 4 2 5 3" xfId="17358" xr:uid="{00000000-0005-0000-0000-000049520000}"/>
    <cellStyle name="Normal 4 4 2 5 3 2" xfId="34448" xr:uid="{00000000-0005-0000-0000-00004A520000}"/>
    <cellStyle name="Normal 4 4 2 5 4" xfId="24042" xr:uid="{00000000-0005-0000-0000-00004B520000}"/>
    <cellStyle name="Normal 4 4 2 6" xfId="7648" xr:uid="{00000000-0005-0000-0000-00004C520000}"/>
    <cellStyle name="Normal 4 4 2 7" xfId="7869" xr:uid="{00000000-0005-0000-0000-00004D520000}"/>
    <cellStyle name="Normal 4 4 2 8" xfId="9344" xr:uid="{00000000-0005-0000-0000-00004E520000}"/>
    <cellStyle name="Normal 4 4 2 9" xfId="9284" xr:uid="{00000000-0005-0000-0000-00004F520000}"/>
    <cellStyle name="Normal 4 4 2_Active vs. Retiree" xfId="6371" xr:uid="{00000000-0005-0000-0000-000050520000}"/>
    <cellStyle name="Normal 4 4 3" xfId="1035" xr:uid="{00000000-0005-0000-0000-000051520000}"/>
    <cellStyle name="Normal 4 4 3 2" xfId="3482" xr:uid="{00000000-0005-0000-0000-000052520000}"/>
    <cellStyle name="Normal 4 4 3 2 2" xfId="6373" xr:uid="{00000000-0005-0000-0000-000053520000}"/>
    <cellStyle name="Normal 4 4 3 2 2 2" xfId="12569" xr:uid="{00000000-0005-0000-0000-000054520000}"/>
    <cellStyle name="Normal 4 4 3 2 2 2 2" xfId="29701" xr:uid="{00000000-0005-0000-0000-000055520000}"/>
    <cellStyle name="Normal 4 4 3 2 2 3" xfId="17360" xr:uid="{00000000-0005-0000-0000-000056520000}"/>
    <cellStyle name="Normal 4 4 3 2 2 3 2" xfId="34450" xr:uid="{00000000-0005-0000-0000-000057520000}"/>
    <cellStyle name="Normal 4 4 3 2 2 4" xfId="24044" xr:uid="{00000000-0005-0000-0000-000058520000}"/>
    <cellStyle name="Normal 4 4 3 2 3" xfId="6374" xr:uid="{00000000-0005-0000-0000-000059520000}"/>
    <cellStyle name="Normal 4 4 3 2 3 2" xfId="12570" xr:uid="{00000000-0005-0000-0000-00005A520000}"/>
    <cellStyle name="Normal 4 4 3 2 3 2 2" xfId="29702" xr:uid="{00000000-0005-0000-0000-00005B520000}"/>
    <cellStyle name="Normal 4 4 3 2 3 3" xfId="17361" xr:uid="{00000000-0005-0000-0000-00005C520000}"/>
    <cellStyle name="Normal 4 4 3 2 3 3 2" xfId="34451" xr:uid="{00000000-0005-0000-0000-00005D520000}"/>
    <cellStyle name="Normal 4 4 3 2 3 4" xfId="24045" xr:uid="{00000000-0005-0000-0000-00005E520000}"/>
    <cellStyle name="Normal 4 4 3 2 4" xfId="6372" xr:uid="{00000000-0005-0000-0000-00005F520000}"/>
    <cellStyle name="Normal 4 4 3 2 4 2" xfId="12568" xr:uid="{00000000-0005-0000-0000-000060520000}"/>
    <cellStyle name="Normal 4 4 3 2 4 2 2" xfId="29700" xr:uid="{00000000-0005-0000-0000-000061520000}"/>
    <cellStyle name="Normal 4 4 3 2 4 3" xfId="17359" xr:uid="{00000000-0005-0000-0000-000062520000}"/>
    <cellStyle name="Normal 4 4 3 2 4 3 2" xfId="34449" xr:uid="{00000000-0005-0000-0000-000063520000}"/>
    <cellStyle name="Normal 4 4 3 2 4 4" xfId="24043" xr:uid="{00000000-0005-0000-0000-000064520000}"/>
    <cellStyle name="Normal 4 4 3 3" xfId="6375" xr:uid="{00000000-0005-0000-0000-000065520000}"/>
    <cellStyle name="Normal 4 4 3 3 2" xfId="12571" xr:uid="{00000000-0005-0000-0000-000066520000}"/>
    <cellStyle name="Normal 4 4 3 3 2 2" xfId="29703" xr:uid="{00000000-0005-0000-0000-000067520000}"/>
    <cellStyle name="Normal 4 4 3 3 3" xfId="17362" xr:uid="{00000000-0005-0000-0000-000068520000}"/>
    <cellStyle name="Normal 4 4 3 3 3 2" xfId="34452" xr:uid="{00000000-0005-0000-0000-000069520000}"/>
    <cellStyle name="Normal 4 4 3 3 4" xfId="24046" xr:uid="{00000000-0005-0000-0000-00006A520000}"/>
    <cellStyle name="Normal 4 4 3 4" xfId="6376" xr:uid="{00000000-0005-0000-0000-00006B520000}"/>
    <cellStyle name="Normal 4 4 3 4 2" xfId="12572" xr:uid="{00000000-0005-0000-0000-00006C520000}"/>
    <cellStyle name="Normal 4 4 3 4 2 2" xfId="29704" xr:uid="{00000000-0005-0000-0000-00006D520000}"/>
    <cellStyle name="Normal 4 4 3 4 3" xfId="17363" xr:uid="{00000000-0005-0000-0000-00006E520000}"/>
    <cellStyle name="Normal 4 4 3 4 3 2" xfId="34453" xr:uid="{00000000-0005-0000-0000-00006F520000}"/>
    <cellStyle name="Normal 4 4 3 4 4" xfId="24047" xr:uid="{00000000-0005-0000-0000-000070520000}"/>
    <cellStyle name="Normal 4 4 3 5" xfId="7832" xr:uid="{00000000-0005-0000-0000-000071520000}"/>
    <cellStyle name="Normal 4 4 3 6" xfId="3481" xr:uid="{00000000-0005-0000-0000-000072520000}"/>
    <cellStyle name="Normal 4 4 3 6 2" xfId="21691" xr:uid="{00000000-0005-0000-0000-000073520000}"/>
    <cellStyle name="Normal 4 4 3 7" xfId="10669" xr:uid="{00000000-0005-0000-0000-000074520000}"/>
    <cellStyle name="Normal 4 4 3 7 2" xfId="27809" xr:uid="{00000000-0005-0000-0000-000075520000}"/>
    <cellStyle name="Normal 4 4 3 8" xfId="15330" xr:uid="{00000000-0005-0000-0000-000076520000}"/>
    <cellStyle name="Normal 4 4 3 8 2" xfId="32431" xr:uid="{00000000-0005-0000-0000-000077520000}"/>
    <cellStyle name="Normal 4 4 3_Active vs. Retiree" xfId="6377" xr:uid="{00000000-0005-0000-0000-000078520000}"/>
    <cellStyle name="Normal 4 4 4" xfId="3483" xr:uid="{00000000-0005-0000-0000-000079520000}"/>
    <cellStyle name="Normal 4 4 4 2" xfId="6378" xr:uid="{00000000-0005-0000-0000-00007A520000}"/>
    <cellStyle name="Normal 4 4 4 2 2" xfId="6379" xr:uid="{00000000-0005-0000-0000-00007B520000}"/>
    <cellStyle name="Normal 4 4 4 2 2 2" xfId="12574" xr:uid="{00000000-0005-0000-0000-00007C520000}"/>
    <cellStyle name="Normal 4 4 4 2 2 2 2" xfId="29706" xr:uid="{00000000-0005-0000-0000-00007D520000}"/>
    <cellStyle name="Normal 4 4 4 2 2 3" xfId="17365" xr:uid="{00000000-0005-0000-0000-00007E520000}"/>
    <cellStyle name="Normal 4 4 4 2 2 3 2" xfId="34455" xr:uid="{00000000-0005-0000-0000-00007F520000}"/>
    <cellStyle name="Normal 4 4 4 2 2 4" xfId="24049" xr:uid="{00000000-0005-0000-0000-000080520000}"/>
    <cellStyle name="Normal 4 4 4 2 3" xfId="6380" xr:uid="{00000000-0005-0000-0000-000081520000}"/>
    <cellStyle name="Normal 4 4 4 2 3 2" xfId="12575" xr:uid="{00000000-0005-0000-0000-000082520000}"/>
    <cellStyle name="Normal 4 4 4 2 3 2 2" xfId="29707" xr:uid="{00000000-0005-0000-0000-000083520000}"/>
    <cellStyle name="Normal 4 4 4 2 3 3" xfId="17366" xr:uid="{00000000-0005-0000-0000-000084520000}"/>
    <cellStyle name="Normal 4 4 4 2 3 3 2" xfId="34456" xr:uid="{00000000-0005-0000-0000-000085520000}"/>
    <cellStyle name="Normal 4 4 4 2 3 4" xfId="24050" xr:uid="{00000000-0005-0000-0000-000086520000}"/>
    <cellStyle name="Normal 4 4 4 2 4" xfId="12573" xr:uid="{00000000-0005-0000-0000-000087520000}"/>
    <cellStyle name="Normal 4 4 4 2 4 2" xfId="29705" xr:uid="{00000000-0005-0000-0000-000088520000}"/>
    <cellStyle name="Normal 4 4 4 2 5" xfId="17364" xr:uid="{00000000-0005-0000-0000-000089520000}"/>
    <cellStyle name="Normal 4 4 4 2 5 2" xfId="34454" xr:uid="{00000000-0005-0000-0000-00008A520000}"/>
    <cellStyle name="Normal 4 4 4 2 6" xfId="24048" xr:uid="{00000000-0005-0000-0000-00008B520000}"/>
    <cellStyle name="Normal 4 4 4 3" xfId="6381" xr:uid="{00000000-0005-0000-0000-00008C520000}"/>
    <cellStyle name="Normal 4 4 4 3 2" xfId="12576" xr:uid="{00000000-0005-0000-0000-00008D520000}"/>
    <cellStyle name="Normal 4 4 4 3 2 2" xfId="29708" xr:uid="{00000000-0005-0000-0000-00008E520000}"/>
    <cellStyle name="Normal 4 4 4 3 3" xfId="17367" xr:uid="{00000000-0005-0000-0000-00008F520000}"/>
    <cellStyle name="Normal 4 4 4 3 3 2" xfId="34457" xr:uid="{00000000-0005-0000-0000-000090520000}"/>
    <cellStyle name="Normal 4 4 4 3 4" xfId="24051" xr:uid="{00000000-0005-0000-0000-000091520000}"/>
    <cellStyle name="Normal 4 4 4 4" xfId="6382" xr:uid="{00000000-0005-0000-0000-000092520000}"/>
    <cellStyle name="Normal 4 4 4 4 2" xfId="12577" xr:uid="{00000000-0005-0000-0000-000093520000}"/>
    <cellStyle name="Normal 4 4 4 4 2 2" xfId="29709" xr:uid="{00000000-0005-0000-0000-000094520000}"/>
    <cellStyle name="Normal 4 4 4 4 3" xfId="17368" xr:uid="{00000000-0005-0000-0000-000095520000}"/>
    <cellStyle name="Normal 4 4 4 4 3 2" xfId="34458" xr:uid="{00000000-0005-0000-0000-000096520000}"/>
    <cellStyle name="Normal 4 4 4 4 4" xfId="24052" xr:uid="{00000000-0005-0000-0000-000097520000}"/>
    <cellStyle name="Normal 4 4 4 5" xfId="10670" xr:uid="{00000000-0005-0000-0000-000098520000}"/>
    <cellStyle name="Normal 4 4 4 5 2" xfId="27810" xr:uid="{00000000-0005-0000-0000-000099520000}"/>
    <cellStyle name="Normal 4 4 4 6" xfId="15331" xr:uid="{00000000-0005-0000-0000-00009A520000}"/>
    <cellStyle name="Normal 4 4 4 6 2" xfId="32432" xr:uid="{00000000-0005-0000-0000-00009B520000}"/>
    <cellStyle name="Normal 4 4 4 7" xfId="21692" xr:uid="{00000000-0005-0000-0000-00009C520000}"/>
    <cellStyle name="Normal 4 4 4_Active vs. Retiree" xfId="6383" xr:uid="{00000000-0005-0000-0000-00009D520000}"/>
    <cellStyle name="Normal 4 4 5" xfId="3484" xr:uid="{00000000-0005-0000-0000-00009E520000}"/>
    <cellStyle name="Normal 4 4 5 2" xfId="6384" xr:uid="{00000000-0005-0000-0000-00009F520000}"/>
    <cellStyle name="Normal 4 4 5 2 2" xfId="12578" xr:uid="{00000000-0005-0000-0000-0000A0520000}"/>
    <cellStyle name="Normal 4 4 5 2 2 2" xfId="29710" xr:uid="{00000000-0005-0000-0000-0000A1520000}"/>
    <cellStyle name="Normal 4 4 5 2 3" xfId="17369" xr:uid="{00000000-0005-0000-0000-0000A2520000}"/>
    <cellStyle name="Normal 4 4 5 2 3 2" xfId="34459" xr:uid="{00000000-0005-0000-0000-0000A3520000}"/>
    <cellStyle name="Normal 4 4 5 2 4" xfId="24053" xr:uid="{00000000-0005-0000-0000-0000A4520000}"/>
    <cellStyle name="Normal 4 4 5 3" xfId="6385" xr:uid="{00000000-0005-0000-0000-0000A5520000}"/>
    <cellStyle name="Normal 4 4 5 3 2" xfId="12579" xr:uid="{00000000-0005-0000-0000-0000A6520000}"/>
    <cellStyle name="Normal 4 4 5 3 2 2" xfId="29711" xr:uid="{00000000-0005-0000-0000-0000A7520000}"/>
    <cellStyle name="Normal 4 4 5 3 3" xfId="17370" xr:uid="{00000000-0005-0000-0000-0000A8520000}"/>
    <cellStyle name="Normal 4 4 5 3 3 2" xfId="34460" xr:uid="{00000000-0005-0000-0000-0000A9520000}"/>
    <cellStyle name="Normal 4 4 5 3 4" xfId="24054" xr:uid="{00000000-0005-0000-0000-0000AA520000}"/>
    <cellStyle name="Normal 4 4 5 4" xfId="10671" xr:uid="{00000000-0005-0000-0000-0000AB520000}"/>
    <cellStyle name="Normal 4 4 5 4 2" xfId="27811" xr:uid="{00000000-0005-0000-0000-0000AC520000}"/>
    <cellStyle name="Normal 4 4 5 5" xfId="15332" xr:uid="{00000000-0005-0000-0000-0000AD520000}"/>
    <cellStyle name="Normal 4 4 5 5 2" xfId="32433" xr:uid="{00000000-0005-0000-0000-0000AE520000}"/>
    <cellStyle name="Normal 4 4 5 6" xfId="21693" xr:uid="{00000000-0005-0000-0000-0000AF520000}"/>
    <cellStyle name="Normal 4 4 6" xfId="3485" xr:uid="{00000000-0005-0000-0000-0000B0520000}"/>
    <cellStyle name="Normal 4 4 6 2" xfId="6387" xr:uid="{00000000-0005-0000-0000-0000B1520000}"/>
    <cellStyle name="Normal 4 4 6 2 2" xfId="12581" xr:uid="{00000000-0005-0000-0000-0000B2520000}"/>
    <cellStyle name="Normal 4 4 6 2 2 2" xfId="29713" xr:uid="{00000000-0005-0000-0000-0000B3520000}"/>
    <cellStyle name="Normal 4 4 6 2 3" xfId="17372" xr:uid="{00000000-0005-0000-0000-0000B4520000}"/>
    <cellStyle name="Normal 4 4 6 2 3 2" xfId="34462" xr:uid="{00000000-0005-0000-0000-0000B5520000}"/>
    <cellStyle name="Normal 4 4 6 2 4" xfId="24056" xr:uid="{00000000-0005-0000-0000-0000B6520000}"/>
    <cellStyle name="Normal 4 4 6 3" xfId="6388" xr:uid="{00000000-0005-0000-0000-0000B7520000}"/>
    <cellStyle name="Normal 4 4 6 3 2" xfId="12582" xr:uid="{00000000-0005-0000-0000-0000B8520000}"/>
    <cellStyle name="Normal 4 4 6 3 2 2" xfId="29714" xr:uid="{00000000-0005-0000-0000-0000B9520000}"/>
    <cellStyle name="Normal 4 4 6 3 3" xfId="17373" xr:uid="{00000000-0005-0000-0000-0000BA520000}"/>
    <cellStyle name="Normal 4 4 6 3 3 2" xfId="34463" xr:uid="{00000000-0005-0000-0000-0000BB520000}"/>
    <cellStyle name="Normal 4 4 6 3 4" xfId="24057" xr:uid="{00000000-0005-0000-0000-0000BC520000}"/>
    <cellStyle name="Normal 4 4 6 4" xfId="6386" xr:uid="{00000000-0005-0000-0000-0000BD520000}"/>
    <cellStyle name="Normal 4 4 6 4 2" xfId="12580" xr:uid="{00000000-0005-0000-0000-0000BE520000}"/>
    <cellStyle name="Normal 4 4 6 4 2 2" xfId="29712" xr:uid="{00000000-0005-0000-0000-0000BF520000}"/>
    <cellStyle name="Normal 4 4 6 4 3" xfId="17371" xr:uid="{00000000-0005-0000-0000-0000C0520000}"/>
    <cellStyle name="Normal 4 4 6 4 3 2" xfId="34461" xr:uid="{00000000-0005-0000-0000-0000C1520000}"/>
    <cellStyle name="Normal 4 4 6 4 4" xfId="24055" xr:uid="{00000000-0005-0000-0000-0000C2520000}"/>
    <cellStyle name="Normal 4 4 7" xfId="6389" xr:uid="{00000000-0005-0000-0000-0000C3520000}"/>
    <cellStyle name="Normal 4 4 7 2" xfId="12583" xr:uid="{00000000-0005-0000-0000-0000C4520000}"/>
    <cellStyle name="Normal 4 4 7 2 2" xfId="29715" xr:uid="{00000000-0005-0000-0000-0000C5520000}"/>
    <cellStyle name="Normal 4 4 7 3" xfId="17374" xr:uid="{00000000-0005-0000-0000-0000C6520000}"/>
    <cellStyle name="Normal 4 4 7 3 2" xfId="34464" xr:uid="{00000000-0005-0000-0000-0000C7520000}"/>
    <cellStyle name="Normal 4 4 7 4" xfId="24058" xr:uid="{00000000-0005-0000-0000-0000C8520000}"/>
    <cellStyle name="Normal 4 4 8" xfId="6390" xr:uid="{00000000-0005-0000-0000-0000C9520000}"/>
    <cellStyle name="Normal 4 4 8 2" xfId="12584" xr:uid="{00000000-0005-0000-0000-0000CA520000}"/>
    <cellStyle name="Normal 4 4 8 2 2" xfId="29716" xr:uid="{00000000-0005-0000-0000-0000CB520000}"/>
    <cellStyle name="Normal 4 4 8 3" xfId="17375" xr:uid="{00000000-0005-0000-0000-0000CC520000}"/>
    <cellStyle name="Normal 4 4 8 3 2" xfId="34465" xr:uid="{00000000-0005-0000-0000-0000CD520000}"/>
    <cellStyle name="Normal 4 4 8 4" xfId="24059" xr:uid="{00000000-0005-0000-0000-0000CE520000}"/>
    <cellStyle name="Normal 4 4 9" xfId="7647" xr:uid="{00000000-0005-0000-0000-0000CF520000}"/>
    <cellStyle name="Normal 4 4_Active vs. Retiree" xfId="6391" xr:uid="{00000000-0005-0000-0000-0000D0520000}"/>
    <cellStyle name="Normal 4 5" xfId="1036" xr:uid="{00000000-0005-0000-0000-0000D1520000}"/>
    <cellStyle name="Normal 4 5 2" xfId="1037" xr:uid="{00000000-0005-0000-0000-0000D2520000}"/>
    <cellStyle name="Normal 4 5 2 2" xfId="3488" xr:uid="{00000000-0005-0000-0000-0000D3520000}"/>
    <cellStyle name="Normal 4 5 2 2 2" xfId="6393" xr:uid="{00000000-0005-0000-0000-0000D4520000}"/>
    <cellStyle name="Normal 4 5 2 2 2 2" xfId="8849" xr:uid="{00000000-0005-0000-0000-0000D5520000}"/>
    <cellStyle name="Normal 4 5 2 2 2 2 2" xfId="14235" xr:uid="{00000000-0005-0000-0000-0000D6520000}"/>
    <cellStyle name="Normal 4 5 2 2 2 2 2 2" xfId="31367" xr:uid="{00000000-0005-0000-0000-0000D7520000}"/>
    <cellStyle name="Normal 4 5 2 2 2 2 3" xfId="18978" xr:uid="{00000000-0005-0000-0000-0000D8520000}"/>
    <cellStyle name="Normal 4 5 2 2 2 2 3 2" xfId="36067" xr:uid="{00000000-0005-0000-0000-0000D9520000}"/>
    <cellStyle name="Normal 4 5 2 2 2 2 4" xfId="26069" xr:uid="{00000000-0005-0000-0000-0000DA520000}"/>
    <cellStyle name="Normal 4 5 2 2 2 3" xfId="12586" xr:uid="{00000000-0005-0000-0000-0000DB520000}"/>
    <cellStyle name="Normal 4 5 2 2 2 3 2" xfId="29718" xr:uid="{00000000-0005-0000-0000-0000DC520000}"/>
    <cellStyle name="Normal 4 5 2 2 2 4" xfId="17377" xr:uid="{00000000-0005-0000-0000-0000DD520000}"/>
    <cellStyle name="Normal 4 5 2 2 2 4 2" xfId="34467" xr:uid="{00000000-0005-0000-0000-0000DE520000}"/>
    <cellStyle name="Normal 4 5 2 2 2 5" xfId="24061" xr:uid="{00000000-0005-0000-0000-0000DF520000}"/>
    <cellStyle name="Normal 4 5 2 2 3" xfId="6394" xr:uid="{00000000-0005-0000-0000-0000E0520000}"/>
    <cellStyle name="Normal 4 5 2 2 3 2" xfId="12587" xr:uid="{00000000-0005-0000-0000-0000E1520000}"/>
    <cellStyle name="Normal 4 5 2 2 3 2 2" xfId="29719" xr:uid="{00000000-0005-0000-0000-0000E2520000}"/>
    <cellStyle name="Normal 4 5 2 2 3 3" xfId="17378" xr:uid="{00000000-0005-0000-0000-0000E3520000}"/>
    <cellStyle name="Normal 4 5 2 2 3 3 2" xfId="34468" xr:uid="{00000000-0005-0000-0000-0000E4520000}"/>
    <cellStyle name="Normal 4 5 2 2 3 4" xfId="24062" xr:uid="{00000000-0005-0000-0000-0000E5520000}"/>
    <cellStyle name="Normal 4 5 2 2 4" xfId="8063" xr:uid="{00000000-0005-0000-0000-0000E6520000}"/>
    <cellStyle name="Normal 4 5 2 2 4 2" xfId="13468" xr:uid="{00000000-0005-0000-0000-0000E7520000}"/>
    <cellStyle name="Normal 4 5 2 2 4 2 2" xfId="30600" xr:uid="{00000000-0005-0000-0000-0000E8520000}"/>
    <cellStyle name="Normal 4 5 2 2 4 3" xfId="18212" xr:uid="{00000000-0005-0000-0000-0000E9520000}"/>
    <cellStyle name="Normal 4 5 2 2 4 3 2" xfId="35301" xr:uid="{00000000-0005-0000-0000-0000EA520000}"/>
    <cellStyle name="Normal 4 5 2 2 4 4" xfId="25292" xr:uid="{00000000-0005-0000-0000-0000EB520000}"/>
    <cellStyle name="Normal 4 5 2 2 5" xfId="6392" xr:uid="{00000000-0005-0000-0000-0000EC520000}"/>
    <cellStyle name="Normal 4 5 2 2 5 2" xfId="12585" xr:uid="{00000000-0005-0000-0000-0000ED520000}"/>
    <cellStyle name="Normal 4 5 2 2 5 2 2" xfId="29717" xr:uid="{00000000-0005-0000-0000-0000EE520000}"/>
    <cellStyle name="Normal 4 5 2 2 5 3" xfId="17376" xr:uid="{00000000-0005-0000-0000-0000EF520000}"/>
    <cellStyle name="Normal 4 5 2 2 5 3 2" xfId="34466" xr:uid="{00000000-0005-0000-0000-0000F0520000}"/>
    <cellStyle name="Normal 4 5 2 2 5 4" xfId="24060" xr:uid="{00000000-0005-0000-0000-0000F1520000}"/>
    <cellStyle name="Normal 4 5 2 2 6" xfId="10674" xr:uid="{00000000-0005-0000-0000-0000F2520000}"/>
    <cellStyle name="Normal 4 5 2 2 6 2" xfId="27814" xr:uid="{00000000-0005-0000-0000-0000F3520000}"/>
    <cellStyle name="Normal 4 5 2 2 7" xfId="15335" xr:uid="{00000000-0005-0000-0000-0000F4520000}"/>
    <cellStyle name="Normal 4 5 2 2 7 2" xfId="32436" xr:uid="{00000000-0005-0000-0000-0000F5520000}"/>
    <cellStyle name="Normal 4 5 2 2 8" xfId="21696" xr:uid="{00000000-0005-0000-0000-0000F6520000}"/>
    <cellStyle name="Normal 4 5 2 3" xfId="6395" xr:uid="{00000000-0005-0000-0000-0000F7520000}"/>
    <cellStyle name="Normal 4 5 2 3 2" xfId="9164" xr:uid="{00000000-0005-0000-0000-0000F8520000}"/>
    <cellStyle name="Normal 4 5 2 3 2 2" xfId="14548" xr:uid="{00000000-0005-0000-0000-0000F9520000}"/>
    <cellStyle name="Normal 4 5 2 3 2 2 2" xfId="31680" xr:uid="{00000000-0005-0000-0000-0000FA520000}"/>
    <cellStyle name="Normal 4 5 2 3 2 3" xfId="19291" xr:uid="{00000000-0005-0000-0000-0000FB520000}"/>
    <cellStyle name="Normal 4 5 2 3 2 3 2" xfId="36380" xr:uid="{00000000-0005-0000-0000-0000FC520000}"/>
    <cellStyle name="Normal 4 5 2 3 2 4" xfId="26383" xr:uid="{00000000-0005-0000-0000-0000FD520000}"/>
    <cellStyle name="Normal 4 5 2 3 3" xfId="8291" xr:uid="{00000000-0005-0000-0000-0000FE520000}"/>
    <cellStyle name="Normal 4 5 2 3 3 2" xfId="13685" xr:uid="{00000000-0005-0000-0000-0000FF520000}"/>
    <cellStyle name="Normal 4 5 2 3 3 2 2" xfId="30817" xr:uid="{00000000-0005-0000-0000-000000530000}"/>
    <cellStyle name="Normal 4 5 2 3 3 3" xfId="18429" xr:uid="{00000000-0005-0000-0000-000001530000}"/>
    <cellStyle name="Normal 4 5 2 3 3 3 2" xfId="35518" xr:uid="{00000000-0005-0000-0000-000002530000}"/>
    <cellStyle name="Normal 4 5 2 3 3 4" xfId="25515" xr:uid="{00000000-0005-0000-0000-000003530000}"/>
    <cellStyle name="Normal 4 5 2 3 4" xfId="12588" xr:uid="{00000000-0005-0000-0000-000004530000}"/>
    <cellStyle name="Normal 4 5 2 3 4 2" xfId="29720" xr:uid="{00000000-0005-0000-0000-000005530000}"/>
    <cellStyle name="Normal 4 5 2 3 5" xfId="17379" xr:uid="{00000000-0005-0000-0000-000006530000}"/>
    <cellStyle name="Normal 4 5 2 3 5 2" xfId="34469" xr:uid="{00000000-0005-0000-0000-000007530000}"/>
    <cellStyle name="Normal 4 5 2 3 6" xfId="24063" xr:uid="{00000000-0005-0000-0000-000008530000}"/>
    <cellStyle name="Normal 4 5 2 4" xfId="6396" xr:uid="{00000000-0005-0000-0000-000009530000}"/>
    <cellStyle name="Normal 4 5 2 4 2" xfId="8545" xr:uid="{00000000-0005-0000-0000-00000A530000}"/>
    <cellStyle name="Normal 4 5 2 4 2 2" xfId="13935" xr:uid="{00000000-0005-0000-0000-00000B530000}"/>
    <cellStyle name="Normal 4 5 2 4 2 2 2" xfId="31067" xr:uid="{00000000-0005-0000-0000-00000C530000}"/>
    <cellStyle name="Normal 4 5 2 4 2 3" xfId="18678" xr:uid="{00000000-0005-0000-0000-00000D530000}"/>
    <cellStyle name="Normal 4 5 2 4 2 3 2" xfId="35767" xr:uid="{00000000-0005-0000-0000-00000E530000}"/>
    <cellStyle name="Normal 4 5 2 4 2 4" xfId="25767" xr:uid="{00000000-0005-0000-0000-00000F530000}"/>
    <cellStyle name="Normal 4 5 2 4 3" xfId="12589" xr:uid="{00000000-0005-0000-0000-000010530000}"/>
    <cellStyle name="Normal 4 5 2 4 3 2" xfId="29721" xr:uid="{00000000-0005-0000-0000-000011530000}"/>
    <cellStyle name="Normal 4 5 2 4 4" xfId="17380" xr:uid="{00000000-0005-0000-0000-000012530000}"/>
    <cellStyle name="Normal 4 5 2 4 4 2" xfId="34470" xr:uid="{00000000-0005-0000-0000-000013530000}"/>
    <cellStyle name="Normal 4 5 2 4 5" xfId="24064" xr:uid="{00000000-0005-0000-0000-000014530000}"/>
    <cellStyle name="Normal 4 5 2 5" xfId="7833" xr:uid="{00000000-0005-0000-0000-000015530000}"/>
    <cellStyle name="Normal 4 5 2 5 2" xfId="13324" xr:uid="{00000000-0005-0000-0000-000016530000}"/>
    <cellStyle name="Normal 4 5 2 5 2 2" xfId="30456" xr:uid="{00000000-0005-0000-0000-000017530000}"/>
    <cellStyle name="Normal 4 5 2 5 3" xfId="18074" xr:uid="{00000000-0005-0000-0000-000018530000}"/>
    <cellStyle name="Normal 4 5 2 5 3 2" xfId="35163" xr:uid="{00000000-0005-0000-0000-000019530000}"/>
    <cellStyle name="Normal 4 5 2 5 4" xfId="25113" xr:uid="{00000000-0005-0000-0000-00001A530000}"/>
    <cellStyle name="Normal 4 5 2 6" xfId="3487" xr:uid="{00000000-0005-0000-0000-00001B530000}"/>
    <cellStyle name="Normal 4 5 2 6 2" xfId="21695" xr:uid="{00000000-0005-0000-0000-00001C530000}"/>
    <cellStyle name="Normal 4 5 2 7" xfId="10673" xr:uid="{00000000-0005-0000-0000-00001D530000}"/>
    <cellStyle name="Normal 4 5 2 7 2" xfId="27813" xr:uid="{00000000-0005-0000-0000-00001E530000}"/>
    <cellStyle name="Normal 4 5 2 8" xfId="15334" xr:uid="{00000000-0005-0000-0000-00001F530000}"/>
    <cellStyle name="Normal 4 5 2 8 2" xfId="32435" xr:uid="{00000000-0005-0000-0000-000020530000}"/>
    <cellStyle name="Normal 4 5 2 9" xfId="20029" xr:uid="{00000000-0005-0000-0000-000021530000}"/>
    <cellStyle name="Normal 4 5 2_Active vs. Retiree" xfId="6397" xr:uid="{00000000-0005-0000-0000-000022530000}"/>
    <cellStyle name="Normal 4 5 3" xfId="6398" xr:uid="{00000000-0005-0000-0000-000023530000}"/>
    <cellStyle name="Normal 4 5 3 2" xfId="6399" xr:uid="{00000000-0005-0000-0000-000024530000}"/>
    <cellStyle name="Normal 4 5 3 2 2" xfId="12591" xr:uid="{00000000-0005-0000-0000-000025530000}"/>
    <cellStyle name="Normal 4 5 3 2 2 2" xfId="29723" xr:uid="{00000000-0005-0000-0000-000026530000}"/>
    <cellStyle name="Normal 4 5 3 2 3" xfId="17382" xr:uid="{00000000-0005-0000-0000-000027530000}"/>
    <cellStyle name="Normal 4 5 3 2 3 2" xfId="34472" xr:uid="{00000000-0005-0000-0000-000028530000}"/>
    <cellStyle name="Normal 4 5 3 2 4" xfId="24066" xr:uid="{00000000-0005-0000-0000-000029530000}"/>
    <cellStyle name="Normal 4 5 3 3" xfId="6400" xr:uid="{00000000-0005-0000-0000-00002A530000}"/>
    <cellStyle name="Normal 4 5 3 3 2" xfId="12592" xr:uid="{00000000-0005-0000-0000-00002B530000}"/>
    <cellStyle name="Normal 4 5 3 3 2 2" xfId="29724" xr:uid="{00000000-0005-0000-0000-00002C530000}"/>
    <cellStyle name="Normal 4 5 3 3 3" xfId="17383" xr:uid="{00000000-0005-0000-0000-00002D530000}"/>
    <cellStyle name="Normal 4 5 3 3 3 2" xfId="34473" xr:uid="{00000000-0005-0000-0000-00002E530000}"/>
    <cellStyle name="Normal 4 5 3 3 4" xfId="24067" xr:uid="{00000000-0005-0000-0000-00002F530000}"/>
    <cellStyle name="Normal 4 5 3 4" xfId="12590" xr:uid="{00000000-0005-0000-0000-000030530000}"/>
    <cellStyle name="Normal 4 5 3 4 2" xfId="29722" xr:uid="{00000000-0005-0000-0000-000031530000}"/>
    <cellStyle name="Normal 4 5 3 5" xfId="17381" xr:uid="{00000000-0005-0000-0000-000032530000}"/>
    <cellStyle name="Normal 4 5 3 5 2" xfId="34471" xr:uid="{00000000-0005-0000-0000-000033530000}"/>
    <cellStyle name="Normal 4 5 3 6" xfId="24065" xr:uid="{00000000-0005-0000-0000-000034530000}"/>
    <cellStyle name="Normal 4 5 4" xfId="6401" xr:uid="{00000000-0005-0000-0000-000035530000}"/>
    <cellStyle name="Normal 4 5 4 2" xfId="9009" xr:uid="{00000000-0005-0000-0000-000036530000}"/>
    <cellStyle name="Normal 4 5 4 2 2" xfId="14393" xr:uid="{00000000-0005-0000-0000-000037530000}"/>
    <cellStyle name="Normal 4 5 4 2 2 2" xfId="31525" xr:uid="{00000000-0005-0000-0000-000038530000}"/>
    <cellStyle name="Normal 4 5 4 2 3" xfId="19136" xr:uid="{00000000-0005-0000-0000-000039530000}"/>
    <cellStyle name="Normal 4 5 4 2 3 2" xfId="36225" xr:uid="{00000000-0005-0000-0000-00003A530000}"/>
    <cellStyle name="Normal 4 5 4 2 4" xfId="26228" xr:uid="{00000000-0005-0000-0000-00003B530000}"/>
    <cellStyle name="Normal 4 5 4 3" xfId="12593" xr:uid="{00000000-0005-0000-0000-00003C530000}"/>
    <cellStyle name="Normal 4 5 4 3 2" xfId="29725" xr:uid="{00000000-0005-0000-0000-00003D530000}"/>
    <cellStyle name="Normal 4 5 4 4" xfId="17384" xr:uid="{00000000-0005-0000-0000-00003E530000}"/>
    <cellStyle name="Normal 4 5 4 4 2" xfId="34474" xr:uid="{00000000-0005-0000-0000-00003F530000}"/>
    <cellStyle name="Normal 4 5 4 5" xfId="24068" xr:uid="{00000000-0005-0000-0000-000040530000}"/>
    <cellStyle name="Normal 4 5 5" xfId="6402" xr:uid="{00000000-0005-0000-0000-000041530000}"/>
    <cellStyle name="Normal 4 5 5 2" xfId="12594" xr:uid="{00000000-0005-0000-0000-000042530000}"/>
    <cellStyle name="Normal 4 5 5 2 2" xfId="29726" xr:uid="{00000000-0005-0000-0000-000043530000}"/>
    <cellStyle name="Normal 4 5 5 3" xfId="17385" xr:uid="{00000000-0005-0000-0000-000044530000}"/>
    <cellStyle name="Normal 4 5 5 3 2" xfId="34475" xr:uid="{00000000-0005-0000-0000-000045530000}"/>
    <cellStyle name="Normal 4 5 5 4" xfId="24069" xr:uid="{00000000-0005-0000-0000-000046530000}"/>
    <cellStyle name="Normal 4 5 6" xfId="3486" xr:uid="{00000000-0005-0000-0000-000047530000}"/>
    <cellStyle name="Normal 4 5 6 2" xfId="21694" xr:uid="{00000000-0005-0000-0000-000048530000}"/>
    <cellStyle name="Normal 4 5 7" xfId="10672" xr:uid="{00000000-0005-0000-0000-000049530000}"/>
    <cellStyle name="Normal 4 5 7 2" xfId="27812" xr:uid="{00000000-0005-0000-0000-00004A530000}"/>
    <cellStyle name="Normal 4 5 8" xfId="15333" xr:uid="{00000000-0005-0000-0000-00004B530000}"/>
    <cellStyle name="Normal 4 5 8 2" xfId="32434" xr:uid="{00000000-0005-0000-0000-00004C530000}"/>
    <cellStyle name="Normal 4 5 9" xfId="19742" xr:uid="{00000000-0005-0000-0000-00004D530000}"/>
    <cellStyle name="Normal 4 5_Active vs. Retiree" xfId="6403" xr:uid="{00000000-0005-0000-0000-00004E530000}"/>
    <cellStyle name="Normal 4 6" xfId="1038" xr:uid="{00000000-0005-0000-0000-00004F530000}"/>
    <cellStyle name="Normal 4 6 2" xfId="1039" xr:uid="{00000000-0005-0000-0000-000050530000}"/>
    <cellStyle name="Normal 4 6 2 2" xfId="6405" xr:uid="{00000000-0005-0000-0000-000051530000}"/>
    <cellStyle name="Normal 4 6 2 2 2" xfId="12596" xr:uid="{00000000-0005-0000-0000-000052530000}"/>
    <cellStyle name="Normal 4 6 2 2 2 2" xfId="29728" xr:uid="{00000000-0005-0000-0000-000053530000}"/>
    <cellStyle name="Normal 4 6 2 2 3" xfId="17387" xr:uid="{00000000-0005-0000-0000-000054530000}"/>
    <cellStyle name="Normal 4 6 2 2 3 2" xfId="34477" xr:uid="{00000000-0005-0000-0000-000055530000}"/>
    <cellStyle name="Normal 4 6 2 2 4" xfId="24071" xr:uid="{00000000-0005-0000-0000-000056530000}"/>
    <cellStyle name="Normal 4 6 2 3" xfId="6406" xr:uid="{00000000-0005-0000-0000-000057530000}"/>
    <cellStyle name="Normal 4 6 2 3 2" xfId="12597" xr:uid="{00000000-0005-0000-0000-000058530000}"/>
    <cellStyle name="Normal 4 6 2 3 2 2" xfId="29729" xr:uid="{00000000-0005-0000-0000-000059530000}"/>
    <cellStyle name="Normal 4 6 2 3 3" xfId="17388" xr:uid="{00000000-0005-0000-0000-00005A530000}"/>
    <cellStyle name="Normal 4 6 2 3 3 2" xfId="34478" xr:uid="{00000000-0005-0000-0000-00005B530000}"/>
    <cellStyle name="Normal 4 6 2 3 4" xfId="24072" xr:uid="{00000000-0005-0000-0000-00005C530000}"/>
    <cellStyle name="Normal 4 6 2 4" xfId="7834" xr:uid="{00000000-0005-0000-0000-00005D530000}"/>
    <cellStyle name="Normal 4 6 2 5" xfId="6404" xr:uid="{00000000-0005-0000-0000-00005E530000}"/>
    <cellStyle name="Normal 4 6 2 5 2" xfId="12595" xr:uid="{00000000-0005-0000-0000-00005F530000}"/>
    <cellStyle name="Normal 4 6 2 5 2 2" xfId="29727" xr:uid="{00000000-0005-0000-0000-000060530000}"/>
    <cellStyle name="Normal 4 6 2 5 3" xfId="17386" xr:uid="{00000000-0005-0000-0000-000061530000}"/>
    <cellStyle name="Normal 4 6 2 5 3 2" xfId="34476" xr:uid="{00000000-0005-0000-0000-000062530000}"/>
    <cellStyle name="Normal 4 6 2 5 4" xfId="24070" xr:uid="{00000000-0005-0000-0000-000063530000}"/>
    <cellStyle name="Normal 4 6 3" xfId="3490" xr:uid="{00000000-0005-0000-0000-000064530000}"/>
    <cellStyle name="Normal 4 6 3 2" xfId="6407" xr:uid="{00000000-0005-0000-0000-000065530000}"/>
    <cellStyle name="Normal 4 6 3 2 2" xfId="12598" xr:uid="{00000000-0005-0000-0000-000066530000}"/>
    <cellStyle name="Normal 4 6 3 2 2 2" xfId="29730" xr:uid="{00000000-0005-0000-0000-000067530000}"/>
    <cellStyle name="Normal 4 6 3 2 3" xfId="17389" xr:uid="{00000000-0005-0000-0000-000068530000}"/>
    <cellStyle name="Normal 4 6 3 2 3 2" xfId="34479" xr:uid="{00000000-0005-0000-0000-000069530000}"/>
    <cellStyle name="Normal 4 6 3 2 4" xfId="24073" xr:uid="{00000000-0005-0000-0000-00006A530000}"/>
    <cellStyle name="Normal 4 6 4" xfId="6408" xr:uid="{00000000-0005-0000-0000-00006B530000}"/>
    <cellStyle name="Normal 4 6 4 2" xfId="12599" xr:uid="{00000000-0005-0000-0000-00006C530000}"/>
    <cellStyle name="Normal 4 6 4 2 2" xfId="29731" xr:uid="{00000000-0005-0000-0000-00006D530000}"/>
    <cellStyle name="Normal 4 6 4 3" xfId="17390" xr:uid="{00000000-0005-0000-0000-00006E530000}"/>
    <cellStyle name="Normal 4 6 4 3 2" xfId="34480" xr:uid="{00000000-0005-0000-0000-00006F530000}"/>
    <cellStyle name="Normal 4 6 4 4" xfId="24074" xr:uid="{00000000-0005-0000-0000-000070530000}"/>
    <cellStyle name="Normal 4 6 5" xfId="7650" xr:uid="{00000000-0005-0000-0000-000071530000}"/>
    <cellStyle name="Normal 4 6 6" xfId="3489" xr:uid="{00000000-0005-0000-0000-000072530000}"/>
    <cellStyle name="Normal 4 6 6 2" xfId="21697" xr:uid="{00000000-0005-0000-0000-000073530000}"/>
    <cellStyle name="Normal 4 6 7" xfId="10675" xr:uid="{00000000-0005-0000-0000-000074530000}"/>
    <cellStyle name="Normal 4 6 7 2" xfId="27815" xr:uid="{00000000-0005-0000-0000-000075530000}"/>
    <cellStyle name="Normal 4 6 8" xfId="15336" xr:uid="{00000000-0005-0000-0000-000076530000}"/>
    <cellStyle name="Normal 4 6 8 2" xfId="32437" xr:uid="{00000000-0005-0000-0000-000077530000}"/>
    <cellStyle name="Normal 4 6_Active vs. Retiree" xfId="6409" xr:uid="{00000000-0005-0000-0000-000078530000}"/>
    <cellStyle name="Normal 4 7" xfId="1040" xr:uid="{00000000-0005-0000-0000-000079530000}"/>
    <cellStyle name="Normal 4 7 2" xfId="3492" xr:uid="{00000000-0005-0000-0000-00007A530000}"/>
    <cellStyle name="Normal 4 7 2 2" xfId="6411" xr:uid="{00000000-0005-0000-0000-00007B530000}"/>
    <cellStyle name="Normal 4 7 2 2 2" xfId="12601" xr:uid="{00000000-0005-0000-0000-00007C530000}"/>
    <cellStyle name="Normal 4 7 2 2 2 2" xfId="29733" xr:uid="{00000000-0005-0000-0000-00007D530000}"/>
    <cellStyle name="Normal 4 7 2 2 3" xfId="17392" xr:uid="{00000000-0005-0000-0000-00007E530000}"/>
    <cellStyle name="Normal 4 7 2 2 3 2" xfId="34482" xr:uid="{00000000-0005-0000-0000-00007F530000}"/>
    <cellStyle name="Normal 4 7 2 2 4" xfId="24076" xr:uid="{00000000-0005-0000-0000-000080530000}"/>
    <cellStyle name="Normal 4 7 2 3" xfId="6412" xr:uid="{00000000-0005-0000-0000-000081530000}"/>
    <cellStyle name="Normal 4 7 2 3 2" xfId="12602" xr:uid="{00000000-0005-0000-0000-000082530000}"/>
    <cellStyle name="Normal 4 7 2 3 2 2" xfId="29734" xr:uid="{00000000-0005-0000-0000-000083530000}"/>
    <cellStyle name="Normal 4 7 2 3 3" xfId="17393" xr:uid="{00000000-0005-0000-0000-000084530000}"/>
    <cellStyle name="Normal 4 7 2 3 3 2" xfId="34483" xr:uid="{00000000-0005-0000-0000-000085530000}"/>
    <cellStyle name="Normal 4 7 2 3 4" xfId="24077" xr:uid="{00000000-0005-0000-0000-000086530000}"/>
    <cellStyle name="Normal 4 7 2 4" xfId="6410" xr:uid="{00000000-0005-0000-0000-000087530000}"/>
    <cellStyle name="Normal 4 7 2 4 2" xfId="12600" xr:uid="{00000000-0005-0000-0000-000088530000}"/>
    <cellStyle name="Normal 4 7 2 4 2 2" xfId="29732" xr:uid="{00000000-0005-0000-0000-000089530000}"/>
    <cellStyle name="Normal 4 7 2 4 3" xfId="17391" xr:uid="{00000000-0005-0000-0000-00008A530000}"/>
    <cellStyle name="Normal 4 7 2 4 3 2" xfId="34481" xr:uid="{00000000-0005-0000-0000-00008B530000}"/>
    <cellStyle name="Normal 4 7 2 4 4" xfId="24075" xr:uid="{00000000-0005-0000-0000-00008C530000}"/>
    <cellStyle name="Normal 4 7 3" xfId="6413" xr:uid="{00000000-0005-0000-0000-00008D530000}"/>
    <cellStyle name="Normal 4 7 3 2" xfId="12603" xr:uid="{00000000-0005-0000-0000-00008E530000}"/>
    <cellStyle name="Normal 4 7 3 2 2" xfId="29735" xr:uid="{00000000-0005-0000-0000-00008F530000}"/>
    <cellStyle name="Normal 4 7 3 3" xfId="17394" xr:uid="{00000000-0005-0000-0000-000090530000}"/>
    <cellStyle name="Normal 4 7 3 3 2" xfId="34484" xr:uid="{00000000-0005-0000-0000-000091530000}"/>
    <cellStyle name="Normal 4 7 3 4" xfId="24078" xr:uid="{00000000-0005-0000-0000-000092530000}"/>
    <cellStyle name="Normal 4 7 4" xfId="6414" xr:uid="{00000000-0005-0000-0000-000093530000}"/>
    <cellStyle name="Normal 4 7 4 2" xfId="12604" xr:uid="{00000000-0005-0000-0000-000094530000}"/>
    <cellStyle name="Normal 4 7 4 2 2" xfId="29736" xr:uid="{00000000-0005-0000-0000-000095530000}"/>
    <cellStyle name="Normal 4 7 4 3" xfId="17395" xr:uid="{00000000-0005-0000-0000-000096530000}"/>
    <cellStyle name="Normal 4 7 4 3 2" xfId="34485" xr:uid="{00000000-0005-0000-0000-000097530000}"/>
    <cellStyle name="Normal 4 7 4 4" xfId="24079" xr:uid="{00000000-0005-0000-0000-000098530000}"/>
    <cellStyle name="Normal 4 7 5" xfId="7835" xr:uid="{00000000-0005-0000-0000-000099530000}"/>
    <cellStyle name="Normal 4 7 6" xfId="3491" xr:uid="{00000000-0005-0000-0000-00009A530000}"/>
    <cellStyle name="Normal 4 7 6 2" xfId="21698" xr:uid="{00000000-0005-0000-0000-00009B530000}"/>
    <cellStyle name="Normal 4 7 7" xfId="10676" xr:uid="{00000000-0005-0000-0000-00009C530000}"/>
    <cellStyle name="Normal 4 7 7 2" xfId="27816" xr:uid="{00000000-0005-0000-0000-00009D530000}"/>
    <cellStyle name="Normal 4 7 8" xfId="15337" xr:uid="{00000000-0005-0000-0000-00009E530000}"/>
    <cellStyle name="Normal 4 7 8 2" xfId="32438" xr:uid="{00000000-0005-0000-0000-00009F530000}"/>
    <cellStyle name="Normal 4 7_Active vs. Retiree" xfId="6415" xr:uid="{00000000-0005-0000-0000-0000A0530000}"/>
    <cellStyle name="Normal 4 8" xfId="1436" xr:uid="{00000000-0005-0000-0000-0000A1530000}"/>
    <cellStyle name="Normal 4 8 2" xfId="3494" xr:uid="{00000000-0005-0000-0000-0000A2530000}"/>
    <cellStyle name="Normal 4 8 2 2" xfId="6416" xr:uid="{00000000-0005-0000-0000-0000A3530000}"/>
    <cellStyle name="Normal 4 8 2 2 2" xfId="12605" xr:uid="{00000000-0005-0000-0000-0000A4530000}"/>
    <cellStyle name="Normal 4 8 2 2 2 2" xfId="29737" xr:uid="{00000000-0005-0000-0000-0000A5530000}"/>
    <cellStyle name="Normal 4 8 2 2 3" xfId="17396" xr:uid="{00000000-0005-0000-0000-0000A6530000}"/>
    <cellStyle name="Normal 4 8 2 2 3 2" xfId="34486" xr:uid="{00000000-0005-0000-0000-0000A7530000}"/>
    <cellStyle name="Normal 4 8 2 2 4" xfId="24080" xr:uid="{00000000-0005-0000-0000-0000A8530000}"/>
    <cellStyle name="Normal 4 8 3" xfId="6417" xr:uid="{00000000-0005-0000-0000-0000A9530000}"/>
    <cellStyle name="Normal 4 8 3 2" xfId="12606" xr:uid="{00000000-0005-0000-0000-0000AA530000}"/>
    <cellStyle name="Normal 4 8 3 2 2" xfId="29738" xr:uid="{00000000-0005-0000-0000-0000AB530000}"/>
    <cellStyle name="Normal 4 8 3 3" xfId="17397" xr:uid="{00000000-0005-0000-0000-0000AC530000}"/>
    <cellStyle name="Normal 4 8 3 3 2" xfId="34487" xr:uid="{00000000-0005-0000-0000-0000AD530000}"/>
    <cellStyle name="Normal 4 8 3 4" xfId="24081" xr:uid="{00000000-0005-0000-0000-0000AE530000}"/>
    <cellStyle name="Normal 4 8 4" xfId="7646" xr:uid="{00000000-0005-0000-0000-0000AF530000}"/>
    <cellStyle name="Normal 4 8 5" xfId="3493" xr:uid="{00000000-0005-0000-0000-0000B0530000}"/>
    <cellStyle name="Normal 4 8 5 2" xfId="21699" xr:uid="{00000000-0005-0000-0000-0000B1530000}"/>
    <cellStyle name="Normal 4 8 6" xfId="10677" xr:uid="{00000000-0005-0000-0000-0000B2530000}"/>
    <cellStyle name="Normal 4 8 6 2" xfId="27817" xr:uid="{00000000-0005-0000-0000-0000B3530000}"/>
    <cellStyle name="Normal 4 8 7" xfId="15338" xr:uid="{00000000-0005-0000-0000-0000B4530000}"/>
    <cellStyle name="Normal 4 8 7 2" xfId="32439" xr:uid="{00000000-0005-0000-0000-0000B5530000}"/>
    <cellStyle name="Normal 4 8 8" xfId="19568" xr:uid="{00000000-0005-0000-0000-0000B6530000}"/>
    <cellStyle name="Normal 4 9" xfId="6418" xr:uid="{00000000-0005-0000-0000-0000B7530000}"/>
    <cellStyle name="Normal 4 9 2" xfId="6419" xr:uid="{00000000-0005-0000-0000-0000B8530000}"/>
    <cellStyle name="Normal 4 9 2 2" xfId="12608" xr:uid="{00000000-0005-0000-0000-0000B9530000}"/>
    <cellStyle name="Normal 4 9 2 2 2" xfId="29740" xr:uid="{00000000-0005-0000-0000-0000BA530000}"/>
    <cellStyle name="Normal 4 9 2 3" xfId="17399" xr:uid="{00000000-0005-0000-0000-0000BB530000}"/>
    <cellStyle name="Normal 4 9 2 3 2" xfId="34489" xr:uid="{00000000-0005-0000-0000-0000BC530000}"/>
    <cellStyle name="Normal 4 9 2 4" xfId="24083" xr:uid="{00000000-0005-0000-0000-0000BD530000}"/>
    <cellStyle name="Normal 4 9 3" xfId="6420" xr:uid="{00000000-0005-0000-0000-0000BE530000}"/>
    <cellStyle name="Normal 4 9 3 2" xfId="12609" xr:uid="{00000000-0005-0000-0000-0000BF530000}"/>
    <cellStyle name="Normal 4 9 3 2 2" xfId="29741" xr:uid="{00000000-0005-0000-0000-0000C0530000}"/>
    <cellStyle name="Normal 4 9 3 3" xfId="17400" xr:uid="{00000000-0005-0000-0000-0000C1530000}"/>
    <cellStyle name="Normal 4 9 3 3 2" xfId="34490" xr:uid="{00000000-0005-0000-0000-0000C2530000}"/>
    <cellStyle name="Normal 4 9 3 4" xfId="24084" xr:uid="{00000000-0005-0000-0000-0000C3530000}"/>
    <cellStyle name="Normal 4 9 4" xfId="7949" xr:uid="{00000000-0005-0000-0000-0000C4530000}"/>
    <cellStyle name="Normal 4 9 5" xfId="12607" xr:uid="{00000000-0005-0000-0000-0000C5530000}"/>
    <cellStyle name="Normal 4 9 5 2" xfId="29739" xr:uid="{00000000-0005-0000-0000-0000C6530000}"/>
    <cellStyle name="Normal 4 9 6" xfId="17398" xr:uid="{00000000-0005-0000-0000-0000C7530000}"/>
    <cellStyle name="Normal 4 9 6 2" xfId="34488" xr:uid="{00000000-0005-0000-0000-0000C8530000}"/>
    <cellStyle name="Normal 4 9 7" xfId="24082" xr:uid="{00000000-0005-0000-0000-0000C9530000}"/>
    <cellStyle name="Normal 4_Active vs. Retiree" xfId="6421" xr:uid="{00000000-0005-0000-0000-0000CA530000}"/>
    <cellStyle name="Normal 40" xfId="1041" xr:uid="{00000000-0005-0000-0000-0000CB530000}"/>
    <cellStyle name="Normal 40 2" xfId="1042" xr:uid="{00000000-0005-0000-0000-0000CC530000}"/>
    <cellStyle name="Normal 40 2 2" xfId="3497" xr:uid="{00000000-0005-0000-0000-0000CD530000}"/>
    <cellStyle name="Normal 40 2 2 2" xfId="8850" xr:uid="{00000000-0005-0000-0000-0000CE530000}"/>
    <cellStyle name="Normal 40 2 2 2 2" xfId="14236" xr:uid="{00000000-0005-0000-0000-0000CF530000}"/>
    <cellStyle name="Normal 40 2 2 2 2 2" xfId="31368" xr:uid="{00000000-0005-0000-0000-0000D0530000}"/>
    <cellStyle name="Normal 40 2 2 2 3" xfId="18979" xr:uid="{00000000-0005-0000-0000-0000D1530000}"/>
    <cellStyle name="Normal 40 2 2 2 3 2" xfId="36068" xr:uid="{00000000-0005-0000-0000-0000D2530000}"/>
    <cellStyle name="Normal 40 2 2 2 4" xfId="26070" xr:uid="{00000000-0005-0000-0000-0000D3530000}"/>
    <cellStyle name="Normal 40 2 2 3" xfId="8064" xr:uid="{00000000-0005-0000-0000-0000D4530000}"/>
    <cellStyle name="Normal 40 2 2 3 2" xfId="13469" xr:uid="{00000000-0005-0000-0000-0000D5530000}"/>
    <cellStyle name="Normal 40 2 2 3 2 2" xfId="30601" xr:uid="{00000000-0005-0000-0000-0000D6530000}"/>
    <cellStyle name="Normal 40 2 2 3 3" xfId="18213" xr:uid="{00000000-0005-0000-0000-0000D7530000}"/>
    <cellStyle name="Normal 40 2 2 3 3 2" xfId="35302" xr:uid="{00000000-0005-0000-0000-0000D8530000}"/>
    <cellStyle name="Normal 40 2 2 3 4" xfId="25293" xr:uid="{00000000-0005-0000-0000-0000D9530000}"/>
    <cellStyle name="Normal 40 2 2 4" xfId="6423" xr:uid="{00000000-0005-0000-0000-0000DA530000}"/>
    <cellStyle name="Normal 40 2 2 4 2" xfId="12611" xr:uid="{00000000-0005-0000-0000-0000DB530000}"/>
    <cellStyle name="Normal 40 2 2 4 2 2" xfId="29743" xr:uid="{00000000-0005-0000-0000-0000DC530000}"/>
    <cellStyle name="Normal 40 2 2 4 3" xfId="17402" xr:uid="{00000000-0005-0000-0000-0000DD530000}"/>
    <cellStyle name="Normal 40 2 2 4 3 2" xfId="34492" xr:uid="{00000000-0005-0000-0000-0000DE530000}"/>
    <cellStyle name="Normal 40 2 2 4 4" xfId="24086" xr:uid="{00000000-0005-0000-0000-0000DF530000}"/>
    <cellStyle name="Normal 40 2 2 5" xfId="10678" xr:uid="{00000000-0005-0000-0000-0000E0530000}"/>
    <cellStyle name="Normal 40 2 2 5 2" xfId="27818" xr:uid="{00000000-0005-0000-0000-0000E1530000}"/>
    <cellStyle name="Normal 40 2 2 6" xfId="15339" xr:uid="{00000000-0005-0000-0000-0000E2530000}"/>
    <cellStyle name="Normal 40 2 2 6 2" xfId="32440" xr:uid="{00000000-0005-0000-0000-0000E3530000}"/>
    <cellStyle name="Normal 40 2 2 7" xfId="21700" xr:uid="{00000000-0005-0000-0000-0000E4530000}"/>
    <cellStyle name="Normal 40 2 3" xfId="6424" xr:uid="{00000000-0005-0000-0000-0000E5530000}"/>
    <cellStyle name="Normal 40 2 3 2" xfId="9165" xr:uid="{00000000-0005-0000-0000-0000E6530000}"/>
    <cellStyle name="Normal 40 2 3 2 2" xfId="14549" xr:uid="{00000000-0005-0000-0000-0000E7530000}"/>
    <cellStyle name="Normal 40 2 3 2 2 2" xfId="31681" xr:uid="{00000000-0005-0000-0000-0000E8530000}"/>
    <cellStyle name="Normal 40 2 3 2 3" xfId="19292" xr:uid="{00000000-0005-0000-0000-0000E9530000}"/>
    <cellStyle name="Normal 40 2 3 2 3 2" xfId="36381" xr:uid="{00000000-0005-0000-0000-0000EA530000}"/>
    <cellStyle name="Normal 40 2 3 2 4" xfId="26384" xr:uid="{00000000-0005-0000-0000-0000EB530000}"/>
    <cellStyle name="Normal 40 2 3 3" xfId="8292" xr:uid="{00000000-0005-0000-0000-0000EC530000}"/>
    <cellStyle name="Normal 40 2 3 3 2" xfId="13686" xr:uid="{00000000-0005-0000-0000-0000ED530000}"/>
    <cellStyle name="Normal 40 2 3 3 2 2" xfId="30818" xr:uid="{00000000-0005-0000-0000-0000EE530000}"/>
    <cellStyle name="Normal 40 2 3 3 3" xfId="18430" xr:uid="{00000000-0005-0000-0000-0000EF530000}"/>
    <cellStyle name="Normal 40 2 3 3 3 2" xfId="35519" xr:uid="{00000000-0005-0000-0000-0000F0530000}"/>
    <cellStyle name="Normal 40 2 3 3 4" xfId="25516" xr:uid="{00000000-0005-0000-0000-0000F1530000}"/>
    <cellStyle name="Normal 40 2 3 4" xfId="12612" xr:uid="{00000000-0005-0000-0000-0000F2530000}"/>
    <cellStyle name="Normal 40 2 3 4 2" xfId="29744" xr:uid="{00000000-0005-0000-0000-0000F3530000}"/>
    <cellStyle name="Normal 40 2 3 5" xfId="17403" xr:uid="{00000000-0005-0000-0000-0000F4530000}"/>
    <cellStyle name="Normal 40 2 3 5 2" xfId="34493" xr:uid="{00000000-0005-0000-0000-0000F5530000}"/>
    <cellStyle name="Normal 40 2 3 6" xfId="24087" xr:uid="{00000000-0005-0000-0000-0000F6530000}"/>
    <cellStyle name="Normal 40 2 4" xfId="8546" xr:uid="{00000000-0005-0000-0000-0000F7530000}"/>
    <cellStyle name="Normal 40 2 4 2" xfId="13936" xr:uid="{00000000-0005-0000-0000-0000F8530000}"/>
    <cellStyle name="Normal 40 2 4 2 2" xfId="31068" xr:uid="{00000000-0005-0000-0000-0000F9530000}"/>
    <cellStyle name="Normal 40 2 4 3" xfId="18679" xr:uid="{00000000-0005-0000-0000-0000FA530000}"/>
    <cellStyle name="Normal 40 2 4 3 2" xfId="35768" xr:uid="{00000000-0005-0000-0000-0000FB530000}"/>
    <cellStyle name="Normal 40 2 4 4" xfId="25768" xr:uid="{00000000-0005-0000-0000-0000FC530000}"/>
    <cellStyle name="Normal 40 2 5" xfId="7836" xr:uid="{00000000-0005-0000-0000-0000FD530000}"/>
    <cellStyle name="Normal 40 2 5 2" xfId="13325" xr:uid="{00000000-0005-0000-0000-0000FE530000}"/>
    <cellStyle name="Normal 40 2 5 2 2" xfId="30457" xr:uid="{00000000-0005-0000-0000-0000FF530000}"/>
    <cellStyle name="Normal 40 2 5 3" xfId="18075" xr:uid="{00000000-0005-0000-0000-000000540000}"/>
    <cellStyle name="Normal 40 2 5 3 2" xfId="35164" xr:uid="{00000000-0005-0000-0000-000001540000}"/>
    <cellStyle name="Normal 40 2 5 4" xfId="25114" xr:uid="{00000000-0005-0000-0000-000002540000}"/>
    <cellStyle name="Normal 40 2 6" xfId="6422" xr:uid="{00000000-0005-0000-0000-000003540000}"/>
    <cellStyle name="Normal 40 2 6 2" xfId="12610" xr:uid="{00000000-0005-0000-0000-000004540000}"/>
    <cellStyle name="Normal 40 2 6 2 2" xfId="29742" xr:uid="{00000000-0005-0000-0000-000005540000}"/>
    <cellStyle name="Normal 40 2 6 3" xfId="17401" xr:uid="{00000000-0005-0000-0000-000006540000}"/>
    <cellStyle name="Normal 40 2 6 3 2" xfId="34491" xr:uid="{00000000-0005-0000-0000-000007540000}"/>
    <cellStyle name="Normal 40 2 6 4" xfId="24085" xr:uid="{00000000-0005-0000-0000-000008540000}"/>
    <cellStyle name="Normal 40 2 7" xfId="3496" xr:uid="{00000000-0005-0000-0000-000009540000}"/>
    <cellStyle name="Normal 40 2 8" xfId="20030" xr:uid="{00000000-0005-0000-0000-00000A540000}"/>
    <cellStyle name="Normal 40 3" xfId="3498" xr:uid="{00000000-0005-0000-0000-00000B540000}"/>
    <cellStyle name="Normal 40 3 2" xfId="8696" xr:uid="{00000000-0005-0000-0000-00000C540000}"/>
    <cellStyle name="Normal 40 3 2 2" xfId="14084" xr:uid="{00000000-0005-0000-0000-00000D540000}"/>
    <cellStyle name="Normal 40 3 2 2 2" xfId="31216" xr:uid="{00000000-0005-0000-0000-00000E540000}"/>
    <cellStyle name="Normal 40 3 2 3" xfId="18827" xr:uid="{00000000-0005-0000-0000-00000F540000}"/>
    <cellStyle name="Normal 40 3 2 3 2" xfId="35916" xr:uid="{00000000-0005-0000-0000-000010540000}"/>
    <cellStyle name="Normal 40 3 2 4" xfId="25917" xr:uid="{00000000-0005-0000-0000-000011540000}"/>
    <cellStyle name="Normal 40 3 3" xfId="10679" xr:uid="{00000000-0005-0000-0000-000012540000}"/>
    <cellStyle name="Normal 40 3 3 2" xfId="27819" xr:uid="{00000000-0005-0000-0000-000013540000}"/>
    <cellStyle name="Normal 40 3 4" xfId="15340" xr:uid="{00000000-0005-0000-0000-000014540000}"/>
    <cellStyle name="Normal 40 3 4 2" xfId="32441" xr:uid="{00000000-0005-0000-0000-000015540000}"/>
    <cellStyle name="Normal 40 3 5" xfId="21701" xr:uid="{00000000-0005-0000-0000-000016540000}"/>
    <cellStyle name="Normal 40 4" xfId="6425" xr:uid="{00000000-0005-0000-0000-000017540000}"/>
    <cellStyle name="Normal 40 4 2" xfId="9010" xr:uid="{00000000-0005-0000-0000-000018540000}"/>
    <cellStyle name="Normal 40 4 2 2" xfId="14394" xr:uid="{00000000-0005-0000-0000-000019540000}"/>
    <cellStyle name="Normal 40 4 2 2 2" xfId="31526" xr:uid="{00000000-0005-0000-0000-00001A540000}"/>
    <cellStyle name="Normal 40 4 2 3" xfId="19137" xr:uid="{00000000-0005-0000-0000-00001B540000}"/>
    <cellStyle name="Normal 40 4 2 3 2" xfId="36226" xr:uid="{00000000-0005-0000-0000-00001C540000}"/>
    <cellStyle name="Normal 40 4 2 4" xfId="26229" xr:uid="{00000000-0005-0000-0000-00001D540000}"/>
    <cellStyle name="Normal 40 4 3" xfId="12613" xr:uid="{00000000-0005-0000-0000-00001E540000}"/>
    <cellStyle name="Normal 40 4 3 2" xfId="29745" xr:uid="{00000000-0005-0000-0000-00001F540000}"/>
    <cellStyle name="Normal 40 4 4" xfId="17404" xr:uid="{00000000-0005-0000-0000-000020540000}"/>
    <cellStyle name="Normal 40 4 4 2" xfId="34494" xr:uid="{00000000-0005-0000-0000-000021540000}"/>
    <cellStyle name="Normal 40 4 5" xfId="24088" xr:uid="{00000000-0005-0000-0000-000022540000}"/>
    <cellStyle name="Normal 40 5" xfId="8422" xr:uid="{00000000-0005-0000-0000-000023540000}"/>
    <cellStyle name="Normal 40 5 2" xfId="13812" xr:uid="{00000000-0005-0000-0000-000024540000}"/>
    <cellStyle name="Normal 40 5 2 2" xfId="30944" xr:uid="{00000000-0005-0000-0000-000025540000}"/>
    <cellStyle name="Normal 40 5 3" xfId="18555" xr:uid="{00000000-0005-0000-0000-000026540000}"/>
    <cellStyle name="Normal 40 5 3 2" xfId="35644" xr:uid="{00000000-0005-0000-0000-000027540000}"/>
    <cellStyle name="Normal 40 5 4" xfId="25644" xr:uid="{00000000-0005-0000-0000-000028540000}"/>
    <cellStyle name="Normal 40 6" xfId="3495" xr:uid="{00000000-0005-0000-0000-000029540000}"/>
    <cellStyle name="Normal 40 7" xfId="19743" xr:uid="{00000000-0005-0000-0000-00002A540000}"/>
    <cellStyle name="Normal 40_Active vs. Retiree" xfId="6426" xr:uid="{00000000-0005-0000-0000-00002B540000}"/>
    <cellStyle name="Normal 41" xfId="1043" xr:uid="{00000000-0005-0000-0000-00002C540000}"/>
    <cellStyle name="Normal 41 2" xfId="1044" xr:uid="{00000000-0005-0000-0000-00002D540000}"/>
    <cellStyle name="Normal 41 2 2" xfId="3501" xr:uid="{00000000-0005-0000-0000-00002E540000}"/>
    <cellStyle name="Normal 41 2 2 2" xfId="8851" xr:uid="{00000000-0005-0000-0000-00002F540000}"/>
    <cellStyle name="Normal 41 2 2 2 2" xfId="14237" xr:uid="{00000000-0005-0000-0000-000030540000}"/>
    <cellStyle name="Normal 41 2 2 2 2 2" xfId="31369" xr:uid="{00000000-0005-0000-0000-000031540000}"/>
    <cellStyle name="Normal 41 2 2 2 3" xfId="18980" xr:uid="{00000000-0005-0000-0000-000032540000}"/>
    <cellStyle name="Normal 41 2 2 2 3 2" xfId="36069" xr:uid="{00000000-0005-0000-0000-000033540000}"/>
    <cellStyle name="Normal 41 2 2 2 4" xfId="26071" xr:uid="{00000000-0005-0000-0000-000034540000}"/>
    <cellStyle name="Normal 41 2 2 3" xfId="8065" xr:uid="{00000000-0005-0000-0000-000035540000}"/>
    <cellStyle name="Normal 41 2 2 3 2" xfId="13470" xr:uid="{00000000-0005-0000-0000-000036540000}"/>
    <cellStyle name="Normal 41 2 2 3 2 2" xfId="30602" xr:uid="{00000000-0005-0000-0000-000037540000}"/>
    <cellStyle name="Normal 41 2 2 3 3" xfId="18214" xr:uid="{00000000-0005-0000-0000-000038540000}"/>
    <cellStyle name="Normal 41 2 2 3 3 2" xfId="35303" xr:uid="{00000000-0005-0000-0000-000039540000}"/>
    <cellStyle name="Normal 41 2 2 3 4" xfId="25294" xr:uid="{00000000-0005-0000-0000-00003A540000}"/>
    <cellStyle name="Normal 41 2 2 4" xfId="6428" xr:uid="{00000000-0005-0000-0000-00003B540000}"/>
    <cellStyle name="Normal 41 2 2 4 2" xfId="12615" xr:uid="{00000000-0005-0000-0000-00003C540000}"/>
    <cellStyle name="Normal 41 2 2 4 2 2" xfId="29747" xr:uid="{00000000-0005-0000-0000-00003D540000}"/>
    <cellStyle name="Normal 41 2 2 4 3" xfId="17406" xr:uid="{00000000-0005-0000-0000-00003E540000}"/>
    <cellStyle name="Normal 41 2 2 4 3 2" xfId="34496" xr:uid="{00000000-0005-0000-0000-00003F540000}"/>
    <cellStyle name="Normal 41 2 2 4 4" xfId="24090" xr:uid="{00000000-0005-0000-0000-000040540000}"/>
    <cellStyle name="Normal 41 2 2 5" xfId="10680" xr:uid="{00000000-0005-0000-0000-000041540000}"/>
    <cellStyle name="Normal 41 2 2 5 2" xfId="27820" xr:uid="{00000000-0005-0000-0000-000042540000}"/>
    <cellStyle name="Normal 41 2 2 6" xfId="15341" xr:uid="{00000000-0005-0000-0000-000043540000}"/>
    <cellStyle name="Normal 41 2 2 6 2" xfId="32442" xr:uid="{00000000-0005-0000-0000-000044540000}"/>
    <cellStyle name="Normal 41 2 2 7" xfId="21702" xr:uid="{00000000-0005-0000-0000-000045540000}"/>
    <cellStyle name="Normal 41 2 3" xfId="6429" xr:uid="{00000000-0005-0000-0000-000046540000}"/>
    <cellStyle name="Normal 41 2 3 2" xfId="9166" xr:uid="{00000000-0005-0000-0000-000047540000}"/>
    <cellStyle name="Normal 41 2 3 2 2" xfId="14550" xr:uid="{00000000-0005-0000-0000-000048540000}"/>
    <cellStyle name="Normal 41 2 3 2 2 2" xfId="31682" xr:uid="{00000000-0005-0000-0000-000049540000}"/>
    <cellStyle name="Normal 41 2 3 2 3" xfId="19293" xr:uid="{00000000-0005-0000-0000-00004A540000}"/>
    <cellStyle name="Normal 41 2 3 2 3 2" xfId="36382" xr:uid="{00000000-0005-0000-0000-00004B540000}"/>
    <cellStyle name="Normal 41 2 3 2 4" xfId="26385" xr:uid="{00000000-0005-0000-0000-00004C540000}"/>
    <cellStyle name="Normal 41 2 3 3" xfId="8293" xr:uid="{00000000-0005-0000-0000-00004D540000}"/>
    <cellStyle name="Normal 41 2 3 3 2" xfId="13687" xr:uid="{00000000-0005-0000-0000-00004E540000}"/>
    <cellStyle name="Normal 41 2 3 3 2 2" xfId="30819" xr:uid="{00000000-0005-0000-0000-00004F540000}"/>
    <cellStyle name="Normal 41 2 3 3 3" xfId="18431" xr:uid="{00000000-0005-0000-0000-000050540000}"/>
    <cellStyle name="Normal 41 2 3 3 3 2" xfId="35520" xr:uid="{00000000-0005-0000-0000-000051540000}"/>
    <cellStyle name="Normal 41 2 3 3 4" xfId="25517" xr:uid="{00000000-0005-0000-0000-000052540000}"/>
    <cellStyle name="Normal 41 2 3 4" xfId="12616" xr:uid="{00000000-0005-0000-0000-000053540000}"/>
    <cellStyle name="Normal 41 2 3 4 2" xfId="29748" xr:uid="{00000000-0005-0000-0000-000054540000}"/>
    <cellStyle name="Normal 41 2 3 5" xfId="17407" xr:uid="{00000000-0005-0000-0000-000055540000}"/>
    <cellStyle name="Normal 41 2 3 5 2" xfId="34497" xr:uid="{00000000-0005-0000-0000-000056540000}"/>
    <cellStyle name="Normal 41 2 3 6" xfId="24091" xr:uid="{00000000-0005-0000-0000-000057540000}"/>
    <cellStyle name="Normal 41 2 4" xfId="8547" xr:uid="{00000000-0005-0000-0000-000058540000}"/>
    <cellStyle name="Normal 41 2 4 2" xfId="13937" xr:uid="{00000000-0005-0000-0000-000059540000}"/>
    <cellStyle name="Normal 41 2 4 2 2" xfId="31069" xr:uid="{00000000-0005-0000-0000-00005A540000}"/>
    <cellStyle name="Normal 41 2 4 3" xfId="18680" xr:uid="{00000000-0005-0000-0000-00005B540000}"/>
    <cellStyle name="Normal 41 2 4 3 2" xfId="35769" xr:uid="{00000000-0005-0000-0000-00005C540000}"/>
    <cellStyle name="Normal 41 2 4 4" xfId="25769" xr:uid="{00000000-0005-0000-0000-00005D540000}"/>
    <cellStyle name="Normal 41 2 5" xfId="7837" xr:uid="{00000000-0005-0000-0000-00005E540000}"/>
    <cellStyle name="Normal 41 2 5 2" xfId="13326" xr:uid="{00000000-0005-0000-0000-00005F540000}"/>
    <cellStyle name="Normal 41 2 5 2 2" xfId="30458" xr:uid="{00000000-0005-0000-0000-000060540000}"/>
    <cellStyle name="Normal 41 2 5 3" xfId="18076" xr:uid="{00000000-0005-0000-0000-000061540000}"/>
    <cellStyle name="Normal 41 2 5 3 2" xfId="35165" xr:uid="{00000000-0005-0000-0000-000062540000}"/>
    <cellStyle name="Normal 41 2 5 4" xfId="25115" xr:uid="{00000000-0005-0000-0000-000063540000}"/>
    <cellStyle name="Normal 41 2 6" xfId="6427" xr:uid="{00000000-0005-0000-0000-000064540000}"/>
    <cellStyle name="Normal 41 2 6 2" xfId="12614" xr:uid="{00000000-0005-0000-0000-000065540000}"/>
    <cellStyle name="Normal 41 2 6 2 2" xfId="29746" xr:uid="{00000000-0005-0000-0000-000066540000}"/>
    <cellStyle name="Normal 41 2 6 3" xfId="17405" xr:uid="{00000000-0005-0000-0000-000067540000}"/>
    <cellStyle name="Normal 41 2 6 3 2" xfId="34495" xr:uid="{00000000-0005-0000-0000-000068540000}"/>
    <cellStyle name="Normal 41 2 6 4" xfId="24089" xr:uid="{00000000-0005-0000-0000-000069540000}"/>
    <cellStyle name="Normal 41 2 7" xfId="3500" xr:uid="{00000000-0005-0000-0000-00006A540000}"/>
    <cellStyle name="Normal 41 2 8" xfId="20031" xr:uid="{00000000-0005-0000-0000-00006B540000}"/>
    <cellStyle name="Normal 41 3" xfId="3502" xr:uid="{00000000-0005-0000-0000-00006C540000}"/>
    <cellStyle name="Normal 41 3 2" xfId="8697" xr:uid="{00000000-0005-0000-0000-00006D540000}"/>
    <cellStyle name="Normal 41 3 2 2" xfId="14085" xr:uid="{00000000-0005-0000-0000-00006E540000}"/>
    <cellStyle name="Normal 41 3 2 2 2" xfId="31217" xr:uid="{00000000-0005-0000-0000-00006F540000}"/>
    <cellStyle name="Normal 41 3 2 3" xfId="18828" xr:uid="{00000000-0005-0000-0000-000070540000}"/>
    <cellStyle name="Normal 41 3 2 3 2" xfId="35917" xr:uid="{00000000-0005-0000-0000-000071540000}"/>
    <cellStyle name="Normal 41 3 2 4" xfId="25918" xr:uid="{00000000-0005-0000-0000-000072540000}"/>
    <cellStyle name="Normal 41 3 3" xfId="10681" xr:uid="{00000000-0005-0000-0000-000073540000}"/>
    <cellStyle name="Normal 41 3 3 2" xfId="27821" xr:uid="{00000000-0005-0000-0000-000074540000}"/>
    <cellStyle name="Normal 41 3 4" xfId="15342" xr:uid="{00000000-0005-0000-0000-000075540000}"/>
    <cellStyle name="Normal 41 3 4 2" xfId="32443" xr:uid="{00000000-0005-0000-0000-000076540000}"/>
    <cellStyle name="Normal 41 3 5" xfId="21703" xr:uid="{00000000-0005-0000-0000-000077540000}"/>
    <cellStyle name="Normal 41 4" xfId="6430" xr:uid="{00000000-0005-0000-0000-000078540000}"/>
    <cellStyle name="Normal 41 4 2" xfId="9011" xr:uid="{00000000-0005-0000-0000-000079540000}"/>
    <cellStyle name="Normal 41 4 2 2" xfId="14395" xr:uid="{00000000-0005-0000-0000-00007A540000}"/>
    <cellStyle name="Normal 41 4 2 2 2" xfId="31527" xr:uid="{00000000-0005-0000-0000-00007B540000}"/>
    <cellStyle name="Normal 41 4 2 3" xfId="19138" xr:uid="{00000000-0005-0000-0000-00007C540000}"/>
    <cellStyle name="Normal 41 4 2 3 2" xfId="36227" xr:uid="{00000000-0005-0000-0000-00007D540000}"/>
    <cellStyle name="Normal 41 4 2 4" xfId="26230" xr:uid="{00000000-0005-0000-0000-00007E540000}"/>
    <cellStyle name="Normal 41 4 3" xfId="12617" xr:uid="{00000000-0005-0000-0000-00007F540000}"/>
    <cellStyle name="Normal 41 4 3 2" xfId="29749" xr:uid="{00000000-0005-0000-0000-000080540000}"/>
    <cellStyle name="Normal 41 4 4" xfId="17408" xr:uid="{00000000-0005-0000-0000-000081540000}"/>
    <cellStyle name="Normal 41 4 4 2" xfId="34498" xr:uid="{00000000-0005-0000-0000-000082540000}"/>
    <cellStyle name="Normal 41 4 5" xfId="24092" xr:uid="{00000000-0005-0000-0000-000083540000}"/>
    <cellStyle name="Normal 41 5" xfId="8423" xr:uid="{00000000-0005-0000-0000-000084540000}"/>
    <cellStyle name="Normal 41 5 2" xfId="13813" xr:uid="{00000000-0005-0000-0000-000085540000}"/>
    <cellStyle name="Normal 41 5 2 2" xfId="30945" xr:uid="{00000000-0005-0000-0000-000086540000}"/>
    <cellStyle name="Normal 41 5 3" xfId="18556" xr:uid="{00000000-0005-0000-0000-000087540000}"/>
    <cellStyle name="Normal 41 5 3 2" xfId="35645" xr:uid="{00000000-0005-0000-0000-000088540000}"/>
    <cellStyle name="Normal 41 5 4" xfId="25645" xr:uid="{00000000-0005-0000-0000-000089540000}"/>
    <cellStyle name="Normal 41 6" xfId="3499" xr:uid="{00000000-0005-0000-0000-00008A540000}"/>
    <cellStyle name="Normal 41 7" xfId="19744" xr:uid="{00000000-0005-0000-0000-00008B540000}"/>
    <cellStyle name="Normal 41_Active vs. Retiree" xfId="6431" xr:uid="{00000000-0005-0000-0000-00008C540000}"/>
    <cellStyle name="Normal 42" xfId="1045" xr:uid="{00000000-0005-0000-0000-00008D540000}"/>
    <cellStyle name="Normal 42 2" xfId="1046" xr:uid="{00000000-0005-0000-0000-00008E540000}"/>
    <cellStyle name="Normal 42 2 2" xfId="3505" xr:uid="{00000000-0005-0000-0000-00008F540000}"/>
    <cellStyle name="Normal 42 2 2 2" xfId="8852" xr:uid="{00000000-0005-0000-0000-000090540000}"/>
    <cellStyle name="Normal 42 2 2 2 2" xfId="14238" xr:uid="{00000000-0005-0000-0000-000091540000}"/>
    <cellStyle name="Normal 42 2 2 2 2 2" xfId="31370" xr:uid="{00000000-0005-0000-0000-000092540000}"/>
    <cellStyle name="Normal 42 2 2 2 3" xfId="18981" xr:uid="{00000000-0005-0000-0000-000093540000}"/>
    <cellStyle name="Normal 42 2 2 2 3 2" xfId="36070" xr:uid="{00000000-0005-0000-0000-000094540000}"/>
    <cellStyle name="Normal 42 2 2 2 4" xfId="26072" xr:uid="{00000000-0005-0000-0000-000095540000}"/>
    <cellStyle name="Normal 42 2 2 3" xfId="8066" xr:uid="{00000000-0005-0000-0000-000096540000}"/>
    <cellStyle name="Normal 42 2 2 3 2" xfId="13471" xr:uid="{00000000-0005-0000-0000-000097540000}"/>
    <cellStyle name="Normal 42 2 2 3 2 2" xfId="30603" xr:uid="{00000000-0005-0000-0000-000098540000}"/>
    <cellStyle name="Normal 42 2 2 3 3" xfId="18215" xr:uid="{00000000-0005-0000-0000-000099540000}"/>
    <cellStyle name="Normal 42 2 2 3 3 2" xfId="35304" xr:uid="{00000000-0005-0000-0000-00009A540000}"/>
    <cellStyle name="Normal 42 2 2 3 4" xfId="25295" xr:uid="{00000000-0005-0000-0000-00009B540000}"/>
    <cellStyle name="Normal 42 2 2 4" xfId="6433" xr:uid="{00000000-0005-0000-0000-00009C540000}"/>
    <cellStyle name="Normal 42 2 2 4 2" xfId="12619" xr:uid="{00000000-0005-0000-0000-00009D540000}"/>
    <cellStyle name="Normal 42 2 2 4 2 2" xfId="29751" xr:uid="{00000000-0005-0000-0000-00009E540000}"/>
    <cellStyle name="Normal 42 2 2 4 3" xfId="17410" xr:uid="{00000000-0005-0000-0000-00009F540000}"/>
    <cellStyle name="Normal 42 2 2 4 3 2" xfId="34500" xr:uid="{00000000-0005-0000-0000-0000A0540000}"/>
    <cellStyle name="Normal 42 2 2 4 4" xfId="24094" xr:uid="{00000000-0005-0000-0000-0000A1540000}"/>
    <cellStyle name="Normal 42 2 2 5" xfId="10682" xr:uid="{00000000-0005-0000-0000-0000A2540000}"/>
    <cellStyle name="Normal 42 2 2 5 2" xfId="27822" xr:uid="{00000000-0005-0000-0000-0000A3540000}"/>
    <cellStyle name="Normal 42 2 2 6" xfId="15343" xr:uid="{00000000-0005-0000-0000-0000A4540000}"/>
    <cellStyle name="Normal 42 2 2 6 2" xfId="32444" xr:uid="{00000000-0005-0000-0000-0000A5540000}"/>
    <cellStyle name="Normal 42 2 2 7" xfId="21704" xr:uid="{00000000-0005-0000-0000-0000A6540000}"/>
    <cellStyle name="Normal 42 2 3" xfId="6434" xr:uid="{00000000-0005-0000-0000-0000A7540000}"/>
    <cellStyle name="Normal 42 2 3 2" xfId="9167" xr:uid="{00000000-0005-0000-0000-0000A8540000}"/>
    <cellStyle name="Normal 42 2 3 2 2" xfId="14551" xr:uid="{00000000-0005-0000-0000-0000A9540000}"/>
    <cellStyle name="Normal 42 2 3 2 2 2" xfId="31683" xr:uid="{00000000-0005-0000-0000-0000AA540000}"/>
    <cellStyle name="Normal 42 2 3 2 3" xfId="19294" xr:uid="{00000000-0005-0000-0000-0000AB540000}"/>
    <cellStyle name="Normal 42 2 3 2 3 2" xfId="36383" xr:uid="{00000000-0005-0000-0000-0000AC540000}"/>
    <cellStyle name="Normal 42 2 3 2 4" xfId="26386" xr:uid="{00000000-0005-0000-0000-0000AD540000}"/>
    <cellStyle name="Normal 42 2 3 3" xfId="8294" xr:uid="{00000000-0005-0000-0000-0000AE540000}"/>
    <cellStyle name="Normal 42 2 3 3 2" xfId="13688" xr:uid="{00000000-0005-0000-0000-0000AF540000}"/>
    <cellStyle name="Normal 42 2 3 3 2 2" xfId="30820" xr:uid="{00000000-0005-0000-0000-0000B0540000}"/>
    <cellStyle name="Normal 42 2 3 3 3" xfId="18432" xr:uid="{00000000-0005-0000-0000-0000B1540000}"/>
    <cellStyle name="Normal 42 2 3 3 3 2" xfId="35521" xr:uid="{00000000-0005-0000-0000-0000B2540000}"/>
    <cellStyle name="Normal 42 2 3 3 4" xfId="25518" xr:uid="{00000000-0005-0000-0000-0000B3540000}"/>
    <cellStyle name="Normal 42 2 3 4" xfId="12620" xr:uid="{00000000-0005-0000-0000-0000B4540000}"/>
    <cellStyle name="Normal 42 2 3 4 2" xfId="29752" xr:uid="{00000000-0005-0000-0000-0000B5540000}"/>
    <cellStyle name="Normal 42 2 3 5" xfId="17411" xr:uid="{00000000-0005-0000-0000-0000B6540000}"/>
    <cellStyle name="Normal 42 2 3 5 2" xfId="34501" xr:uid="{00000000-0005-0000-0000-0000B7540000}"/>
    <cellStyle name="Normal 42 2 3 6" xfId="24095" xr:uid="{00000000-0005-0000-0000-0000B8540000}"/>
    <cellStyle name="Normal 42 2 4" xfId="8548" xr:uid="{00000000-0005-0000-0000-0000B9540000}"/>
    <cellStyle name="Normal 42 2 4 2" xfId="13938" xr:uid="{00000000-0005-0000-0000-0000BA540000}"/>
    <cellStyle name="Normal 42 2 4 2 2" xfId="31070" xr:uid="{00000000-0005-0000-0000-0000BB540000}"/>
    <cellStyle name="Normal 42 2 4 3" xfId="18681" xr:uid="{00000000-0005-0000-0000-0000BC540000}"/>
    <cellStyle name="Normal 42 2 4 3 2" xfId="35770" xr:uid="{00000000-0005-0000-0000-0000BD540000}"/>
    <cellStyle name="Normal 42 2 4 4" xfId="25770" xr:uid="{00000000-0005-0000-0000-0000BE540000}"/>
    <cellStyle name="Normal 42 2 5" xfId="7838" xr:uid="{00000000-0005-0000-0000-0000BF540000}"/>
    <cellStyle name="Normal 42 2 5 2" xfId="13327" xr:uid="{00000000-0005-0000-0000-0000C0540000}"/>
    <cellStyle name="Normal 42 2 5 2 2" xfId="30459" xr:uid="{00000000-0005-0000-0000-0000C1540000}"/>
    <cellStyle name="Normal 42 2 5 3" xfId="18077" xr:uid="{00000000-0005-0000-0000-0000C2540000}"/>
    <cellStyle name="Normal 42 2 5 3 2" xfId="35166" xr:uid="{00000000-0005-0000-0000-0000C3540000}"/>
    <cellStyle name="Normal 42 2 5 4" xfId="25116" xr:uid="{00000000-0005-0000-0000-0000C4540000}"/>
    <cellStyle name="Normal 42 2 6" xfId="6432" xr:uid="{00000000-0005-0000-0000-0000C5540000}"/>
    <cellStyle name="Normal 42 2 6 2" xfId="12618" xr:uid="{00000000-0005-0000-0000-0000C6540000}"/>
    <cellStyle name="Normal 42 2 6 2 2" xfId="29750" xr:uid="{00000000-0005-0000-0000-0000C7540000}"/>
    <cellStyle name="Normal 42 2 6 3" xfId="17409" xr:uid="{00000000-0005-0000-0000-0000C8540000}"/>
    <cellStyle name="Normal 42 2 6 3 2" xfId="34499" xr:uid="{00000000-0005-0000-0000-0000C9540000}"/>
    <cellStyle name="Normal 42 2 6 4" xfId="24093" xr:uid="{00000000-0005-0000-0000-0000CA540000}"/>
    <cellStyle name="Normal 42 2 7" xfId="3504" xr:uid="{00000000-0005-0000-0000-0000CB540000}"/>
    <cellStyle name="Normal 42 2 8" xfId="20032" xr:uid="{00000000-0005-0000-0000-0000CC540000}"/>
    <cellStyle name="Normal 42 3" xfId="3506" xr:uid="{00000000-0005-0000-0000-0000CD540000}"/>
    <cellStyle name="Normal 42 3 2" xfId="8698" xr:uid="{00000000-0005-0000-0000-0000CE540000}"/>
    <cellStyle name="Normal 42 3 2 2" xfId="14086" xr:uid="{00000000-0005-0000-0000-0000CF540000}"/>
    <cellStyle name="Normal 42 3 2 2 2" xfId="31218" xr:uid="{00000000-0005-0000-0000-0000D0540000}"/>
    <cellStyle name="Normal 42 3 2 3" xfId="18829" xr:uid="{00000000-0005-0000-0000-0000D1540000}"/>
    <cellStyle name="Normal 42 3 2 3 2" xfId="35918" xr:uid="{00000000-0005-0000-0000-0000D2540000}"/>
    <cellStyle name="Normal 42 3 2 4" xfId="25919" xr:uid="{00000000-0005-0000-0000-0000D3540000}"/>
    <cellStyle name="Normal 42 3 3" xfId="10683" xr:uid="{00000000-0005-0000-0000-0000D4540000}"/>
    <cellStyle name="Normal 42 3 3 2" xfId="27823" xr:uid="{00000000-0005-0000-0000-0000D5540000}"/>
    <cellStyle name="Normal 42 3 4" xfId="15344" xr:uid="{00000000-0005-0000-0000-0000D6540000}"/>
    <cellStyle name="Normal 42 3 4 2" xfId="32445" xr:uid="{00000000-0005-0000-0000-0000D7540000}"/>
    <cellStyle name="Normal 42 3 5" xfId="21705" xr:uid="{00000000-0005-0000-0000-0000D8540000}"/>
    <cellStyle name="Normal 42 4" xfId="6435" xr:uid="{00000000-0005-0000-0000-0000D9540000}"/>
    <cellStyle name="Normal 42 4 2" xfId="9012" xr:uid="{00000000-0005-0000-0000-0000DA540000}"/>
    <cellStyle name="Normal 42 4 2 2" xfId="14396" xr:uid="{00000000-0005-0000-0000-0000DB540000}"/>
    <cellStyle name="Normal 42 4 2 2 2" xfId="31528" xr:uid="{00000000-0005-0000-0000-0000DC540000}"/>
    <cellStyle name="Normal 42 4 2 3" xfId="19139" xr:uid="{00000000-0005-0000-0000-0000DD540000}"/>
    <cellStyle name="Normal 42 4 2 3 2" xfId="36228" xr:uid="{00000000-0005-0000-0000-0000DE540000}"/>
    <cellStyle name="Normal 42 4 2 4" xfId="26231" xr:uid="{00000000-0005-0000-0000-0000DF540000}"/>
    <cellStyle name="Normal 42 4 3" xfId="12621" xr:uid="{00000000-0005-0000-0000-0000E0540000}"/>
    <cellStyle name="Normal 42 4 3 2" xfId="29753" xr:uid="{00000000-0005-0000-0000-0000E1540000}"/>
    <cellStyle name="Normal 42 4 4" xfId="17412" xr:uid="{00000000-0005-0000-0000-0000E2540000}"/>
    <cellStyle name="Normal 42 4 4 2" xfId="34502" xr:uid="{00000000-0005-0000-0000-0000E3540000}"/>
    <cellStyle name="Normal 42 4 5" xfId="24096" xr:uid="{00000000-0005-0000-0000-0000E4540000}"/>
    <cellStyle name="Normal 42 5" xfId="8424" xr:uid="{00000000-0005-0000-0000-0000E5540000}"/>
    <cellStyle name="Normal 42 5 2" xfId="13814" xr:uid="{00000000-0005-0000-0000-0000E6540000}"/>
    <cellStyle name="Normal 42 5 2 2" xfId="30946" xr:uid="{00000000-0005-0000-0000-0000E7540000}"/>
    <cellStyle name="Normal 42 5 3" xfId="18557" xr:uid="{00000000-0005-0000-0000-0000E8540000}"/>
    <cellStyle name="Normal 42 5 3 2" xfId="35646" xr:uid="{00000000-0005-0000-0000-0000E9540000}"/>
    <cellStyle name="Normal 42 5 4" xfId="25646" xr:uid="{00000000-0005-0000-0000-0000EA540000}"/>
    <cellStyle name="Normal 42 6" xfId="3503" xr:uid="{00000000-0005-0000-0000-0000EB540000}"/>
    <cellStyle name="Normal 42 7" xfId="19745" xr:uid="{00000000-0005-0000-0000-0000EC540000}"/>
    <cellStyle name="Normal 42_Active vs. Retiree" xfId="6436" xr:uid="{00000000-0005-0000-0000-0000ED540000}"/>
    <cellStyle name="Normal 43" xfId="1047" xr:uid="{00000000-0005-0000-0000-0000EE540000}"/>
    <cellStyle name="Normal 43 2" xfId="1048" xr:uid="{00000000-0005-0000-0000-0000EF540000}"/>
    <cellStyle name="Normal 43 2 2" xfId="8067" xr:uid="{00000000-0005-0000-0000-0000F0540000}"/>
    <cellStyle name="Normal 43 2 2 2" xfId="8853" xr:uid="{00000000-0005-0000-0000-0000F1540000}"/>
    <cellStyle name="Normal 43 2 2 2 2" xfId="14239" xr:uid="{00000000-0005-0000-0000-0000F2540000}"/>
    <cellStyle name="Normal 43 2 2 2 2 2" xfId="31371" xr:uid="{00000000-0005-0000-0000-0000F3540000}"/>
    <cellStyle name="Normal 43 2 2 2 3" xfId="18982" xr:uid="{00000000-0005-0000-0000-0000F4540000}"/>
    <cellStyle name="Normal 43 2 2 2 3 2" xfId="36071" xr:uid="{00000000-0005-0000-0000-0000F5540000}"/>
    <cellStyle name="Normal 43 2 2 2 4" xfId="26073" xr:uid="{00000000-0005-0000-0000-0000F6540000}"/>
    <cellStyle name="Normal 43 2 2 3" xfId="13472" xr:uid="{00000000-0005-0000-0000-0000F7540000}"/>
    <cellStyle name="Normal 43 2 2 3 2" xfId="30604" xr:uid="{00000000-0005-0000-0000-0000F8540000}"/>
    <cellStyle name="Normal 43 2 2 4" xfId="18216" xr:uid="{00000000-0005-0000-0000-0000F9540000}"/>
    <cellStyle name="Normal 43 2 2 4 2" xfId="35305" xr:uid="{00000000-0005-0000-0000-0000FA540000}"/>
    <cellStyle name="Normal 43 2 2 5" xfId="25296" xr:uid="{00000000-0005-0000-0000-0000FB540000}"/>
    <cellStyle name="Normal 43 2 3" xfId="8295" xr:uid="{00000000-0005-0000-0000-0000FC540000}"/>
    <cellStyle name="Normal 43 2 3 2" xfId="9168" xr:uid="{00000000-0005-0000-0000-0000FD540000}"/>
    <cellStyle name="Normal 43 2 3 2 2" xfId="14552" xr:uid="{00000000-0005-0000-0000-0000FE540000}"/>
    <cellStyle name="Normal 43 2 3 2 2 2" xfId="31684" xr:uid="{00000000-0005-0000-0000-0000FF540000}"/>
    <cellStyle name="Normal 43 2 3 2 3" xfId="19295" xr:uid="{00000000-0005-0000-0000-000000550000}"/>
    <cellStyle name="Normal 43 2 3 2 3 2" xfId="36384" xr:uid="{00000000-0005-0000-0000-000001550000}"/>
    <cellStyle name="Normal 43 2 3 2 4" xfId="26387" xr:uid="{00000000-0005-0000-0000-000002550000}"/>
    <cellStyle name="Normal 43 2 3 3" xfId="13689" xr:uid="{00000000-0005-0000-0000-000003550000}"/>
    <cellStyle name="Normal 43 2 3 3 2" xfId="30821" xr:uid="{00000000-0005-0000-0000-000004550000}"/>
    <cellStyle name="Normal 43 2 3 4" xfId="18433" xr:uid="{00000000-0005-0000-0000-000005550000}"/>
    <cellStyle name="Normal 43 2 3 4 2" xfId="35522" xr:uid="{00000000-0005-0000-0000-000006550000}"/>
    <cellStyle name="Normal 43 2 3 5" xfId="25519" xr:uid="{00000000-0005-0000-0000-000007550000}"/>
    <cellStyle name="Normal 43 2 4" xfId="8549" xr:uid="{00000000-0005-0000-0000-000008550000}"/>
    <cellStyle name="Normal 43 2 4 2" xfId="13939" xr:uid="{00000000-0005-0000-0000-000009550000}"/>
    <cellStyle name="Normal 43 2 4 2 2" xfId="31071" xr:uid="{00000000-0005-0000-0000-00000A550000}"/>
    <cellStyle name="Normal 43 2 4 3" xfId="18682" xr:uid="{00000000-0005-0000-0000-00000B550000}"/>
    <cellStyle name="Normal 43 2 4 3 2" xfId="35771" xr:uid="{00000000-0005-0000-0000-00000C550000}"/>
    <cellStyle name="Normal 43 2 4 4" xfId="25771" xr:uid="{00000000-0005-0000-0000-00000D550000}"/>
    <cellStyle name="Normal 43 2 5" xfId="3508" xr:uid="{00000000-0005-0000-0000-00000E550000}"/>
    <cellStyle name="Normal 43 2 5 2" xfId="21706" xr:uid="{00000000-0005-0000-0000-00000F550000}"/>
    <cellStyle name="Normal 43 2 6" xfId="10684" xr:uid="{00000000-0005-0000-0000-000010550000}"/>
    <cellStyle name="Normal 43 2 6 2" xfId="27824" xr:uid="{00000000-0005-0000-0000-000011550000}"/>
    <cellStyle name="Normal 43 2 7" xfId="15345" xr:uid="{00000000-0005-0000-0000-000012550000}"/>
    <cellStyle name="Normal 43 2 7 2" xfId="32446" xr:uid="{00000000-0005-0000-0000-000013550000}"/>
    <cellStyle name="Normal 43 2 8" xfId="20033" xr:uid="{00000000-0005-0000-0000-000014550000}"/>
    <cellStyle name="Normal 43 3" xfId="3509" xr:uid="{00000000-0005-0000-0000-000015550000}"/>
    <cellStyle name="Normal 43 3 2" xfId="8699" xr:uid="{00000000-0005-0000-0000-000016550000}"/>
    <cellStyle name="Normal 43 3 2 2" xfId="14087" xr:uid="{00000000-0005-0000-0000-000017550000}"/>
    <cellStyle name="Normal 43 3 2 2 2" xfId="31219" xr:uid="{00000000-0005-0000-0000-000018550000}"/>
    <cellStyle name="Normal 43 3 2 3" xfId="18830" xr:uid="{00000000-0005-0000-0000-000019550000}"/>
    <cellStyle name="Normal 43 3 2 3 2" xfId="35919" xr:uid="{00000000-0005-0000-0000-00001A550000}"/>
    <cellStyle name="Normal 43 3 2 4" xfId="25920" xr:uid="{00000000-0005-0000-0000-00001B550000}"/>
    <cellStyle name="Normal 43 3 3" xfId="10685" xr:uid="{00000000-0005-0000-0000-00001C550000}"/>
    <cellStyle name="Normal 43 3 3 2" xfId="27825" xr:uid="{00000000-0005-0000-0000-00001D550000}"/>
    <cellStyle name="Normal 43 3 4" xfId="15346" xr:uid="{00000000-0005-0000-0000-00001E550000}"/>
    <cellStyle name="Normal 43 3 4 2" xfId="32447" xr:uid="{00000000-0005-0000-0000-00001F550000}"/>
    <cellStyle name="Normal 43 3 5" xfId="21707" xr:uid="{00000000-0005-0000-0000-000020550000}"/>
    <cellStyle name="Normal 43 4" xfId="8176" xr:uid="{00000000-0005-0000-0000-000021550000}"/>
    <cellStyle name="Normal 43 4 2" xfId="9013" xr:uid="{00000000-0005-0000-0000-000022550000}"/>
    <cellStyle name="Normal 43 4 2 2" xfId="14397" xr:uid="{00000000-0005-0000-0000-000023550000}"/>
    <cellStyle name="Normal 43 4 2 2 2" xfId="31529" xr:uid="{00000000-0005-0000-0000-000024550000}"/>
    <cellStyle name="Normal 43 4 2 3" xfId="19140" xr:uid="{00000000-0005-0000-0000-000025550000}"/>
    <cellStyle name="Normal 43 4 2 3 2" xfId="36229" xr:uid="{00000000-0005-0000-0000-000026550000}"/>
    <cellStyle name="Normal 43 4 2 4" xfId="26232" xr:uid="{00000000-0005-0000-0000-000027550000}"/>
    <cellStyle name="Normal 43 4 3" xfId="13573" xr:uid="{00000000-0005-0000-0000-000028550000}"/>
    <cellStyle name="Normal 43 4 3 2" xfId="30705" xr:uid="{00000000-0005-0000-0000-000029550000}"/>
    <cellStyle name="Normal 43 4 4" xfId="18317" xr:uid="{00000000-0005-0000-0000-00002A550000}"/>
    <cellStyle name="Normal 43 4 4 2" xfId="35406" xr:uid="{00000000-0005-0000-0000-00002B550000}"/>
    <cellStyle name="Normal 43 4 5" xfId="25401" xr:uid="{00000000-0005-0000-0000-00002C550000}"/>
    <cellStyle name="Normal 43 5" xfId="8425" xr:uid="{00000000-0005-0000-0000-00002D550000}"/>
    <cellStyle name="Normal 43 5 2" xfId="13815" xr:uid="{00000000-0005-0000-0000-00002E550000}"/>
    <cellStyle name="Normal 43 5 2 2" xfId="30947" xr:uid="{00000000-0005-0000-0000-00002F550000}"/>
    <cellStyle name="Normal 43 5 3" xfId="18558" xr:uid="{00000000-0005-0000-0000-000030550000}"/>
    <cellStyle name="Normal 43 5 3 2" xfId="35647" xr:uid="{00000000-0005-0000-0000-000031550000}"/>
    <cellStyle name="Normal 43 5 4" xfId="25647" xr:uid="{00000000-0005-0000-0000-000032550000}"/>
    <cellStyle name="Normal 43 6" xfId="7652" xr:uid="{00000000-0005-0000-0000-000033550000}"/>
    <cellStyle name="Normal 43 6 2" xfId="13275" xr:uid="{00000000-0005-0000-0000-000034550000}"/>
    <cellStyle name="Normal 43 6 2 2" xfId="30407" xr:uid="{00000000-0005-0000-0000-000035550000}"/>
    <cellStyle name="Normal 43 6 3" xfId="18026" xr:uid="{00000000-0005-0000-0000-000036550000}"/>
    <cellStyle name="Normal 43 6 3 2" xfId="35115" xr:uid="{00000000-0005-0000-0000-000037550000}"/>
    <cellStyle name="Normal 43 6 4" xfId="25039" xr:uid="{00000000-0005-0000-0000-000038550000}"/>
    <cellStyle name="Normal 43 7" xfId="6437" xr:uid="{00000000-0005-0000-0000-000039550000}"/>
    <cellStyle name="Normal 43 8" xfId="3507" xr:uid="{00000000-0005-0000-0000-00003A550000}"/>
    <cellStyle name="Normal 43 9" xfId="19746" xr:uid="{00000000-0005-0000-0000-00003B550000}"/>
    <cellStyle name="Normal 44" xfId="1049" xr:uid="{00000000-0005-0000-0000-00003C550000}"/>
    <cellStyle name="Normal 44 2" xfId="1050" xr:uid="{00000000-0005-0000-0000-00003D550000}"/>
    <cellStyle name="Normal 44 2 10" xfId="20034" xr:uid="{00000000-0005-0000-0000-00003E550000}"/>
    <cellStyle name="Normal 44 2 2" xfId="8068" xr:uid="{00000000-0005-0000-0000-00003F550000}"/>
    <cellStyle name="Normal 44 2 2 2" xfId="8854" xr:uid="{00000000-0005-0000-0000-000040550000}"/>
    <cellStyle name="Normal 44 2 2 2 2" xfId="14240" xr:uid="{00000000-0005-0000-0000-000041550000}"/>
    <cellStyle name="Normal 44 2 2 2 2 2" xfId="31372" xr:uid="{00000000-0005-0000-0000-000042550000}"/>
    <cellStyle name="Normal 44 2 2 2 3" xfId="18983" xr:uid="{00000000-0005-0000-0000-000043550000}"/>
    <cellStyle name="Normal 44 2 2 2 3 2" xfId="36072" xr:uid="{00000000-0005-0000-0000-000044550000}"/>
    <cellStyle name="Normal 44 2 2 2 4" xfId="26074" xr:uid="{00000000-0005-0000-0000-000045550000}"/>
    <cellStyle name="Normal 44 2 2 3" xfId="13473" xr:uid="{00000000-0005-0000-0000-000046550000}"/>
    <cellStyle name="Normal 44 2 2 3 2" xfId="30605" xr:uid="{00000000-0005-0000-0000-000047550000}"/>
    <cellStyle name="Normal 44 2 2 4" xfId="18217" xr:uid="{00000000-0005-0000-0000-000048550000}"/>
    <cellStyle name="Normal 44 2 2 4 2" xfId="35306" xr:uid="{00000000-0005-0000-0000-000049550000}"/>
    <cellStyle name="Normal 44 2 2 5" xfId="25297" xr:uid="{00000000-0005-0000-0000-00004A550000}"/>
    <cellStyle name="Normal 44 2 3" xfId="8296" xr:uid="{00000000-0005-0000-0000-00004B550000}"/>
    <cellStyle name="Normal 44 2 3 2" xfId="9169" xr:uid="{00000000-0005-0000-0000-00004C550000}"/>
    <cellStyle name="Normal 44 2 3 2 2" xfId="14553" xr:uid="{00000000-0005-0000-0000-00004D550000}"/>
    <cellStyle name="Normal 44 2 3 2 2 2" xfId="31685" xr:uid="{00000000-0005-0000-0000-00004E550000}"/>
    <cellStyle name="Normal 44 2 3 2 3" xfId="19296" xr:uid="{00000000-0005-0000-0000-00004F550000}"/>
    <cellStyle name="Normal 44 2 3 2 3 2" xfId="36385" xr:uid="{00000000-0005-0000-0000-000050550000}"/>
    <cellStyle name="Normal 44 2 3 2 4" xfId="26388" xr:uid="{00000000-0005-0000-0000-000051550000}"/>
    <cellStyle name="Normal 44 2 3 3" xfId="13690" xr:uid="{00000000-0005-0000-0000-000052550000}"/>
    <cellStyle name="Normal 44 2 3 3 2" xfId="30822" xr:uid="{00000000-0005-0000-0000-000053550000}"/>
    <cellStyle name="Normal 44 2 3 4" xfId="18434" xr:uid="{00000000-0005-0000-0000-000054550000}"/>
    <cellStyle name="Normal 44 2 3 4 2" xfId="35523" xr:uid="{00000000-0005-0000-0000-000055550000}"/>
    <cellStyle name="Normal 44 2 3 5" xfId="25520" xr:uid="{00000000-0005-0000-0000-000056550000}"/>
    <cellStyle name="Normal 44 2 4" xfId="8550" xr:uid="{00000000-0005-0000-0000-000057550000}"/>
    <cellStyle name="Normal 44 2 4 2" xfId="13940" xr:uid="{00000000-0005-0000-0000-000058550000}"/>
    <cellStyle name="Normal 44 2 4 2 2" xfId="31072" xr:uid="{00000000-0005-0000-0000-000059550000}"/>
    <cellStyle name="Normal 44 2 4 3" xfId="18683" xr:uid="{00000000-0005-0000-0000-00005A550000}"/>
    <cellStyle name="Normal 44 2 4 3 2" xfId="35772" xr:uid="{00000000-0005-0000-0000-00005B550000}"/>
    <cellStyle name="Normal 44 2 4 4" xfId="25772" xr:uid="{00000000-0005-0000-0000-00005C550000}"/>
    <cellStyle name="Normal 44 2 5" xfId="7839" xr:uid="{00000000-0005-0000-0000-00005D550000}"/>
    <cellStyle name="Normal 44 2 5 2" xfId="13328" xr:uid="{00000000-0005-0000-0000-00005E550000}"/>
    <cellStyle name="Normal 44 2 5 2 2" xfId="30460" xr:uid="{00000000-0005-0000-0000-00005F550000}"/>
    <cellStyle name="Normal 44 2 5 3" xfId="18078" xr:uid="{00000000-0005-0000-0000-000060550000}"/>
    <cellStyle name="Normal 44 2 5 3 2" xfId="35167" xr:uid="{00000000-0005-0000-0000-000061550000}"/>
    <cellStyle name="Normal 44 2 5 4" xfId="25117" xr:uid="{00000000-0005-0000-0000-000062550000}"/>
    <cellStyle name="Normal 44 2 6" xfId="6439" xr:uid="{00000000-0005-0000-0000-000063550000}"/>
    <cellStyle name="Normal 44 2 7" xfId="3510" xr:uid="{00000000-0005-0000-0000-000064550000}"/>
    <cellStyle name="Normal 44 2 7 2" xfId="21708" xr:uid="{00000000-0005-0000-0000-000065550000}"/>
    <cellStyle name="Normal 44 2 8" xfId="10686" xr:uid="{00000000-0005-0000-0000-000066550000}"/>
    <cellStyle name="Normal 44 2 8 2" xfId="27826" xr:uid="{00000000-0005-0000-0000-000067550000}"/>
    <cellStyle name="Normal 44 2 9" xfId="15347" xr:uid="{00000000-0005-0000-0000-000068550000}"/>
    <cellStyle name="Normal 44 2 9 2" xfId="32448" xr:uid="{00000000-0005-0000-0000-000069550000}"/>
    <cellStyle name="Normal 44 3" xfId="3511" xr:uid="{00000000-0005-0000-0000-00006A550000}"/>
    <cellStyle name="Normal 44 3 2" xfId="7509" xr:uid="{00000000-0005-0000-0000-00006B550000}"/>
    <cellStyle name="Normal 44 3 2 2" xfId="8700" xr:uid="{00000000-0005-0000-0000-00006C550000}"/>
    <cellStyle name="Normal 44 3 2 2 2" xfId="14088" xr:uid="{00000000-0005-0000-0000-00006D550000}"/>
    <cellStyle name="Normal 44 3 2 2 2 2" xfId="31220" xr:uid="{00000000-0005-0000-0000-00006E550000}"/>
    <cellStyle name="Normal 44 3 2 2 3" xfId="18831" xr:uid="{00000000-0005-0000-0000-00006F550000}"/>
    <cellStyle name="Normal 44 3 2 2 3 2" xfId="35920" xr:uid="{00000000-0005-0000-0000-000070550000}"/>
    <cellStyle name="Normal 44 3 2 2 4" xfId="25921" xr:uid="{00000000-0005-0000-0000-000071550000}"/>
    <cellStyle name="Normal 44 3 3" xfId="7978" xr:uid="{00000000-0005-0000-0000-000072550000}"/>
    <cellStyle name="Normal 44 3 3 2" xfId="13384" xr:uid="{00000000-0005-0000-0000-000073550000}"/>
    <cellStyle name="Normal 44 3 3 2 2" xfId="30516" xr:uid="{00000000-0005-0000-0000-000074550000}"/>
    <cellStyle name="Normal 44 3 3 3" xfId="18129" xr:uid="{00000000-0005-0000-0000-000075550000}"/>
    <cellStyle name="Normal 44 3 3 3 2" xfId="35218" xr:uid="{00000000-0005-0000-0000-000076550000}"/>
    <cellStyle name="Normal 44 3 3 4" xfId="25208" xr:uid="{00000000-0005-0000-0000-000077550000}"/>
    <cellStyle name="Normal 44 3 4" xfId="6440" xr:uid="{00000000-0005-0000-0000-000078550000}"/>
    <cellStyle name="Normal 44 3 5" xfId="10687" xr:uid="{00000000-0005-0000-0000-000079550000}"/>
    <cellStyle name="Normal 44 3 5 2" xfId="27827" xr:uid="{00000000-0005-0000-0000-00007A550000}"/>
    <cellStyle name="Normal 44 3 6" xfId="15348" xr:uid="{00000000-0005-0000-0000-00007B550000}"/>
    <cellStyle name="Normal 44 3 6 2" xfId="32449" xr:uid="{00000000-0005-0000-0000-00007C550000}"/>
    <cellStyle name="Normal 44 3 7" xfId="21709" xr:uid="{00000000-0005-0000-0000-00007D550000}"/>
    <cellStyle name="Normal 44 4" xfId="8177" xr:uid="{00000000-0005-0000-0000-00007E550000}"/>
    <cellStyle name="Normal 44 4 2" xfId="9014" xr:uid="{00000000-0005-0000-0000-00007F550000}"/>
    <cellStyle name="Normal 44 4 2 2" xfId="14398" xr:uid="{00000000-0005-0000-0000-000080550000}"/>
    <cellStyle name="Normal 44 4 2 2 2" xfId="31530" xr:uid="{00000000-0005-0000-0000-000081550000}"/>
    <cellStyle name="Normal 44 4 2 3" xfId="19141" xr:uid="{00000000-0005-0000-0000-000082550000}"/>
    <cellStyle name="Normal 44 4 2 3 2" xfId="36230" xr:uid="{00000000-0005-0000-0000-000083550000}"/>
    <cellStyle name="Normal 44 4 2 4" xfId="26233" xr:uid="{00000000-0005-0000-0000-000084550000}"/>
    <cellStyle name="Normal 44 4 3" xfId="13574" xr:uid="{00000000-0005-0000-0000-000085550000}"/>
    <cellStyle name="Normal 44 4 3 2" xfId="30706" xr:uid="{00000000-0005-0000-0000-000086550000}"/>
    <cellStyle name="Normal 44 4 4" xfId="18318" xr:uid="{00000000-0005-0000-0000-000087550000}"/>
    <cellStyle name="Normal 44 4 4 2" xfId="35407" xr:uid="{00000000-0005-0000-0000-000088550000}"/>
    <cellStyle name="Normal 44 4 5" xfId="25402" xr:uid="{00000000-0005-0000-0000-000089550000}"/>
    <cellStyle name="Normal 44 5" xfId="8426" xr:uid="{00000000-0005-0000-0000-00008A550000}"/>
    <cellStyle name="Normal 44 5 2" xfId="13816" xr:uid="{00000000-0005-0000-0000-00008B550000}"/>
    <cellStyle name="Normal 44 5 2 2" xfId="30948" xr:uid="{00000000-0005-0000-0000-00008C550000}"/>
    <cellStyle name="Normal 44 5 3" xfId="18559" xr:uid="{00000000-0005-0000-0000-00008D550000}"/>
    <cellStyle name="Normal 44 5 3 2" xfId="35648" xr:uid="{00000000-0005-0000-0000-00008E550000}"/>
    <cellStyle name="Normal 44 5 4" xfId="25648" xr:uid="{00000000-0005-0000-0000-00008F550000}"/>
    <cellStyle name="Normal 44 6" xfId="7653" xr:uid="{00000000-0005-0000-0000-000090550000}"/>
    <cellStyle name="Normal 44 6 2" xfId="13276" xr:uid="{00000000-0005-0000-0000-000091550000}"/>
    <cellStyle name="Normal 44 6 2 2" xfId="30408" xr:uid="{00000000-0005-0000-0000-000092550000}"/>
    <cellStyle name="Normal 44 6 3" xfId="18027" xr:uid="{00000000-0005-0000-0000-000093550000}"/>
    <cellStyle name="Normal 44 6 3 2" xfId="35116" xr:uid="{00000000-0005-0000-0000-000094550000}"/>
    <cellStyle name="Normal 44 6 4" xfId="25040" xr:uid="{00000000-0005-0000-0000-000095550000}"/>
    <cellStyle name="Normal 44 7" xfId="6438" xr:uid="{00000000-0005-0000-0000-000096550000}"/>
    <cellStyle name="Normal 44 8" xfId="2410" xr:uid="{00000000-0005-0000-0000-000097550000}"/>
    <cellStyle name="Normal 44 9" xfId="19747" xr:uid="{00000000-0005-0000-0000-000098550000}"/>
    <cellStyle name="Normal 45" xfId="1051" xr:uid="{00000000-0005-0000-0000-000099550000}"/>
    <cellStyle name="Normal 45 2" xfId="1052" xr:uid="{00000000-0005-0000-0000-00009A550000}"/>
    <cellStyle name="Normal 45 2 10" xfId="20035" xr:uid="{00000000-0005-0000-0000-00009B550000}"/>
    <cellStyle name="Normal 45 2 2" xfId="8069" xr:uid="{00000000-0005-0000-0000-00009C550000}"/>
    <cellStyle name="Normal 45 2 2 2" xfId="8855" xr:uid="{00000000-0005-0000-0000-00009D550000}"/>
    <cellStyle name="Normal 45 2 2 2 2" xfId="14241" xr:uid="{00000000-0005-0000-0000-00009E550000}"/>
    <cellStyle name="Normal 45 2 2 2 2 2" xfId="31373" xr:uid="{00000000-0005-0000-0000-00009F550000}"/>
    <cellStyle name="Normal 45 2 2 2 3" xfId="18984" xr:uid="{00000000-0005-0000-0000-0000A0550000}"/>
    <cellStyle name="Normal 45 2 2 2 3 2" xfId="36073" xr:uid="{00000000-0005-0000-0000-0000A1550000}"/>
    <cellStyle name="Normal 45 2 2 2 4" xfId="26075" xr:uid="{00000000-0005-0000-0000-0000A2550000}"/>
    <cellStyle name="Normal 45 2 2 3" xfId="13474" xr:uid="{00000000-0005-0000-0000-0000A3550000}"/>
    <cellStyle name="Normal 45 2 2 3 2" xfId="30606" xr:uid="{00000000-0005-0000-0000-0000A4550000}"/>
    <cellStyle name="Normal 45 2 2 4" xfId="18218" xr:uid="{00000000-0005-0000-0000-0000A5550000}"/>
    <cellStyle name="Normal 45 2 2 4 2" xfId="35307" xr:uid="{00000000-0005-0000-0000-0000A6550000}"/>
    <cellStyle name="Normal 45 2 2 5" xfId="25298" xr:uid="{00000000-0005-0000-0000-0000A7550000}"/>
    <cellStyle name="Normal 45 2 3" xfId="8297" xr:uid="{00000000-0005-0000-0000-0000A8550000}"/>
    <cellStyle name="Normal 45 2 3 2" xfId="9170" xr:uid="{00000000-0005-0000-0000-0000A9550000}"/>
    <cellStyle name="Normal 45 2 3 2 2" xfId="14554" xr:uid="{00000000-0005-0000-0000-0000AA550000}"/>
    <cellStyle name="Normal 45 2 3 2 2 2" xfId="31686" xr:uid="{00000000-0005-0000-0000-0000AB550000}"/>
    <cellStyle name="Normal 45 2 3 2 3" xfId="19297" xr:uid="{00000000-0005-0000-0000-0000AC550000}"/>
    <cellStyle name="Normal 45 2 3 2 3 2" xfId="36386" xr:uid="{00000000-0005-0000-0000-0000AD550000}"/>
    <cellStyle name="Normal 45 2 3 2 4" xfId="26389" xr:uid="{00000000-0005-0000-0000-0000AE550000}"/>
    <cellStyle name="Normal 45 2 3 3" xfId="13691" xr:uid="{00000000-0005-0000-0000-0000AF550000}"/>
    <cellStyle name="Normal 45 2 3 3 2" xfId="30823" xr:uid="{00000000-0005-0000-0000-0000B0550000}"/>
    <cellStyle name="Normal 45 2 3 4" xfId="18435" xr:uid="{00000000-0005-0000-0000-0000B1550000}"/>
    <cellStyle name="Normal 45 2 3 4 2" xfId="35524" xr:uid="{00000000-0005-0000-0000-0000B2550000}"/>
    <cellStyle name="Normal 45 2 3 5" xfId="25521" xr:uid="{00000000-0005-0000-0000-0000B3550000}"/>
    <cellStyle name="Normal 45 2 4" xfId="8551" xr:uid="{00000000-0005-0000-0000-0000B4550000}"/>
    <cellStyle name="Normal 45 2 4 2" xfId="13941" xr:uid="{00000000-0005-0000-0000-0000B5550000}"/>
    <cellStyle name="Normal 45 2 4 2 2" xfId="31073" xr:uid="{00000000-0005-0000-0000-0000B6550000}"/>
    <cellStyle name="Normal 45 2 4 3" xfId="18684" xr:uid="{00000000-0005-0000-0000-0000B7550000}"/>
    <cellStyle name="Normal 45 2 4 3 2" xfId="35773" xr:uid="{00000000-0005-0000-0000-0000B8550000}"/>
    <cellStyle name="Normal 45 2 4 4" xfId="25773" xr:uid="{00000000-0005-0000-0000-0000B9550000}"/>
    <cellStyle name="Normal 45 2 5" xfId="7840" xr:uid="{00000000-0005-0000-0000-0000BA550000}"/>
    <cellStyle name="Normal 45 2 5 2" xfId="13329" xr:uid="{00000000-0005-0000-0000-0000BB550000}"/>
    <cellStyle name="Normal 45 2 5 2 2" xfId="30461" xr:uid="{00000000-0005-0000-0000-0000BC550000}"/>
    <cellStyle name="Normal 45 2 5 3" xfId="18079" xr:uid="{00000000-0005-0000-0000-0000BD550000}"/>
    <cellStyle name="Normal 45 2 5 3 2" xfId="35168" xr:uid="{00000000-0005-0000-0000-0000BE550000}"/>
    <cellStyle name="Normal 45 2 5 4" xfId="25118" xr:uid="{00000000-0005-0000-0000-0000BF550000}"/>
    <cellStyle name="Normal 45 2 6" xfId="6442" xr:uid="{00000000-0005-0000-0000-0000C0550000}"/>
    <cellStyle name="Normal 45 2 7" xfId="3513" xr:uid="{00000000-0005-0000-0000-0000C1550000}"/>
    <cellStyle name="Normal 45 2 7 2" xfId="21710" xr:uid="{00000000-0005-0000-0000-0000C2550000}"/>
    <cellStyle name="Normal 45 2 8" xfId="10688" xr:uid="{00000000-0005-0000-0000-0000C3550000}"/>
    <cellStyle name="Normal 45 2 8 2" xfId="27828" xr:uid="{00000000-0005-0000-0000-0000C4550000}"/>
    <cellStyle name="Normal 45 2 9" xfId="15349" xr:uid="{00000000-0005-0000-0000-0000C5550000}"/>
    <cellStyle name="Normal 45 2 9 2" xfId="32450" xr:uid="{00000000-0005-0000-0000-0000C6550000}"/>
    <cellStyle name="Normal 45 3" xfId="3514" xr:uid="{00000000-0005-0000-0000-0000C7550000}"/>
    <cellStyle name="Normal 45 3 2" xfId="7510" xr:uid="{00000000-0005-0000-0000-0000C8550000}"/>
    <cellStyle name="Normal 45 3 2 2" xfId="8701" xr:uid="{00000000-0005-0000-0000-0000C9550000}"/>
    <cellStyle name="Normal 45 3 2 2 2" xfId="14089" xr:uid="{00000000-0005-0000-0000-0000CA550000}"/>
    <cellStyle name="Normal 45 3 2 2 2 2" xfId="31221" xr:uid="{00000000-0005-0000-0000-0000CB550000}"/>
    <cellStyle name="Normal 45 3 2 2 3" xfId="18832" xr:uid="{00000000-0005-0000-0000-0000CC550000}"/>
    <cellStyle name="Normal 45 3 2 2 3 2" xfId="35921" xr:uid="{00000000-0005-0000-0000-0000CD550000}"/>
    <cellStyle name="Normal 45 3 2 2 4" xfId="25922" xr:uid="{00000000-0005-0000-0000-0000CE550000}"/>
    <cellStyle name="Normal 45 3 3" xfId="7979" xr:uid="{00000000-0005-0000-0000-0000CF550000}"/>
    <cellStyle name="Normal 45 3 3 2" xfId="13385" xr:uid="{00000000-0005-0000-0000-0000D0550000}"/>
    <cellStyle name="Normal 45 3 3 2 2" xfId="30517" xr:uid="{00000000-0005-0000-0000-0000D1550000}"/>
    <cellStyle name="Normal 45 3 3 3" xfId="18130" xr:uid="{00000000-0005-0000-0000-0000D2550000}"/>
    <cellStyle name="Normal 45 3 3 3 2" xfId="35219" xr:uid="{00000000-0005-0000-0000-0000D3550000}"/>
    <cellStyle name="Normal 45 3 3 4" xfId="25209" xr:uid="{00000000-0005-0000-0000-0000D4550000}"/>
    <cellStyle name="Normal 45 3 4" xfId="6443" xr:uid="{00000000-0005-0000-0000-0000D5550000}"/>
    <cellStyle name="Normal 45 3 5" xfId="10689" xr:uid="{00000000-0005-0000-0000-0000D6550000}"/>
    <cellStyle name="Normal 45 3 5 2" xfId="27829" xr:uid="{00000000-0005-0000-0000-0000D7550000}"/>
    <cellStyle name="Normal 45 3 6" xfId="15350" xr:uid="{00000000-0005-0000-0000-0000D8550000}"/>
    <cellStyle name="Normal 45 3 6 2" xfId="32451" xr:uid="{00000000-0005-0000-0000-0000D9550000}"/>
    <cellStyle name="Normal 45 3 7" xfId="21711" xr:uid="{00000000-0005-0000-0000-0000DA550000}"/>
    <cellStyle name="Normal 45 4" xfId="8178" xr:uid="{00000000-0005-0000-0000-0000DB550000}"/>
    <cellStyle name="Normal 45 4 2" xfId="9015" xr:uid="{00000000-0005-0000-0000-0000DC550000}"/>
    <cellStyle name="Normal 45 4 2 2" xfId="14399" xr:uid="{00000000-0005-0000-0000-0000DD550000}"/>
    <cellStyle name="Normal 45 4 2 2 2" xfId="31531" xr:uid="{00000000-0005-0000-0000-0000DE550000}"/>
    <cellStyle name="Normal 45 4 2 3" xfId="19142" xr:uid="{00000000-0005-0000-0000-0000DF550000}"/>
    <cellStyle name="Normal 45 4 2 3 2" xfId="36231" xr:uid="{00000000-0005-0000-0000-0000E0550000}"/>
    <cellStyle name="Normal 45 4 2 4" xfId="26234" xr:uid="{00000000-0005-0000-0000-0000E1550000}"/>
    <cellStyle name="Normal 45 4 3" xfId="13575" xr:uid="{00000000-0005-0000-0000-0000E2550000}"/>
    <cellStyle name="Normal 45 4 3 2" xfId="30707" xr:uid="{00000000-0005-0000-0000-0000E3550000}"/>
    <cellStyle name="Normal 45 4 4" xfId="18319" xr:uid="{00000000-0005-0000-0000-0000E4550000}"/>
    <cellStyle name="Normal 45 4 4 2" xfId="35408" xr:uid="{00000000-0005-0000-0000-0000E5550000}"/>
    <cellStyle name="Normal 45 4 5" xfId="25403" xr:uid="{00000000-0005-0000-0000-0000E6550000}"/>
    <cellStyle name="Normal 45 5" xfId="8427" xr:uid="{00000000-0005-0000-0000-0000E7550000}"/>
    <cellStyle name="Normal 45 5 2" xfId="13817" xr:uid="{00000000-0005-0000-0000-0000E8550000}"/>
    <cellStyle name="Normal 45 5 2 2" xfId="30949" xr:uid="{00000000-0005-0000-0000-0000E9550000}"/>
    <cellStyle name="Normal 45 5 3" xfId="18560" xr:uid="{00000000-0005-0000-0000-0000EA550000}"/>
    <cellStyle name="Normal 45 5 3 2" xfId="35649" xr:uid="{00000000-0005-0000-0000-0000EB550000}"/>
    <cellStyle name="Normal 45 5 4" xfId="25649" xr:uid="{00000000-0005-0000-0000-0000EC550000}"/>
    <cellStyle name="Normal 45 6" xfId="7654" xr:uid="{00000000-0005-0000-0000-0000ED550000}"/>
    <cellStyle name="Normal 45 6 2" xfId="13277" xr:uid="{00000000-0005-0000-0000-0000EE550000}"/>
    <cellStyle name="Normal 45 6 2 2" xfId="30409" xr:uid="{00000000-0005-0000-0000-0000EF550000}"/>
    <cellStyle name="Normal 45 6 3" xfId="18028" xr:uid="{00000000-0005-0000-0000-0000F0550000}"/>
    <cellStyle name="Normal 45 6 3 2" xfId="35117" xr:uid="{00000000-0005-0000-0000-0000F1550000}"/>
    <cellStyle name="Normal 45 6 4" xfId="25041" xr:uid="{00000000-0005-0000-0000-0000F2550000}"/>
    <cellStyle name="Normal 45 7" xfId="6441" xr:uid="{00000000-0005-0000-0000-0000F3550000}"/>
    <cellStyle name="Normal 45 8" xfId="3512" xr:uid="{00000000-0005-0000-0000-0000F4550000}"/>
    <cellStyle name="Normal 45 9" xfId="19748" xr:uid="{00000000-0005-0000-0000-0000F5550000}"/>
    <cellStyle name="Normal 46" xfId="1053" xr:uid="{00000000-0005-0000-0000-0000F6550000}"/>
    <cellStyle name="Normal 46 2" xfId="1054" xr:uid="{00000000-0005-0000-0000-0000F7550000}"/>
    <cellStyle name="Normal 46 2 10" xfId="20036" xr:uid="{00000000-0005-0000-0000-0000F8550000}"/>
    <cellStyle name="Normal 46 2 2" xfId="8070" xr:uid="{00000000-0005-0000-0000-0000F9550000}"/>
    <cellStyle name="Normal 46 2 2 2" xfId="8856" xr:uid="{00000000-0005-0000-0000-0000FA550000}"/>
    <cellStyle name="Normal 46 2 2 2 2" xfId="14242" xr:uid="{00000000-0005-0000-0000-0000FB550000}"/>
    <cellStyle name="Normal 46 2 2 2 2 2" xfId="31374" xr:uid="{00000000-0005-0000-0000-0000FC550000}"/>
    <cellStyle name="Normal 46 2 2 2 3" xfId="18985" xr:uid="{00000000-0005-0000-0000-0000FD550000}"/>
    <cellStyle name="Normal 46 2 2 2 3 2" xfId="36074" xr:uid="{00000000-0005-0000-0000-0000FE550000}"/>
    <cellStyle name="Normal 46 2 2 2 4" xfId="26076" xr:uid="{00000000-0005-0000-0000-0000FF550000}"/>
    <cellStyle name="Normal 46 2 2 3" xfId="13475" xr:uid="{00000000-0005-0000-0000-000000560000}"/>
    <cellStyle name="Normal 46 2 2 3 2" xfId="30607" xr:uid="{00000000-0005-0000-0000-000001560000}"/>
    <cellStyle name="Normal 46 2 2 4" xfId="18219" xr:uid="{00000000-0005-0000-0000-000002560000}"/>
    <cellStyle name="Normal 46 2 2 4 2" xfId="35308" xr:uid="{00000000-0005-0000-0000-000003560000}"/>
    <cellStyle name="Normal 46 2 2 5" xfId="25299" xr:uid="{00000000-0005-0000-0000-000004560000}"/>
    <cellStyle name="Normal 46 2 3" xfId="8298" xr:uid="{00000000-0005-0000-0000-000005560000}"/>
    <cellStyle name="Normal 46 2 3 2" xfId="9171" xr:uid="{00000000-0005-0000-0000-000006560000}"/>
    <cellStyle name="Normal 46 2 3 2 2" xfId="14555" xr:uid="{00000000-0005-0000-0000-000007560000}"/>
    <cellStyle name="Normal 46 2 3 2 2 2" xfId="31687" xr:uid="{00000000-0005-0000-0000-000008560000}"/>
    <cellStyle name="Normal 46 2 3 2 3" xfId="19298" xr:uid="{00000000-0005-0000-0000-000009560000}"/>
    <cellStyle name="Normal 46 2 3 2 3 2" xfId="36387" xr:uid="{00000000-0005-0000-0000-00000A560000}"/>
    <cellStyle name="Normal 46 2 3 2 4" xfId="26390" xr:uid="{00000000-0005-0000-0000-00000B560000}"/>
    <cellStyle name="Normal 46 2 3 3" xfId="13692" xr:uid="{00000000-0005-0000-0000-00000C560000}"/>
    <cellStyle name="Normal 46 2 3 3 2" xfId="30824" xr:uid="{00000000-0005-0000-0000-00000D560000}"/>
    <cellStyle name="Normal 46 2 3 4" xfId="18436" xr:uid="{00000000-0005-0000-0000-00000E560000}"/>
    <cellStyle name="Normal 46 2 3 4 2" xfId="35525" xr:uid="{00000000-0005-0000-0000-00000F560000}"/>
    <cellStyle name="Normal 46 2 3 5" xfId="25522" xr:uid="{00000000-0005-0000-0000-000010560000}"/>
    <cellStyle name="Normal 46 2 4" xfId="8552" xr:uid="{00000000-0005-0000-0000-000011560000}"/>
    <cellStyle name="Normal 46 2 4 2" xfId="13942" xr:uid="{00000000-0005-0000-0000-000012560000}"/>
    <cellStyle name="Normal 46 2 4 2 2" xfId="31074" xr:uid="{00000000-0005-0000-0000-000013560000}"/>
    <cellStyle name="Normal 46 2 4 3" xfId="18685" xr:uid="{00000000-0005-0000-0000-000014560000}"/>
    <cellStyle name="Normal 46 2 4 3 2" xfId="35774" xr:uid="{00000000-0005-0000-0000-000015560000}"/>
    <cellStyle name="Normal 46 2 4 4" xfId="25774" xr:uid="{00000000-0005-0000-0000-000016560000}"/>
    <cellStyle name="Normal 46 2 5" xfId="7841" xr:uid="{00000000-0005-0000-0000-000017560000}"/>
    <cellStyle name="Normal 46 2 5 2" xfId="13330" xr:uid="{00000000-0005-0000-0000-000018560000}"/>
    <cellStyle name="Normal 46 2 5 2 2" xfId="30462" xr:uid="{00000000-0005-0000-0000-000019560000}"/>
    <cellStyle name="Normal 46 2 5 3" xfId="18080" xr:uid="{00000000-0005-0000-0000-00001A560000}"/>
    <cellStyle name="Normal 46 2 5 3 2" xfId="35169" xr:uid="{00000000-0005-0000-0000-00001B560000}"/>
    <cellStyle name="Normal 46 2 5 4" xfId="25119" xr:uid="{00000000-0005-0000-0000-00001C560000}"/>
    <cellStyle name="Normal 46 2 6" xfId="6445" xr:uid="{00000000-0005-0000-0000-00001D560000}"/>
    <cellStyle name="Normal 46 2 7" xfId="3516" xr:uid="{00000000-0005-0000-0000-00001E560000}"/>
    <cellStyle name="Normal 46 2 7 2" xfId="21712" xr:uid="{00000000-0005-0000-0000-00001F560000}"/>
    <cellStyle name="Normal 46 2 8" xfId="10690" xr:uid="{00000000-0005-0000-0000-000020560000}"/>
    <cellStyle name="Normal 46 2 8 2" xfId="27830" xr:uid="{00000000-0005-0000-0000-000021560000}"/>
    <cellStyle name="Normal 46 2 9" xfId="15351" xr:uid="{00000000-0005-0000-0000-000022560000}"/>
    <cellStyle name="Normal 46 2 9 2" xfId="32452" xr:uid="{00000000-0005-0000-0000-000023560000}"/>
    <cellStyle name="Normal 46 3" xfId="3517" xr:uid="{00000000-0005-0000-0000-000024560000}"/>
    <cellStyle name="Normal 46 3 2" xfId="7512" xr:uid="{00000000-0005-0000-0000-000025560000}"/>
    <cellStyle name="Normal 46 3 2 2" xfId="8702" xr:uid="{00000000-0005-0000-0000-000026560000}"/>
    <cellStyle name="Normal 46 3 2 2 2" xfId="14090" xr:uid="{00000000-0005-0000-0000-000027560000}"/>
    <cellStyle name="Normal 46 3 2 2 2 2" xfId="31222" xr:uid="{00000000-0005-0000-0000-000028560000}"/>
    <cellStyle name="Normal 46 3 2 2 3" xfId="18833" xr:uid="{00000000-0005-0000-0000-000029560000}"/>
    <cellStyle name="Normal 46 3 2 2 3 2" xfId="35922" xr:uid="{00000000-0005-0000-0000-00002A560000}"/>
    <cellStyle name="Normal 46 3 2 2 4" xfId="25923" xr:uid="{00000000-0005-0000-0000-00002B560000}"/>
    <cellStyle name="Normal 46 3 3" xfId="7980" xr:uid="{00000000-0005-0000-0000-00002C560000}"/>
    <cellStyle name="Normal 46 3 3 2" xfId="13386" xr:uid="{00000000-0005-0000-0000-00002D560000}"/>
    <cellStyle name="Normal 46 3 3 2 2" xfId="30518" xr:uid="{00000000-0005-0000-0000-00002E560000}"/>
    <cellStyle name="Normal 46 3 3 3" xfId="18131" xr:uid="{00000000-0005-0000-0000-00002F560000}"/>
    <cellStyle name="Normal 46 3 3 3 2" xfId="35220" xr:uid="{00000000-0005-0000-0000-000030560000}"/>
    <cellStyle name="Normal 46 3 3 4" xfId="25210" xr:uid="{00000000-0005-0000-0000-000031560000}"/>
    <cellStyle name="Normal 46 3 4" xfId="6446" xr:uid="{00000000-0005-0000-0000-000032560000}"/>
    <cellStyle name="Normal 46 3 5" xfId="10691" xr:uid="{00000000-0005-0000-0000-000033560000}"/>
    <cellStyle name="Normal 46 3 5 2" xfId="27831" xr:uid="{00000000-0005-0000-0000-000034560000}"/>
    <cellStyle name="Normal 46 3 6" xfId="15352" xr:uid="{00000000-0005-0000-0000-000035560000}"/>
    <cellStyle name="Normal 46 3 6 2" xfId="32453" xr:uid="{00000000-0005-0000-0000-000036560000}"/>
    <cellStyle name="Normal 46 3 7" xfId="21713" xr:uid="{00000000-0005-0000-0000-000037560000}"/>
    <cellStyle name="Normal 46 4" xfId="8179" xr:uid="{00000000-0005-0000-0000-000038560000}"/>
    <cellStyle name="Normal 46 4 2" xfId="9016" xr:uid="{00000000-0005-0000-0000-000039560000}"/>
    <cellStyle name="Normal 46 4 2 2" xfId="14400" xr:uid="{00000000-0005-0000-0000-00003A560000}"/>
    <cellStyle name="Normal 46 4 2 2 2" xfId="31532" xr:uid="{00000000-0005-0000-0000-00003B560000}"/>
    <cellStyle name="Normal 46 4 2 3" xfId="19143" xr:uid="{00000000-0005-0000-0000-00003C560000}"/>
    <cellStyle name="Normal 46 4 2 3 2" xfId="36232" xr:uid="{00000000-0005-0000-0000-00003D560000}"/>
    <cellStyle name="Normal 46 4 2 4" xfId="26235" xr:uid="{00000000-0005-0000-0000-00003E560000}"/>
    <cellStyle name="Normal 46 4 3" xfId="13576" xr:uid="{00000000-0005-0000-0000-00003F560000}"/>
    <cellStyle name="Normal 46 4 3 2" xfId="30708" xr:uid="{00000000-0005-0000-0000-000040560000}"/>
    <cellStyle name="Normal 46 4 4" xfId="18320" xr:uid="{00000000-0005-0000-0000-000041560000}"/>
    <cellStyle name="Normal 46 4 4 2" xfId="35409" xr:uid="{00000000-0005-0000-0000-000042560000}"/>
    <cellStyle name="Normal 46 4 5" xfId="25404" xr:uid="{00000000-0005-0000-0000-000043560000}"/>
    <cellStyle name="Normal 46 5" xfId="8428" xr:uid="{00000000-0005-0000-0000-000044560000}"/>
    <cellStyle name="Normal 46 5 2" xfId="13818" xr:uid="{00000000-0005-0000-0000-000045560000}"/>
    <cellStyle name="Normal 46 5 2 2" xfId="30950" xr:uid="{00000000-0005-0000-0000-000046560000}"/>
    <cellStyle name="Normal 46 5 3" xfId="18561" xr:uid="{00000000-0005-0000-0000-000047560000}"/>
    <cellStyle name="Normal 46 5 3 2" xfId="35650" xr:uid="{00000000-0005-0000-0000-000048560000}"/>
    <cellStyle name="Normal 46 5 4" xfId="25650" xr:uid="{00000000-0005-0000-0000-000049560000}"/>
    <cellStyle name="Normal 46 6" xfId="7655" xr:uid="{00000000-0005-0000-0000-00004A560000}"/>
    <cellStyle name="Normal 46 6 2" xfId="13278" xr:uid="{00000000-0005-0000-0000-00004B560000}"/>
    <cellStyle name="Normal 46 6 2 2" xfId="30410" xr:uid="{00000000-0005-0000-0000-00004C560000}"/>
    <cellStyle name="Normal 46 6 3" xfId="18029" xr:uid="{00000000-0005-0000-0000-00004D560000}"/>
    <cellStyle name="Normal 46 6 3 2" xfId="35118" xr:uid="{00000000-0005-0000-0000-00004E560000}"/>
    <cellStyle name="Normal 46 6 4" xfId="25042" xr:uid="{00000000-0005-0000-0000-00004F560000}"/>
    <cellStyle name="Normal 46 7" xfId="6444" xr:uid="{00000000-0005-0000-0000-000050560000}"/>
    <cellStyle name="Normal 46 8" xfId="3515" xr:uid="{00000000-0005-0000-0000-000051560000}"/>
    <cellStyle name="Normal 46 9" xfId="19749" xr:uid="{00000000-0005-0000-0000-000052560000}"/>
    <cellStyle name="Normal 47" xfId="1055" xr:uid="{00000000-0005-0000-0000-000053560000}"/>
    <cellStyle name="Normal 47 2" xfId="1056" xr:uid="{00000000-0005-0000-0000-000054560000}"/>
    <cellStyle name="Normal 47 2 10" xfId="20037" xr:uid="{00000000-0005-0000-0000-000055560000}"/>
    <cellStyle name="Normal 47 2 2" xfId="8071" xr:uid="{00000000-0005-0000-0000-000056560000}"/>
    <cellStyle name="Normal 47 2 2 2" xfId="8857" xr:uid="{00000000-0005-0000-0000-000057560000}"/>
    <cellStyle name="Normal 47 2 2 2 2" xfId="14243" xr:uid="{00000000-0005-0000-0000-000058560000}"/>
    <cellStyle name="Normal 47 2 2 2 2 2" xfId="31375" xr:uid="{00000000-0005-0000-0000-000059560000}"/>
    <cellStyle name="Normal 47 2 2 2 3" xfId="18986" xr:uid="{00000000-0005-0000-0000-00005A560000}"/>
    <cellStyle name="Normal 47 2 2 2 3 2" xfId="36075" xr:uid="{00000000-0005-0000-0000-00005B560000}"/>
    <cellStyle name="Normal 47 2 2 2 4" xfId="26077" xr:uid="{00000000-0005-0000-0000-00005C560000}"/>
    <cellStyle name="Normal 47 2 2 3" xfId="13476" xr:uid="{00000000-0005-0000-0000-00005D560000}"/>
    <cellStyle name="Normal 47 2 2 3 2" xfId="30608" xr:uid="{00000000-0005-0000-0000-00005E560000}"/>
    <cellStyle name="Normal 47 2 2 4" xfId="18220" xr:uid="{00000000-0005-0000-0000-00005F560000}"/>
    <cellStyle name="Normal 47 2 2 4 2" xfId="35309" xr:uid="{00000000-0005-0000-0000-000060560000}"/>
    <cellStyle name="Normal 47 2 2 5" xfId="25300" xr:uid="{00000000-0005-0000-0000-000061560000}"/>
    <cellStyle name="Normal 47 2 3" xfId="8299" xr:uid="{00000000-0005-0000-0000-000062560000}"/>
    <cellStyle name="Normal 47 2 3 2" xfId="9172" xr:uid="{00000000-0005-0000-0000-000063560000}"/>
    <cellStyle name="Normal 47 2 3 2 2" xfId="14556" xr:uid="{00000000-0005-0000-0000-000064560000}"/>
    <cellStyle name="Normal 47 2 3 2 2 2" xfId="31688" xr:uid="{00000000-0005-0000-0000-000065560000}"/>
    <cellStyle name="Normal 47 2 3 2 3" xfId="19299" xr:uid="{00000000-0005-0000-0000-000066560000}"/>
    <cellStyle name="Normal 47 2 3 2 3 2" xfId="36388" xr:uid="{00000000-0005-0000-0000-000067560000}"/>
    <cellStyle name="Normal 47 2 3 2 4" xfId="26391" xr:uid="{00000000-0005-0000-0000-000068560000}"/>
    <cellStyle name="Normal 47 2 3 3" xfId="13693" xr:uid="{00000000-0005-0000-0000-000069560000}"/>
    <cellStyle name="Normal 47 2 3 3 2" xfId="30825" xr:uid="{00000000-0005-0000-0000-00006A560000}"/>
    <cellStyle name="Normal 47 2 3 4" xfId="18437" xr:uid="{00000000-0005-0000-0000-00006B560000}"/>
    <cellStyle name="Normal 47 2 3 4 2" xfId="35526" xr:uid="{00000000-0005-0000-0000-00006C560000}"/>
    <cellStyle name="Normal 47 2 3 5" xfId="25523" xr:uid="{00000000-0005-0000-0000-00006D560000}"/>
    <cellStyle name="Normal 47 2 4" xfId="8553" xr:uid="{00000000-0005-0000-0000-00006E560000}"/>
    <cellStyle name="Normal 47 2 4 2" xfId="13943" xr:uid="{00000000-0005-0000-0000-00006F560000}"/>
    <cellStyle name="Normal 47 2 4 2 2" xfId="31075" xr:uid="{00000000-0005-0000-0000-000070560000}"/>
    <cellStyle name="Normal 47 2 4 3" xfId="18686" xr:uid="{00000000-0005-0000-0000-000071560000}"/>
    <cellStyle name="Normal 47 2 4 3 2" xfId="35775" xr:uid="{00000000-0005-0000-0000-000072560000}"/>
    <cellStyle name="Normal 47 2 4 4" xfId="25775" xr:uid="{00000000-0005-0000-0000-000073560000}"/>
    <cellStyle name="Normal 47 2 5" xfId="7842" xr:uid="{00000000-0005-0000-0000-000074560000}"/>
    <cellStyle name="Normal 47 2 5 2" xfId="13331" xr:uid="{00000000-0005-0000-0000-000075560000}"/>
    <cellStyle name="Normal 47 2 5 2 2" xfId="30463" xr:uid="{00000000-0005-0000-0000-000076560000}"/>
    <cellStyle name="Normal 47 2 5 3" xfId="18081" xr:uid="{00000000-0005-0000-0000-000077560000}"/>
    <cellStyle name="Normal 47 2 5 3 2" xfId="35170" xr:uid="{00000000-0005-0000-0000-000078560000}"/>
    <cellStyle name="Normal 47 2 5 4" xfId="25120" xr:uid="{00000000-0005-0000-0000-000079560000}"/>
    <cellStyle name="Normal 47 2 6" xfId="6448" xr:uid="{00000000-0005-0000-0000-00007A560000}"/>
    <cellStyle name="Normal 47 2 7" xfId="3519" xr:uid="{00000000-0005-0000-0000-00007B560000}"/>
    <cellStyle name="Normal 47 2 7 2" xfId="21714" xr:uid="{00000000-0005-0000-0000-00007C560000}"/>
    <cellStyle name="Normal 47 2 8" xfId="10692" xr:uid="{00000000-0005-0000-0000-00007D560000}"/>
    <cellStyle name="Normal 47 2 8 2" xfId="27832" xr:uid="{00000000-0005-0000-0000-00007E560000}"/>
    <cellStyle name="Normal 47 2 9" xfId="15353" xr:uid="{00000000-0005-0000-0000-00007F560000}"/>
    <cellStyle name="Normal 47 2 9 2" xfId="32454" xr:uid="{00000000-0005-0000-0000-000080560000}"/>
    <cellStyle name="Normal 47 3" xfId="3520" xr:uid="{00000000-0005-0000-0000-000081560000}"/>
    <cellStyle name="Normal 47 3 2" xfId="7511" xr:uid="{00000000-0005-0000-0000-000082560000}"/>
    <cellStyle name="Normal 47 3 2 2" xfId="8703" xr:uid="{00000000-0005-0000-0000-000083560000}"/>
    <cellStyle name="Normal 47 3 2 2 2" xfId="14091" xr:uid="{00000000-0005-0000-0000-000084560000}"/>
    <cellStyle name="Normal 47 3 2 2 2 2" xfId="31223" xr:uid="{00000000-0005-0000-0000-000085560000}"/>
    <cellStyle name="Normal 47 3 2 2 3" xfId="18834" xr:uid="{00000000-0005-0000-0000-000086560000}"/>
    <cellStyle name="Normal 47 3 2 2 3 2" xfId="35923" xr:uid="{00000000-0005-0000-0000-000087560000}"/>
    <cellStyle name="Normal 47 3 2 2 4" xfId="25924" xr:uid="{00000000-0005-0000-0000-000088560000}"/>
    <cellStyle name="Normal 47 3 3" xfId="7981" xr:uid="{00000000-0005-0000-0000-000089560000}"/>
    <cellStyle name="Normal 47 3 3 2" xfId="13387" xr:uid="{00000000-0005-0000-0000-00008A560000}"/>
    <cellStyle name="Normal 47 3 3 2 2" xfId="30519" xr:uid="{00000000-0005-0000-0000-00008B560000}"/>
    <cellStyle name="Normal 47 3 3 3" xfId="18132" xr:uid="{00000000-0005-0000-0000-00008C560000}"/>
    <cellStyle name="Normal 47 3 3 3 2" xfId="35221" xr:uid="{00000000-0005-0000-0000-00008D560000}"/>
    <cellStyle name="Normal 47 3 3 4" xfId="25211" xr:uid="{00000000-0005-0000-0000-00008E560000}"/>
    <cellStyle name="Normal 47 3 4" xfId="6449" xr:uid="{00000000-0005-0000-0000-00008F560000}"/>
    <cellStyle name="Normal 47 3 5" xfId="10693" xr:uid="{00000000-0005-0000-0000-000090560000}"/>
    <cellStyle name="Normal 47 3 5 2" xfId="27833" xr:uid="{00000000-0005-0000-0000-000091560000}"/>
    <cellStyle name="Normal 47 3 6" xfId="15354" xr:uid="{00000000-0005-0000-0000-000092560000}"/>
    <cellStyle name="Normal 47 3 6 2" xfId="32455" xr:uid="{00000000-0005-0000-0000-000093560000}"/>
    <cellStyle name="Normal 47 3 7" xfId="21715" xr:uid="{00000000-0005-0000-0000-000094560000}"/>
    <cellStyle name="Normal 47 4" xfId="8180" xr:uid="{00000000-0005-0000-0000-000095560000}"/>
    <cellStyle name="Normal 47 4 2" xfId="9017" xr:uid="{00000000-0005-0000-0000-000096560000}"/>
    <cellStyle name="Normal 47 4 2 2" xfId="14401" xr:uid="{00000000-0005-0000-0000-000097560000}"/>
    <cellStyle name="Normal 47 4 2 2 2" xfId="31533" xr:uid="{00000000-0005-0000-0000-000098560000}"/>
    <cellStyle name="Normal 47 4 2 3" xfId="19144" xr:uid="{00000000-0005-0000-0000-000099560000}"/>
    <cellStyle name="Normal 47 4 2 3 2" xfId="36233" xr:uid="{00000000-0005-0000-0000-00009A560000}"/>
    <cellStyle name="Normal 47 4 2 4" xfId="26236" xr:uid="{00000000-0005-0000-0000-00009B560000}"/>
    <cellStyle name="Normal 47 4 3" xfId="13577" xr:uid="{00000000-0005-0000-0000-00009C560000}"/>
    <cellStyle name="Normal 47 4 3 2" xfId="30709" xr:uid="{00000000-0005-0000-0000-00009D560000}"/>
    <cellStyle name="Normal 47 4 4" xfId="18321" xr:uid="{00000000-0005-0000-0000-00009E560000}"/>
    <cellStyle name="Normal 47 4 4 2" xfId="35410" xr:uid="{00000000-0005-0000-0000-00009F560000}"/>
    <cellStyle name="Normal 47 4 5" xfId="25405" xr:uid="{00000000-0005-0000-0000-0000A0560000}"/>
    <cellStyle name="Normal 47 5" xfId="8429" xr:uid="{00000000-0005-0000-0000-0000A1560000}"/>
    <cellStyle name="Normal 47 5 2" xfId="13819" xr:uid="{00000000-0005-0000-0000-0000A2560000}"/>
    <cellStyle name="Normal 47 5 2 2" xfId="30951" xr:uid="{00000000-0005-0000-0000-0000A3560000}"/>
    <cellStyle name="Normal 47 5 3" xfId="18562" xr:uid="{00000000-0005-0000-0000-0000A4560000}"/>
    <cellStyle name="Normal 47 5 3 2" xfId="35651" xr:uid="{00000000-0005-0000-0000-0000A5560000}"/>
    <cellStyle name="Normal 47 5 4" xfId="25651" xr:uid="{00000000-0005-0000-0000-0000A6560000}"/>
    <cellStyle name="Normal 47 6" xfId="7656" xr:uid="{00000000-0005-0000-0000-0000A7560000}"/>
    <cellStyle name="Normal 47 6 2" xfId="13279" xr:uid="{00000000-0005-0000-0000-0000A8560000}"/>
    <cellStyle name="Normal 47 6 2 2" xfId="30411" xr:uid="{00000000-0005-0000-0000-0000A9560000}"/>
    <cellStyle name="Normal 47 6 3" xfId="18030" xr:uid="{00000000-0005-0000-0000-0000AA560000}"/>
    <cellStyle name="Normal 47 6 3 2" xfId="35119" xr:uid="{00000000-0005-0000-0000-0000AB560000}"/>
    <cellStyle name="Normal 47 6 4" xfId="25043" xr:uid="{00000000-0005-0000-0000-0000AC560000}"/>
    <cellStyle name="Normal 47 7" xfId="6447" xr:uid="{00000000-0005-0000-0000-0000AD560000}"/>
    <cellStyle name="Normal 47 8" xfId="3518" xr:uid="{00000000-0005-0000-0000-0000AE560000}"/>
    <cellStyle name="Normal 47 9" xfId="19750" xr:uid="{00000000-0005-0000-0000-0000AF560000}"/>
    <cellStyle name="Normal 48" xfId="1057" xr:uid="{00000000-0005-0000-0000-0000B0560000}"/>
    <cellStyle name="Normal 48 2" xfId="1058" xr:uid="{00000000-0005-0000-0000-0000B1560000}"/>
    <cellStyle name="Normal 48 2 10" xfId="20038" xr:uid="{00000000-0005-0000-0000-0000B2560000}"/>
    <cellStyle name="Normal 48 2 2" xfId="8072" xr:uid="{00000000-0005-0000-0000-0000B3560000}"/>
    <cellStyle name="Normal 48 2 2 2" xfId="8858" xr:uid="{00000000-0005-0000-0000-0000B4560000}"/>
    <cellStyle name="Normal 48 2 2 2 2" xfId="14244" xr:uid="{00000000-0005-0000-0000-0000B5560000}"/>
    <cellStyle name="Normal 48 2 2 2 2 2" xfId="31376" xr:uid="{00000000-0005-0000-0000-0000B6560000}"/>
    <cellStyle name="Normal 48 2 2 2 3" xfId="18987" xr:uid="{00000000-0005-0000-0000-0000B7560000}"/>
    <cellStyle name="Normal 48 2 2 2 3 2" xfId="36076" xr:uid="{00000000-0005-0000-0000-0000B8560000}"/>
    <cellStyle name="Normal 48 2 2 2 4" xfId="26078" xr:uid="{00000000-0005-0000-0000-0000B9560000}"/>
    <cellStyle name="Normal 48 2 2 3" xfId="13477" xr:uid="{00000000-0005-0000-0000-0000BA560000}"/>
    <cellStyle name="Normal 48 2 2 3 2" xfId="30609" xr:uid="{00000000-0005-0000-0000-0000BB560000}"/>
    <cellStyle name="Normal 48 2 2 4" xfId="18221" xr:uid="{00000000-0005-0000-0000-0000BC560000}"/>
    <cellStyle name="Normal 48 2 2 4 2" xfId="35310" xr:uid="{00000000-0005-0000-0000-0000BD560000}"/>
    <cellStyle name="Normal 48 2 2 5" xfId="25301" xr:uid="{00000000-0005-0000-0000-0000BE560000}"/>
    <cellStyle name="Normal 48 2 3" xfId="8300" xr:uid="{00000000-0005-0000-0000-0000BF560000}"/>
    <cellStyle name="Normal 48 2 3 2" xfId="9173" xr:uid="{00000000-0005-0000-0000-0000C0560000}"/>
    <cellStyle name="Normal 48 2 3 2 2" xfId="14557" xr:uid="{00000000-0005-0000-0000-0000C1560000}"/>
    <cellStyle name="Normal 48 2 3 2 2 2" xfId="31689" xr:uid="{00000000-0005-0000-0000-0000C2560000}"/>
    <cellStyle name="Normal 48 2 3 2 3" xfId="19300" xr:uid="{00000000-0005-0000-0000-0000C3560000}"/>
    <cellStyle name="Normal 48 2 3 2 3 2" xfId="36389" xr:uid="{00000000-0005-0000-0000-0000C4560000}"/>
    <cellStyle name="Normal 48 2 3 2 4" xfId="26392" xr:uid="{00000000-0005-0000-0000-0000C5560000}"/>
    <cellStyle name="Normal 48 2 3 3" xfId="13694" xr:uid="{00000000-0005-0000-0000-0000C6560000}"/>
    <cellStyle name="Normal 48 2 3 3 2" xfId="30826" xr:uid="{00000000-0005-0000-0000-0000C7560000}"/>
    <cellStyle name="Normal 48 2 3 4" xfId="18438" xr:uid="{00000000-0005-0000-0000-0000C8560000}"/>
    <cellStyle name="Normal 48 2 3 4 2" xfId="35527" xr:uid="{00000000-0005-0000-0000-0000C9560000}"/>
    <cellStyle name="Normal 48 2 3 5" xfId="25524" xr:uid="{00000000-0005-0000-0000-0000CA560000}"/>
    <cellStyle name="Normal 48 2 4" xfId="8554" xr:uid="{00000000-0005-0000-0000-0000CB560000}"/>
    <cellStyle name="Normal 48 2 4 2" xfId="13944" xr:uid="{00000000-0005-0000-0000-0000CC560000}"/>
    <cellStyle name="Normal 48 2 4 2 2" xfId="31076" xr:uid="{00000000-0005-0000-0000-0000CD560000}"/>
    <cellStyle name="Normal 48 2 4 3" xfId="18687" xr:uid="{00000000-0005-0000-0000-0000CE560000}"/>
    <cellStyle name="Normal 48 2 4 3 2" xfId="35776" xr:uid="{00000000-0005-0000-0000-0000CF560000}"/>
    <cellStyle name="Normal 48 2 4 4" xfId="25776" xr:uid="{00000000-0005-0000-0000-0000D0560000}"/>
    <cellStyle name="Normal 48 2 5" xfId="7843" xr:uid="{00000000-0005-0000-0000-0000D1560000}"/>
    <cellStyle name="Normal 48 2 5 2" xfId="13332" xr:uid="{00000000-0005-0000-0000-0000D2560000}"/>
    <cellStyle name="Normal 48 2 5 2 2" xfId="30464" xr:uid="{00000000-0005-0000-0000-0000D3560000}"/>
    <cellStyle name="Normal 48 2 5 3" xfId="18082" xr:uid="{00000000-0005-0000-0000-0000D4560000}"/>
    <cellStyle name="Normal 48 2 5 3 2" xfId="35171" xr:uid="{00000000-0005-0000-0000-0000D5560000}"/>
    <cellStyle name="Normal 48 2 5 4" xfId="25121" xr:uid="{00000000-0005-0000-0000-0000D6560000}"/>
    <cellStyle name="Normal 48 2 6" xfId="6450" xr:uid="{00000000-0005-0000-0000-0000D7560000}"/>
    <cellStyle name="Normal 48 2 7" xfId="3522" xr:uid="{00000000-0005-0000-0000-0000D8560000}"/>
    <cellStyle name="Normal 48 2 7 2" xfId="21716" xr:uid="{00000000-0005-0000-0000-0000D9560000}"/>
    <cellStyle name="Normal 48 2 8" xfId="10694" xr:uid="{00000000-0005-0000-0000-0000DA560000}"/>
    <cellStyle name="Normal 48 2 8 2" xfId="27834" xr:uid="{00000000-0005-0000-0000-0000DB560000}"/>
    <cellStyle name="Normal 48 2 9" xfId="15355" xr:uid="{00000000-0005-0000-0000-0000DC560000}"/>
    <cellStyle name="Normal 48 2 9 2" xfId="32456" xr:uid="{00000000-0005-0000-0000-0000DD560000}"/>
    <cellStyle name="Normal 48 3" xfId="3523" xr:uid="{00000000-0005-0000-0000-0000DE560000}"/>
    <cellStyle name="Normal 48 3 2" xfId="8704" xr:uid="{00000000-0005-0000-0000-0000DF560000}"/>
    <cellStyle name="Normal 48 3 2 2" xfId="14092" xr:uid="{00000000-0005-0000-0000-0000E0560000}"/>
    <cellStyle name="Normal 48 3 2 2 2" xfId="31224" xr:uid="{00000000-0005-0000-0000-0000E1560000}"/>
    <cellStyle name="Normal 48 3 2 3" xfId="18835" xr:uid="{00000000-0005-0000-0000-0000E2560000}"/>
    <cellStyle name="Normal 48 3 2 3 2" xfId="35924" xr:uid="{00000000-0005-0000-0000-0000E3560000}"/>
    <cellStyle name="Normal 48 3 2 4" xfId="25925" xr:uid="{00000000-0005-0000-0000-0000E4560000}"/>
    <cellStyle name="Normal 48 3 3" xfId="10695" xr:uid="{00000000-0005-0000-0000-0000E5560000}"/>
    <cellStyle name="Normal 48 3 3 2" xfId="27835" xr:uid="{00000000-0005-0000-0000-0000E6560000}"/>
    <cellStyle name="Normal 48 3 4" xfId="15356" xr:uid="{00000000-0005-0000-0000-0000E7560000}"/>
    <cellStyle name="Normal 48 3 4 2" xfId="32457" xr:uid="{00000000-0005-0000-0000-0000E8560000}"/>
    <cellStyle name="Normal 48 3 5" xfId="21717" xr:uid="{00000000-0005-0000-0000-0000E9560000}"/>
    <cellStyle name="Normal 48 4" xfId="8181" xr:uid="{00000000-0005-0000-0000-0000EA560000}"/>
    <cellStyle name="Normal 48 4 2" xfId="9018" xr:uid="{00000000-0005-0000-0000-0000EB560000}"/>
    <cellStyle name="Normal 48 4 2 2" xfId="14402" xr:uid="{00000000-0005-0000-0000-0000EC560000}"/>
    <cellStyle name="Normal 48 4 2 2 2" xfId="31534" xr:uid="{00000000-0005-0000-0000-0000ED560000}"/>
    <cellStyle name="Normal 48 4 2 3" xfId="19145" xr:uid="{00000000-0005-0000-0000-0000EE560000}"/>
    <cellStyle name="Normal 48 4 2 3 2" xfId="36234" xr:uid="{00000000-0005-0000-0000-0000EF560000}"/>
    <cellStyle name="Normal 48 4 2 4" xfId="26237" xr:uid="{00000000-0005-0000-0000-0000F0560000}"/>
    <cellStyle name="Normal 48 4 3" xfId="13578" xr:uid="{00000000-0005-0000-0000-0000F1560000}"/>
    <cellStyle name="Normal 48 4 3 2" xfId="30710" xr:uid="{00000000-0005-0000-0000-0000F2560000}"/>
    <cellStyle name="Normal 48 4 4" xfId="18322" xr:uid="{00000000-0005-0000-0000-0000F3560000}"/>
    <cellStyle name="Normal 48 4 4 2" xfId="35411" xr:uid="{00000000-0005-0000-0000-0000F4560000}"/>
    <cellStyle name="Normal 48 4 5" xfId="25406" xr:uid="{00000000-0005-0000-0000-0000F5560000}"/>
    <cellStyle name="Normal 48 5" xfId="8430" xr:uid="{00000000-0005-0000-0000-0000F6560000}"/>
    <cellStyle name="Normal 48 5 2" xfId="13820" xr:uid="{00000000-0005-0000-0000-0000F7560000}"/>
    <cellStyle name="Normal 48 5 2 2" xfId="30952" xr:uid="{00000000-0005-0000-0000-0000F8560000}"/>
    <cellStyle name="Normal 48 5 3" xfId="18563" xr:uid="{00000000-0005-0000-0000-0000F9560000}"/>
    <cellStyle name="Normal 48 5 3 2" xfId="35652" xr:uid="{00000000-0005-0000-0000-0000FA560000}"/>
    <cellStyle name="Normal 48 5 4" xfId="25652" xr:uid="{00000000-0005-0000-0000-0000FB560000}"/>
    <cellStyle name="Normal 48 6" xfId="7657" xr:uid="{00000000-0005-0000-0000-0000FC560000}"/>
    <cellStyle name="Normal 48 6 2" xfId="13280" xr:uid="{00000000-0005-0000-0000-0000FD560000}"/>
    <cellStyle name="Normal 48 6 2 2" xfId="30412" xr:uid="{00000000-0005-0000-0000-0000FE560000}"/>
    <cellStyle name="Normal 48 6 3" xfId="18031" xr:uid="{00000000-0005-0000-0000-0000FF560000}"/>
    <cellStyle name="Normal 48 6 3 2" xfId="35120" xr:uid="{00000000-0005-0000-0000-000000570000}"/>
    <cellStyle name="Normal 48 6 4" xfId="25044" xr:uid="{00000000-0005-0000-0000-000001570000}"/>
    <cellStyle name="Normal 48 7" xfId="3521" xr:uid="{00000000-0005-0000-0000-000002570000}"/>
    <cellStyle name="Normal 48 8" xfId="19751" xr:uid="{00000000-0005-0000-0000-000003570000}"/>
    <cellStyle name="Normal 48_Active vs. Retiree" xfId="6451" xr:uid="{00000000-0005-0000-0000-000004570000}"/>
    <cellStyle name="Normal 49" xfId="1059" xr:uid="{00000000-0005-0000-0000-000005570000}"/>
    <cellStyle name="Normal 49 2" xfId="1060" xr:uid="{00000000-0005-0000-0000-000006570000}"/>
    <cellStyle name="Normal 49 2 10" xfId="20039" xr:uid="{00000000-0005-0000-0000-000007570000}"/>
    <cellStyle name="Normal 49 2 2" xfId="8073" xr:uid="{00000000-0005-0000-0000-000008570000}"/>
    <cellStyle name="Normal 49 2 2 2" xfId="8859" xr:uid="{00000000-0005-0000-0000-000009570000}"/>
    <cellStyle name="Normal 49 2 2 2 2" xfId="14245" xr:uid="{00000000-0005-0000-0000-00000A570000}"/>
    <cellStyle name="Normal 49 2 2 2 2 2" xfId="31377" xr:uid="{00000000-0005-0000-0000-00000B570000}"/>
    <cellStyle name="Normal 49 2 2 2 3" xfId="18988" xr:uid="{00000000-0005-0000-0000-00000C570000}"/>
    <cellStyle name="Normal 49 2 2 2 3 2" xfId="36077" xr:uid="{00000000-0005-0000-0000-00000D570000}"/>
    <cellStyle name="Normal 49 2 2 2 4" xfId="26079" xr:uid="{00000000-0005-0000-0000-00000E570000}"/>
    <cellStyle name="Normal 49 2 2 3" xfId="13478" xr:uid="{00000000-0005-0000-0000-00000F570000}"/>
    <cellStyle name="Normal 49 2 2 3 2" xfId="30610" xr:uid="{00000000-0005-0000-0000-000010570000}"/>
    <cellStyle name="Normal 49 2 2 4" xfId="18222" xr:uid="{00000000-0005-0000-0000-000011570000}"/>
    <cellStyle name="Normal 49 2 2 4 2" xfId="35311" xr:uid="{00000000-0005-0000-0000-000012570000}"/>
    <cellStyle name="Normal 49 2 2 5" xfId="25302" xr:uid="{00000000-0005-0000-0000-000013570000}"/>
    <cellStyle name="Normal 49 2 3" xfId="8301" xr:uid="{00000000-0005-0000-0000-000014570000}"/>
    <cellStyle name="Normal 49 2 3 2" xfId="9174" xr:uid="{00000000-0005-0000-0000-000015570000}"/>
    <cellStyle name="Normal 49 2 3 2 2" xfId="14558" xr:uid="{00000000-0005-0000-0000-000016570000}"/>
    <cellStyle name="Normal 49 2 3 2 2 2" xfId="31690" xr:uid="{00000000-0005-0000-0000-000017570000}"/>
    <cellStyle name="Normal 49 2 3 2 3" xfId="19301" xr:uid="{00000000-0005-0000-0000-000018570000}"/>
    <cellStyle name="Normal 49 2 3 2 3 2" xfId="36390" xr:uid="{00000000-0005-0000-0000-000019570000}"/>
    <cellStyle name="Normal 49 2 3 2 4" xfId="26393" xr:uid="{00000000-0005-0000-0000-00001A570000}"/>
    <cellStyle name="Normal 49 2 3 3" xfId="13695" xr:uid="{00000000-0005-0000-0000-00001B570000}"/>
    <cellStyle name="Normal 49 2 3 3 2" xfId="30827" xr:uid="{00000000-0005-0000-0000-00001C570000}"/>
    <cellStyle name="Normal 49 2 3 4" xfId="18439" xr:uid="{00000000-0005-0000-0000-00001D570000}"/>
    <cellStyle name="Normal 49 2 3 4 2" xfId="35528" xr:uid="{00000000-0005-0000-0000-00001E570000}"/>
    <cellStyle name="Normal 49 2 3 5" xfId="25525" xr:uid="{00000000-0005-0000-0000-00001F570000}"/>
    <cellStyle name="Normal 49 2 4" xfId="8555" xr:uid="{00000000-0005-0000-0000-000020570000}"/>
    <cellStyle name="Normal 49 2 4 2" xfId="13945" xr:uid="{00000000-0005-0000-0000-000021570000}"/>
    <cellStyle name="Normal 49 2 4 2 2" xfId="31077" xr:uid="{00000000-0005-0000-0000-000022570000}"/>
    <cellStyle name="Normal 49 2 4 3" xfId="18688" xr:uid="{00000000-0005-0000-0000-000023570000}"/>
    <cellStyle name="Normal 49 2 4 3 2" xfId="35777" xr:uid="{00000000-0005-0000-0000-000024570000}"/>
    <cellStyle name="Normal 49 2 4 4" xfId="25777" xr:uid="{00000000-0005-0000-0000-000025570000}"/>
    <cellStyle name="Normal 49 2 5" xfId="7844" xr:uid="{00000000-0005-0000-0000-000026570000}"/>
    <cellStyle name="Normal 49 2 5 2" xfId="13333" xr:uid="{00000000-0005-0000-0000-000027570000}"/>
    <cellStyle name="Normal 49 2 5 2 2" xfId="30465" xr:uid="{00000000-0005-0000-0000-000028570000}"/>
    <cellStyle name="Normal 49 2 5 3" xfId="18083" xr:uid="{00000000-0005-0000-0000-000029570000}"/>
    <cellStyle name="Normal 49 2 5 3 2" xfId="35172" xr:uid="{00000000-0005-0000-0000-00002A570000}"/>
    <cellStyle name="Normal 49 2 5 4" xfId="25122" xr:uid="{00000000-0005-0000-0000-00002B570000}"/>
    <cellStyle name="Normal 49 2 6" xfId="6452" xr:uid="{00000000-0005-0000-0000-00002C570000}"/>
    <cellStyle name="Normal 49 2 7" xfId="3525" xr:uid="{00000000-0005-0000-0000-00002D570000}"/>
    <cellStyle name="Normal 49 2 7 2" xfId="21718" xr:uid="{00000000-0005-0000-0000-00002E570000}"/>
    <cellStyle name="Normal 49 2 8" xfId="10696" xr:uid="{00000000-0005-0000-0000-00002F570000}"/>
    <cellStyle name="Normal 49 2 8 2" xfId="27836" xr:uid="{00000000-0005-0000-0000-000030570000}"/>
    <cellStyle name="Normal 49 2 9" xfId="15357" xr:uid="{00000000-0005-0000-0000-000031570000}"/>
    <cellStyle name="Normal 49 2 9 2" xfId="32458" xr:uid="{00000000-0005-0000-0000-000032570000}"/>
    <cellStyle name="Normal 49 3" xfId="3526" xr:uid="{00000000-0005-0000-0000-000033570000}"/>
    <cellStyle name="Normal 49 3 2" xfId="8705" xr:uid="{00000000-0005-0000-0000-000034570000}"/>
    <cellStyle name="Normal 49 3 2 2" xfId="14093" xr:uid="{00000000-0005-0000-0000-000035570000}"/>
    <cellStyle name="Normal 49 3 2 2 2" xfId="31225" xr:uid="{00000000-0005-0000-0000-000036570000}"/>
    <cellStyle name="Normal 49 3 2 3" xfId="18836" xr:uid="{00000000-0005-0000-0000-000037570000}"/>
    <cellStyle name="Normal 49 3 2 3 2" xfId="35925" xr:uid="{00000000-0005-0000-0000-000038570000}"/>
    <cellStyle name="Normal 49 3 2 4" xfId="25926" xr:uid="{00000000-0005-0000-0000-000039570000}"/>
    <cellStyle name="Normal 49 3 3" xfId="10697" xr:uid="{00000000-0005-0000-0000-00003A570000}"/>
    <cellStyle name="Normal 49 3 3 2" xfId="27837" xr:uid="{00000000-0005-0000-0000-00003B570000}"/>
    <cellStyle name="Normal 49 3 4" xfId="15358" xr:uid="{00000000-0005-0000-0000-00003C570000}"/>
    <cellStyle name="Normal 49 3 4 2" xfId="32459" xr:uid="{00000000-0005-0000-0000-00003D570000}"/>
    <cellStyle name="Normal 49 3 5" xfId="21719" xr:uid="{00000000-0005-0000-0000-00003E570000}"/>
    <cellStyle name="Normal 49 4" xfId="8182" xr:uid="{00000000-0005-0000-0000-00003F570000}"/>
    <cellStyle name="Normal 49 4 2" xfId="9019" xr:uid="{00000000-0005-0000-0000-000040570000}"/>
    <cellStyle name="Normal 49 4 2 2" xfId="14403" xr:uid="{00000000-0005-0000-0000-000041570000}"/>
    <cellStyle name="Normal 49 4 2 2 2" xfId="31535" xr:uid="{00000000-0005-0000-0000-000042570000}"/>
    <cellStyle name="Normal 49 4 2 3" xfId="19146" xr:uid="{00000000-0005-0000-0000-000043570000}"/>
    <cellStyle name="Normal 49 4 2 3 2" xfId="36235" xr:uid="{00000000-0005-0000-0000-000044570000}"/>
    <cellStyle name="Normal 49 4 2 4" xfId="26238" xr:uid="{00000000-0005-0000-0000-000045570000}"/>
    <cellStyle name="Normal 49 4 3" xfId="13579" xr:uid="{00000000-0005-0000-0000-000046570000}"/>
    <cellStyle name="Normal 49 4 3 2" xfId="30711" xr:uid="{00000000-0005-0000-0000-000047570000}"/>
    <cellStyle name="Normal 49 4 4" xfId="18323" xr:uid="{00000000-0005-0000-0000-000048570000}"/>
    <cellStyle name="Normal 49 4 4 2" xfId="35412" xr:uid="{00000000-0005-0000-0000-000049570000}"/>
    <cellStyle name="Normal 49 4 5" xfId="25407" xr:uid="{00000000-0005-0000-0000-00004A570000}"/>
    <cellStyle name="Normal 49 5" xfId="8431" xr:uid="{00000000-0005-0000-0000-00004B570000}"/>
    <cellStyle name="Normal 49 5 2" xfId="13821" xr:uid="{00000000-0005-0000-0000-00004C570000}"/>
    <cellStyle name="Normal 49 5 2 2" xfId="30953" xr:uid="{00000000-0005-0000-0000-00004D570000}"/>
    <cellStyle name="Normal 49 5 3" xfId="18564" xr:uid="{00000000-0005-0000-0000-00004E570000}"/>
    <cellStyle name="Normal 49 5 3 2" xfId="35653" xr:uid="{00000000-0005-0000-0000-00004F570000}"/>
    <cellStyle name="Normal 49 5 4" xfId="25653" xr:uid="{00000000-0005-0000-0000-000050570000}"/>
    <cellStyle name="Normal 49 6" xfId="7658" xr:uid="{00000000-0005-0000-0000-000051570000}"/>
    <cellStyle name="Normal 49 6 2" xfId="13281" xr:uid="{00000000-0005-0000-0000-000052570000}"/>
    <cellStyle name="Normal 49 6 2 2" xfId="30413" xr:uid="{00000000-0005-0000-0000-000053570000}"/>
    <cellStyle name="Normal 49 6 3" xfId="18032" xr:uid="{00000000-0005-0000-0000-000054570000}"/>
    <cellStyle name="Normal 49 6 3 2" xfId="35121" xr:uid="{00000000-0005-0000-0000-000055570000}"/>
    <cellStyle name="Normal 49 6 4" xfId="25045" xr:uid="{00000000-0005-0000-0000-000056570000}"/>
    <cellStyle name="Normal 49 7" xfId="3524" xr:uid="{00000000-0005-0000-0000-000057570000}"/>
    <cellStyle name="Normal 49 8" xfId="19752" xr:uid="{00000000-0005-0000-0000-000058570000}"/>
    <cellStyle name="Normal 49_Active vs. Retiree" xfId="6453" xr:uid="{00000000-0005-0000-0000-000059570000}"/>
    <cellStyle name="Normal 5" xfId="372" xr:uid="{00000000-0005-0000-0000-00005A570000}"/>
    <cellStyle name="Normal 5 10" xfId="6454" xr:uid="{00000000-0005-0000-0000-00005B570000}"/>
    <cellStyle name="Normal 5 10 2" xfId="12622" xr:uid="{00000000-0005-0000-0000-00005C570000}"/>
    <cellStyle name="Normal 5 10 2 2" xfId="29754" xr:uid="{00000000-0005-0000-0000-00005D570000}"/>
    <cellStyle name="Normal 5 10 3" xfId="17413" xr:uid="{00000000-0005-0000-0000-00005E570000}"/>
    <cellStyle name="Normal 5 10 3 2" xfId="34503" xr:uid="{00000000-0005-0000-0000-00005F570000}"/>
    <cellStyle name="Normal 5 10 4" xfId="24097" xr:uid="{00000000-0005-0000-0000-000060570000}"/>
    <cellStyle name="Normal 5 11" xfId="6455" xr:uid="{00000000-0005-0000-0000-000061570000}"/>
    <cellStyle name="Normal 5 11 2" xfId="12623" xr:uid="{00000000-0005-0000-0000-000062570000}"/>
    <cellStyle name="Normal 5 11 2 2" xfId="29755" xr:uid="{00000000-0005-0000-0000-000063570000}"/>
    <cellStyle name="Normal 5 11 3" xfId="17414" xr:uid="{00000000-0005-0000-0000-000064570000}"/>
    <cellStyle name="Normal 5 11 3 2" xfId="34504" xr:uid="{00000000-0005-0000-0000-000065570000}"/>
    <cellStyle name="Normal 5 11 4" xfId="24098" xr:uid="{00000000-0005-0000-0000-000066570000}"/>
    <cellStyle name="Normal 5 12" xfId="7449" xr:uid="{00000000-0005-0000-0000-000067570000}"/>
    <cellStyle name="Normal 5 13" xfId="7538" xr:uid="{00000000-0005-0000-0000-000068570000}"/>
    <cellStyle name="Normal 5 14" xfId="3527" xr:uid="{00000000-0005-0000-0000-000069570000}"/>
    <cellStyle name="Normal 5 14 2" xfId="15359" xr:uid="{00000000-0005-0000-0000-00006A570000}"/>
    <cellStyle name="Normal 5 14 2 2" xfId="32460" xr:uid="{00000000-0005-0000-0000-00006B570000}"/>
    <cellStyle name="Normal 5 14 3" xfId="21720" xr:uid="{00000000-0005-0000-0000-00006C570000}"/>
    <cellStyle name="Normal 5 15" xfId="10698" xr:uid="{00000000-0005-0000-0000-00006D570000}"/>
    <cellStyle name="Normal 5 15 2" xfId="27838" xr:uid="{00000000-0005-0000-0000-00006E570000}"/>
    <cellStyle name="Normal 5 2" xfId="373" xr:uid="{00000000-0005-0000-0000-00006F570000}"/>
    <cellStyle name="Normal 5 2 10" xfId="7683" xr:uid="{00000000-0005-0000-0000-000070570000}"/>
    <cellStyle name="Normal 5 2 11" xfId="9403" xr:uid="{00000000-0005-0000-0000-000071570000}"/>
    <cellStyle name="Normal 5 2 12" xfId="4838" xr:uid="{00000000-0005-0000-0000-000072570000}"/>
    <cellStyle name="Normal 5 2 13" xfId="3528" xr:uid="{00000000-0005-0000-0000-000073570000}"/>
    <cellStyle name="Normal 5 2 13 2" xfId="21721" xr:uid="{00000000-0005-0000-0000-000074570000}"/>
    <cellStyle name="Normal 5 2 14" xfId="10699" xr:uid="{00000000-0005-0000-0000-000075570000}"/>
    <cellStyle name="Normal 5 2 14 2" xfId="27839" xr:uid="{00000000-0005-0000-0000-000076570000}"/>
    <cellStyle name="Normal 5 2 15" xfId="15360" xr:uid="{00000000-0005-0000-0000-000077570000}"/>
    <cellStyle name="Normal 5 2 15 2" xfId="32461" xr:uid="{00000000-0005-0000-0000-000078570000}"/>
    <cellStyle name="Normal 5 2 16" xfId="19570" xr:uid="{00000000-0005-0000-0000-000079570000}"/>
    <cellStyle name="Normal 5 2 2" xfId="374" xr:uid="{00000000-0005-0000-0000-00007A570000}"/>
    <cellStyle name="Normal 5 2 2 10" xfId="10700" xr:uid="{00000000-0005-0000-0000-00007B570000}"/>
    <cellStyle name="Normal 5 2 2 10 2" xfId="27840" xr:uid="{00000000-0005-0000-0000-00007C570000}"/>
    <cellStyle name="Normal 5 2 2 11" xfId="15361" xr:uid="{00000000-0005-0000-0000-00007D570000}"/>
    <cellStyle name="Normal 5 2 2 11 2" xfId="32462" xr:uid="{00000000-0005-0000-0000-00007E570000}"/>
    <cellStyle name="Normal 5 2 2 12" xfId="19571" xr:uid="{00000000-0005-0000-0000-00007F570000}"/>
    <cellStyle name="Normal 5 2 2 2" xfId="375" xr:uid="{00000000-0005-0000-0000-000080570000}"/>
    <cellStyle name="Normal 5 2 2 2 2" xfId="376" xr:uid="{00000000-0005-0000-0000-000081570000}"/>
    <cellStyle name="Normal 5 2 2 2 2 10" xfId="1687" xr:uid="{00000000-0005-0000-0000-000082570000}"/>
    <cellStyle name="Normal 5 2 2 2 2 2" xfId="3532" xr:uid="{00000000-0005-0000-0000-000083570000}"/>
    <cellStyle name="Normal 5 2 2 2 2 2 2" xfId="6457" xr:uid="{00000000-0005-0000-0000-000084570000}"/>
    <cellStyle name="Normal 5 2 2 2 2 2 2 2" xfId="8860" xr:uid="{00000000-0005-0000-0000-000085570000}"/>
    <cellStyle name="Normal 5 2 2 2 2 2 2 2 2" xfId="14246" xr:uid="{00000000-0005-0000-0000-000086570000}"/>
    <cellStyle name="Normal 5 2 2 2 2 2 2 2 2 2" xfId="31378" xr:uid="{00000000-0005-0000-0000-000087570000}"/>
    <cellStyle name="Normal 5 2 2 2 2 2 2 2 3" xfId="18989" xr:uid="{00000000-0005-0000-0000-000088570000}"/>
    <cellStyle name="Normal 5 2 2 2 2 2 2 2 3 2" xfId="36078" xr:uid="{00000000-0005-0000-0000-000089570000}"/>
    <cellStyle name="Normal 5 2 2 2 2 2 2 2 4" xfId="26080" xr:uid="{00000000-0005-0000-0000-00008A570000}"/>
    <cellStyle name="Normal 5 2 2 2 2 2 2 3" xfId="12625" xr:uid="{00000000-0005-0000-0000-00008B570000}"/>
    <cellStyle name="Normal 5 2 2 2 2 2 2 3 2" xfId="29757" xr:uid="{00000000-0005-0000-0000-00008C570000}"/>
    <cellStyle name="Normal 5 2 2 2 2 2 2 4" xfId="17416" xr:uid="{00000000-0005-0000-0000-00008D570000}"/>
    <cellStyle name="Normal 5 2 2 2 2 2 2 4 2" xfId="34506" xr:uid="{00000000-0005-0000-0000-00008E570000}"/>
    <cellStyle name="Normal 5 2 2 2 2 2 2 5" xfId="24100" xr:uid="{00000000-0005-0000-0000-00008F570000}"/>
    <cellStyle name="Normal 5 2 2 2 2 2 3" xfId="6458" xr:uid="{00000000-0005-0000-0000-000090570000}"/>
    <cellStyle name="Normal 5 2 2 2 2 2 3 2" xfId="12626" xr:uid="{00000000-0005-0000-0000-000091570000}"/>
    <cellStyle name="Normal 5 2 2 2 2 2 3 2 2" xfId="29758" xr:uid="{00000000-0005-0000-0000-000092570000}"/>
    <cellStyle name="Normal 5 2 2 2 2 2 3 3" xfId="17417" xr:uid="{00000000-0005-0000-0000-000093570000}"/>
    <cellStyle name="Normal 5 2 2 2 2 2 3 3 2" xfId="34507" xr:uid="{00000000-0005-0000-0000-000094570000}"/>
    <cellStyle name="Normal 5 2 2 2 2 2 3 4" xfId="24101" xr:uid="{00000000-0005-0000-0000-000095570000}"/>
    <cellStyle name="Normal 5 2 2 2 2 2 4" xfId="8074" xr:uid="{00000000-0005-0000-0000-000096570000}"/>
    <cellStyle name="Normal 5 2 2 2 2 2 4 2" xfId="13479" xr:uid="{00000000-0005-0000-0000-000097570000}"/>
    <cellStyle name="Normal 5 2 2 2 2 2 4 2 2" xfId="30611" xr:uid="{00000000-0005-0000-0000-000098570000}"/>
    <cellStyle name="Normal 5 2 2 2 2 2 4 3" xfId="18223" xr:uid="{00000000-0005-0000-0000-000099570000}"/>
    <cellStyle name="Normal 5 2 2 2 2 2 4 3 2" xfId="35312" xr:uid="{00000000-0005-0000-0000-00009A570000}"/>
    <cellStyle name="Normal 5 2 2 2 2 2 4 4" xfId="25303" xr:uid="{00000000-0005-0000-0000-00009B570000}"/>
    <cellStyle name="Normal 5 2 2 2 2 2 5" xfId="6456" xr:uid="{00000000-0005-0000-0000-00009C570000}"/>
    <cellStyle name="Normal 5 2 2 2 2 2 5 2" xfId="12624" xr:uid="{00000000-0005-0000-0000-00009D570000}"/>
    <cellStyle name="Normal 5 2 2 2 2 2 5 2 2" xfId="29756" xr:uid="{00000000-0005-0000-0000-00009E570000}"/>
    <cellStyle name="Normal 5 2 2 2 2 2 5 3" xfId="17415" xr:uid="{00000000-0005-0000-0000-00009F570000}"/>
    <cellStyle name="Normal 5 2 2 2 2 2 5 3 2" xfId="34505" xr:uid="{00000000-0005-0000-0000-0000A0570000}"/>
    <cellStyle name="Normal 5 2 2 2 2 2 5 4" xfId="24099" xr:uid="{00000000-0005-0000-0000-0000A1570000}"/>
    <cellStyle name="Normal 5 2 2 2 2 2 6" xfId="10703" xr:uid="{00000000-0005-0000-0000-0000A2570000}"/>
    <cellStyle name="Normal 5 2 2 2 2 2 6 2" xfId="27843" xr:uid="{00000000-0005-0000-0000-0000A3570000}"/>
    <cellStyle name="Normal 5 2 2 2 2 2 7" xfId="15364" xr:uid="{00000000-0005-0000-0000-0000A4570000}"/>
    <cellStyle name="Normal 5 2 2 2 2 2 7 2" xfId="32465" xr:uid="{00000000-0005-0000-0000-0000A5570000}"/>
    <cellStyle name="Normal 5 2 2 2 2 2 8" xfId="21725" xr:uid="{00000000-0005-0000-0000-0000A6570000}"/>
    <cellStyle name="Normal 5 2 2 2 2 3" xfId="6459" xr:uid="{00000000-0005-0000-0000-0000A7570000}"/>
    <cellStyle name="Normal 5 2 2 2 2 3 2" xfId="9175" xr:uid="{00000000-0005-0000-0000-0000A8570000}"/>
    <cellStyle name="Normal 5 2 2 2 2 3 2 2" xfId="14559" xr:uid="{00000000-0005-0000-0000-0000A9570000}"/>
    <cellStyle name="Normal 5 2 2 2 2 3 2 2 2" xfId="31691" xr:uid="{00000000-0005-0000-0000-0000AA570000}"/>
    <cellStyle name="Normal 5 2 2 2 2 3 2 3" xfId="19302" xr:uid="{00000000-0005-0000-0000-0000AB570000}"/>
    <cellStyle name="Normal 5 2 2 2 2 3 2 3 2" xfId="36391" xr:uid="{00000000-0005-0000-0000-0000AC570000}"/>
    <cellStyle name="Normal 5 2 2 2 2 3 2 4" xfId="26394" xr:uid="{00000000-0005-0000-0000-0000AD570000}"/>
    <cellStyle name="Normal 5 2 2 2 2 3 3" xfId="8302" xr:uid="{00000000-0005-0000-0000-0000AE570000}"/>
    <cellStyle name="Normal 5 2 2 2 2 3 3 2" xfId="13696" xr:uid="{00000000-0005-0000-0000-0000AF570000}"/>
    <cellStyle name="Normal 5 2 2 2 2 3 3 2 2" xfId="30828" xr:uid="{00000000-0005-0000-0000-0000B0570000}"/>
    <cellStyle name="Normal 5 2 2 2 2 3 3 3" xfId="18440" xr:uid="{00000000-0005-0000-0000-0000B1570000}"/>
    <cellStyle name="Normal 5 2 2 2 2 3 3 3 2" xfId="35529" xr:uid="{00000000-0005-0000-0000-0000B2570000}"/>
    <cellStyle name="Normal 5 2 2 2 2 3 3 4" xfId="25526" xr:uid="{00000000-0005-0000-0000-0000B3570000}"/>
    <cellStyle name="Normal 5 2 2 2 2 3 4" xfId="12627" xr:uid="{00000000-0005-0000-0000-0000B4570000}"/>
    <cellStyle name="Normal 5 2 2 2 2 3 4 2" xfId="29759" xr:uid="{00000000-0005-0000-0000-0000B5570000}"/>
    <cellStyle name="Normal 5 2 2 2 2 3 5" xfId="17418" xr:uid="{00000000-0005-0000-0000-0000B6570000}"/>
    <cellStyle name="Normal 5 2 2 2 2 3 5 2" xfId="34508" xr:uid="{00000000-0005-0000-0000-0000B7570000}"/>
    <cellStyle name="Normal 5 2 2 2 2 3 6" xfId="24102" xr:uid="{00000000-0005-0000-0000-0000B8570000}"/>
    <cellStyle name="Normal 5 2 2 2 2 4" xfId="6460" xr:uid="{00000000-0005-0000-0000-0000B9570000}"/>
    <cellStyle name="Normal 5 2 2 2 2 4 2" xfId="8556" xr:uid="{00000000-0005-0000-0000-0000BA570000}"/>
    <cellStyle name="Normal 5 2 2 2 2 4 2 2" xfId="13946" xr:uid="{00000000-0005-0000-0000-0000BB570000}"/>
    <cellStyle name="Normal 5 2 2 2 2 4 2 2 2" xfId="31078" xr:uid="{00000000-0005-0000-0000-0000BC570000}"/>
    <cellStyle name="Normal 5 2 2 2 2 4 2 3" xfId="18689" xr:uid="{00000000-0005-0000-0000-0000BD570000}"/>
    <cellStyle name="Normal 5 2 2 2 2 4 2 3 2" xfId="35778" xr:uid="{00000000-0005-0000-0000-0000BE570000}"/>
    <cellStyle name="Normal 5 2 2 2 2 4 2 4" xfId="25778" xr:uid="{00000000-0005-0000-0000-0000BF570000}"/>
    <cellStyle name="Normal 5 2 2 2 2 4 3" xfId="12628" xr:uid="{00000000-0005-0000-0000-0000C0570000}"/>
    <cellStyle name="Normal 5 2 2 2 2 4 3 2" xfId="29760" xr:uid="{00000000-0005-0000-0000-0000C1570000}"/>
    <cellStyle name="Normal 5 2 2 2 2 4 4" xfId="17419" xr:uid="{00000000-0005-0000-0000-0000C2570000}"/>
    <cellStyle name="Normal 5 2 2 2 2 4 4 2" xfId="34509" xr:uid="{00000000-0005-0000-0000-0000C3570000}"/>
    <cellStyle name="Normal 5 2 2 2 2 4 5" xfId="24103" xr:uid="{00000000-0005-0000-0000-0000C4570000}"/>
    <cellStyle name="Normal 5 2 2 2 2 5" xfId="7845" xr:uid="{00000000-0005-0000-0000-0000C5570000}"/>
    <cellStyle name="Normal 5 2 2 2 2 5 2" xfId="13334" xr:uid="{00000000-0005-0000-0000-0000C6570000}"/>
    <cellStyle name="Normal 5 2 2 2 2 5 2 2" xfId="30466" xr:uid="{00000000-0005-0000-0000-0000C7570000}"/>
    <cellStyle name="Normal 5 2 2 2 2 5 3" xfId="18084" xr:uid="{00000000-0005-0000-0000-0000C8570000}"/>
    <cellStyle name="Normal 5 2 2 2 2 5 3 2" xfId="35173" xr:uid="{00000000-0005-0000-0000-0000C9570000}"/>
    <cellStyle name="Normal 5 2 2 2 2 5 4" xfId="25123" xr:uid="{00000000-0005-0000-0000-0000CA570000}"/>
    <cellStyle name="Normal 5 2 2 2 2 6" xfId="3531" xr:uid="{00000000-0005-0000-0000-0000CB570000}"/>
    <cellStyle name="Normal 5 2 2 2 2 6 2" xfId="21724" xr:uid="{00000000-0005-0000-0000-0000CC570000}"/>
    <cellStyle name="Normal 5 2 2 2 2 7" xfId="10702" xr:uid="{00000000-0005-0000-0000-0000CD570000}"/>
    <cellStyle name="Normal 5 2 2 2 2 7 2" xfId="27842" xr:uid="{00000000-0005-0000-0000-0000CE570000}"/>
    <cellStyle name="Normal 5 2 2 2 2 8" xfId="15363" xr:uid="{00000000-0005-0000-0000-0000CF570000}"/>
    <cellStyle name="Normal 5 2 2 2 2 8 2" xfId="32464" xr:uid="{00000000-0005-0000-0000-0000D0570000}"/>
    <cellStyle name="Normal 5 2 2 2 2 9" xfId="20040" xr:uid="{00000000-0005-0000-0000-0000D1570000}"/>
    <cellStyle name="Normal 5 2 2 2 2_Active vs. Retiree" xfId="6461" xr:uid="{00000000-0005-0000-0000-0000D2570000}"/>
    <cellStyle name="Normal 5 2 2 2 3" xfId="377" xr:uid="{00000000-0005-0000-0000-0000D3570000}"/>
    <cellStyle name="Normal 5 2 2 2 3 2" xfId="6462" xr:uid="{00000000-0005-0000-0000-0000D4570000}"/>
    <cellStyle name="Normal 5 2 2 2 3 2 2" xfId="12629" xr:uid="{00000000-0005-0000-0000-0000D5570000}"/>
    <cellStyle name="Normal 5 2 2 2 3 2 2 2" xfId="29761" xr:uid="{00000000-0005-0000-0000-0000D6570000}"/>
    <cellStyle name="Normal 5 2 2 2 3 2 3" xfId="17420" xr:uid="{00000000-0005-0000-0000-0000D7570000}"/>
    <cellStyle name="Normal 5 2 2 2 3 2 3 2" xfId="34510" xr:uid="{00000000-0005-0000-0000-0000D8570000}"/>
    <cellStyle name="Normal 5 2 2 2 3 2 4" xfId="24104" xr:uid="{00000000-0005-0000-0000-0000D9570000}"/>
    <cellStyle name="Normal 5 2 2 2 3 3" xfId="6463" xr:uid="{00000000-0005-0000-0000-0000DA570000}"/>
    <cellStyle name="Normal 5 2 2 2 3 3 2" xfId="12630" xr:uid="{00000000-0005-0000-0000-0000DB570000}"/>
    <cellStyle name="Normal 5 2 2 2 3 3 2 2" xfId="29762" xr:uid="{00000000-0005-0000-0000-0000DC570000}"/>
    <cellStyle name="Normal 5 2 2 2 3 3 3" xfId="17421" xr:uid="{00000000-0005-0000-0000-0000DD570000}"/>
    <cellStyle name="Normal 5 2 2 2 3 3 3 2" xfId="34511" xr:uid="{00000000-0005-0000-0000-0000DE570000}"/>
    <cellStyle name="Normal 5 2 2 2 3 3 4" xfId="24105" xr:uid="{00000000-0005-0000-0000-0000DF570000}"/>
    <cellStyle name="Normal 5 2 2 2 3 4" xfId="10704" xr:uid="{00000000-0005-0000-0000-0000E0570000}"/>
    <cellStyle name="Normal 5 2 2 2 3 4 2" xfId="27844" xr:uid="{00000000-0005-0000-0000-0000E1570000}"/>
    <cellStyle name="Normal 5 2 2 2 3 5" xfId="15365" xr:uid="{00000000-0005-0000-0000-0000E2570000}"/>
    <cellStyle name="Normal 5 2 2 2 3 5 2" xfId="32466" xr:uid="{00000000-0005-0000-0000-0000E3570000}"/>
    <cellStyle name="Normal 5 2 2 2 3 6" xfId="21726" xr:uid="{00000000-0005-0000-0000-0000E4570000}"/>
    <cellStyle name="Normal 5 2 2 2 4" xfId="378" xr:uid="{00000000-0005-0000-0000-0000E5570000}"/>
    <cellStyle name="Normal 5 2 2 2 4 2" xfId="9020" xr:uid="{00000000-0005-0000-0000-0000E6570000}"/>
    <cellStyle name="Normal 5 2 2 2 4 2 2" xfId="14404" xr:uid="{00000000-0005-0000-0000-0000E7570000}"/>
    <cellStyle name="Normal 5 2 2 2 4 2 2 2" xfId="31536" xr:uid="{00000000-0005-0000-0000-0000E8570000}"/>
    <cellStyle name="Normal 5 2 2 2 4 2 3" xfId="19147" xr:uid="{00000000-0005-0000-0000-0000E9570000}"/>
    <cellStyle name="Normal 5 2 2 2 4 2 3 2" xfId="36236" xr:uid="{00000000-0005-0000-0000-0000EA570000}"/>
    <cellStyle name="Normal 5 2 2 2 4 2 4" xfId="26239" xr:uid="{00000000-0005-0000-0000-0000EB570000}"/>
    <cellStyle name="Normal 5 2 2 2 4 3" xfId="10705" xr:uid="{00000000-0005-0000-0000-0000EC570000}"/>
    <cellStyle name="Normal 5 2 2 2 4 3 2" xfId="27845" xr:uid="{00000000-0005-0000-0000-0000ED570000}"/>
    <cellStyle name="Normal 5 2 2 2 4 4" xfId="15366" xr:uid="{00000000-0005-0000-0000-0000EE570000}"/>
    <cellStyle name="Normal 5 2 2 2 4 4 2" xfId="32467" xr:uid="{00000000-0005-0000-0000-0000EF570000}"/>
    <cellStyle name="Normal 5 2 2 2 4 5" xfId="21727" xr:uid="{00000000-0005-0000-0000-0000F0570000}"/>
    <cellStyle name="Normal 5 2 2 2 5" xfId="3533" xr:uid="{00000000-0005-0000-0000-0000F1570000}"/>
    <cellStyle name="Normal 5 2 2 2 5 2" xfId="10706" xr:uid="{00000000-0005-0000-0000-0000F2570000}"/>
    <cellStyle name="Normal 5 2 2 2 5 2 2" xfId="27846" xr:uid="{00000000-0005-0000-0000-0000F3570000}"/>
    <cellStyle name="Normal 5 2 2 2 5 3" xfId="15367" xr:uid="{00000000-0005-0000-0000-0000F4570000}"/>
    <cellStyle name="Normal 5 2 2 2 5 3 2" xfId="32468" xr:uid="{00000000-0005-0000-0000-0000F5570000}"/>
    <cellStyle name="Normal 5 2 2 2 5 4" xfId="21728" xr:uid="{00000000-0005-0000-0000-0000F6570000}"/>
    <cellStyle name="Normal 5 2 2 2 6" xfId="3530" xr:uid="{00000000-0005-0000-0000-0000F7570000}"/>
    <cellStyle name="Normal 5 2 2 2 6 2" xfId="21723" xr:uid="{00000000-0005-0000-0000-0000F8570000}"/>
    <cellStyle name="Normal 5 2 2 2 7" xfId="10701" xr:uid="{00000000-0005-0000-0000-0000F9570000}"/>
    <cellStyle name="Normal 5 2 2 2 7 2" xfId="27841" xr:uid="{00000000-0005-0000-0000-0000FA570000}"/>
    <cellStyle name="Normal 5 2 2 2 8" xfId="15362" xr:uid="{00000000-0005-0000-0000-0000FB570000}"/>
    <cellStyle name="Normal 5 2 2 2 8 2" xfId="32463" xr:uid="{00000000-0005-0000-0000-0000FC570000}"/>
    <cellStyle name="Normal 5 2 2 2 9" xfId="19754" xr:uid="{00000000-0005-0000-0000-0000FD570000}"/>
    <cellStyle name="Normal 5 2 2 2_Active vs. Retiree" xfId="6464" xr:uid="{00000000-0005-0000-0000-0000FE570000}"/>
    <cellStyle name="Normal 5 2 2 3" xfId="379" xr:uid="{00000000-0005-0000-0000-0000FF570000}"/>
    <cellStyle name="Normal 5 2 2 3 10" xfId="1688" xr:uid="{00000000-0005-0000-0000-000000580000}"/>
    <cellStyle name="Normal 5 2 2 3 2" xfId="3535" xr:uid="{00000000-0005-0000-0000-000001580000}"/>
    <cellStyle name="Normal 5 2 2 3 2 2" xfId="6466" xr:uid="{00000000-0005-0000-0000-000002580000}"/>
    <cellStyle name="Normal 5 2 2 3 2 2 2" xfId="8861" xr:uid="{00000000-0005-0000-0000-000003580000}"/>
    <cellStyle name="Normal 5 2 2 3 2 2 2 2" xfId="14247" xr:uid="{00000000-0005-0000-0000-000004580000}"/>
    <cellStyle name="Normal 5 2 2 3 2 2 2 2 2" xfId="31379" xr:uid="{00000000-0005-0000-0000-000005580000}"/>
    <cellStyle name="Normal 5 2 2 3 2 2 2 3" xfId="18990" xr:uid="{00000000-0005-0000-0000-000006580000}"/>
    <cellStyle name="Normal 5 2 2 3 2 2 2 3 2" xfId="36079" xr:uid="{00000000-0005-0000-0000-000007580000}"/>
    <cellStyle name="Normal 5 2 2 3 2 2 2 4" xfId="26081" xr:uid="{00000000-0005-0000-0000-000008580000}"/>
    <cellStyle name="Normal 5 2 2 3 2 2 3" xfId="12632" xr:uid="{00000000-0005-0000-0000-000009580000}"/>
    <cellStyle name="Normal 5 2 2 3 2 2 3 2" xfId="29764" xr:uid="{00000000-0005-0000-0000-00000A580000}"/>
    <cellStyle name="Normal 5 2 2 3 2 2 4" xfId="17423" xr:uid="{00000000-0005-0000-0000-00000B580000}"/>
    <cellStyle name="Normal 5 2 2 3 2 2 4 2" xfId="34513" xr:uid="{00000000-0005-0000-0000-00000C580000}"/>
    <cellStyle name="Normal 5 2 2 3 2 2 5" xfId="24107" xr:uid="{00000000-0005-0000-0000-00000D580000}"/>
    <cellStyle name="Normal 5 2 2 3 2 3" xfId="6467" xr:uid="{00000000-0005-0000-0000-00000E580000}"/>
    <cellStyle name="Normal 5 2 2 3 2 3 2" xfId="12633" xr:uid="{00000000-0005-0000-0000-00000F580000}"/>
    <cellStyle name="Normal 5 2 2 3 2 3 2 2" xfId="29765" xr:uid="{00000000-0005-0000-0000-000010580000}"/>
    <cellStyle name="Normal 5 2 2 3 2 3 3" xfId="17424" xr:uid="{00000000-0005-0000-0000-000011580000}"/>
    <cellStyle name="Normal 5 2 2 3 2 3 3 2" xfId="34514" xr:uid="{00000000-0005-0000-0000-000012580000}"/>
    <cellStyle name="Normal 5 2 2 3 2 3 4" xfId="24108" xr:uid="{00000000-0005-0000-0000-000013580000}"/>
    <cellStyle name="Normal 5 2 2 3 2 4" xfId="8075" xr:uid="{00000000-0005-0000-0000-000014580000}"/>
    <cellStyle name="Normal 5 2 2 3 2 4 2" xfId="13480" xr:uid="{00000000-0005-0000-0000-000015580000}"/>
    <cellStyle name="Normal 5 2 2 3 2 4 2 2" xfId="30612" xr:uid="{00000000-0005-0000-0000-000016580000}"/>
    <cellStyle name="Normal 5 2 2 3 2 4 3" xfId="18224" xr:uid="{00000000-0005-0000-0000-000017580000}"/>
    <cellStyle name="Normal 5 2 2 3 2 4 3 2" xfId="35313" xr:uid="{00000000-0005-0000-0000-000018580000}"/>
    <cellStyle name="Normal 5 2 2 3 2 4 4" xfId="25304" xr:uid="{00000000-0005-0000-0000-000019580000}"/>
    <cellStyle name="Normal 5 2 2 3 2 5" xfId="6465" xr:uid="{00000000-0005-0000-0000-00001A580000}"/>
    <cellStyle name="Normal 5 2 2 3 2 5 2" xfId="12631" xr:uid="{00000000-0005-0000-0000-00001B580000}"/>
    <cellStyle name="Normal 5 2 2 3 2 5 2 2" xfId="29763" xr:uid="{00000000-0005-0000-0000-00001C580000}"/>
    <cellStyle name="Normal 5 2 2 3 2 5 3" xfId="17422" xr:uid="{00000000-0005-0000-0000-00001D580000}"/>
    <cellStyle name="Normal 5 2 2 3 2 5 3 2" xfId="34512" xr:uid="{00000000-0005-0000-0000-00001E580000}"/>
    <cellStyle name="Normal 5 2 2 3 2 5 4" xfId="24106" xr:uid="{00000000-0005-0000-0000-00001F580000}"/>
    <cellStyle name="Normal 5 2 2 3 2 6" xfId="10708" xr:uid="{00000000-0005-0000-0000-000020580000}"/>
    <cellStyle name="Normal 5 2 2 3 2 6 2" xfId="27848" xr:uid="{00000000-0005-0000-0000-000021580000}"/>
    <cellStyle name="Normal 5 2 2 3 2 7" xfId="15369" xr:uid="{00000000-0005-0000-0000-000022580000}"/>
    <cellStyle name="Normal 5 2 2 3 2 7 2" xfId="32470" xr:uid="{00000000-0005-0000-0000-000023580000}"/>
    <cellStyle name="Normal 5 2 2 3 2 8" xfId="21730" xr:uid="{00000000-0005-0000-0000-000024580000}"/>
    <cellStyle name="Normal 5 2 2 3 3" xfId="6468" xr:uid="{00000000-0005-0000-0000-000025580000}"/>
    <cellStyle name="Normal 5 2 2 3 3 2" xfId="9176" xr:uid="{00000000-0005-0000-0000-000026580000}"/>
    <cellStyle name="Normal 5 2 2 3 3 2 2" xfId="14560" xr:uid="{00000000-0005-0000-0000-000027580000}"/>
    <cellStyle name="Normal 5 2 2 3 3 2 2 2" xfId="31692" xr:uid="{00000000-0005-0000-0000-000028580000}"/>
    <cellStyle name="Normal 5 2 2 3 3 2 3" xfId="19303" xr:uid="{00000000-0005-0000-0000-000029580000}"/>
    <cellStyle name="Normal 5 2 2 3 3 2 3 2" xfId="36392" xr:uid="{00000000-0005-0000-0000-00002A580000}"/>
    <cellStyle name="Normal 5 2 2 3 3 2 4" xfId="26395" xr:uid="{00000000-0005-0000-0000-00002B580000}"/>
    <cellStyle name="Normal 5 2 2 3 3 3" xfId="8303" xr:uid="{00000000-0005-0000-0000-00002C580000}"/>
    <cellStyle name="Normal 5 2 2 3 3 3 2" xfId="13697" xr:uid="{00000000-0005-0000-0000-00002D580000}"/>
    <cellStyle name="Normal 5 2 2 3 3 3 2 2" xfId="30829" xr:uid="{00000000-0005-0000-0000-00002E580000}"/>
    <cellStyle name="Normal 5 2 2 3 3 3 3" xfId="18441" xr:uid="{00000000-0005-0000-0000-00002F580000}"/>
    <cellStyle name="Normal 5 2 2 3 3 3 3 2" xfId="35530" xr:uid="{00000000-0005-0000-0000-000030580000}"/>
    <cellStyle name="Normal 5 2 2 3 3 3 4" xfId="25527" xr:uid="{00000000-0005-0000-0000-000031580000}"/>
    <cellStyle name="Normal 5 2 2 3 3 4" xfId="12634" xr:uid="{00000000-0005-0000-0000-000032580000}"/>
    <cellStyle name="Normal 5 2 2 3 3 4 2" xfId="29766" xr:uid="{00000000-0005-0000-0000-000033580000}"/>
    <cellStyle name="Normal 5 2 2 3 3 5" xfId="17425" xr:uid="{00000000-0005-0000-0000-000034580000}"/>
    <cellStyle name="Normal 5 2 2 3 3 5 2" xfId="34515" xr:uid="{00000000-0005-0000-0000-000035580000}"/>
    <cellStyle name="Normal 5 2 2 3 3 6" xfId="24109" xr:uid="{00000000-0005-0000-0000-000036580000}"/>
    <cellStyle name="Normal 5 2 2 3 4" xfId="6469" xr:uid="{00000000-0005-0000-0000-000037580000}"/>
    <cellStyle name="Normal 5 2 2 3 4 2" xfId="8557" xr:uid="{00000000-0005-0000-0000-000038580000}"/>
    <cellStyle name="Normal 5 2 2 3 4 2 2" xfId="13947" xr:uid="{00000000-0005-0000-0000-000039580000}"/>
    <cellStyle name="Normal 5 2 2 3 4 2 2 2" xfId="31079" xr:uid="{00000000-0005-0000-0000-00003A580000}"/>
    <cellStyle name="Normal 5 2 2 3 4 2 3" xfId="18690" xr:uid="{00000000-0005-0000-0000-00003B580000}"/>
    <cellStyle name="Normal 5 2 2 3 4 2 3 2" xfId="35779" xr:uid="{00000000-0005-0000-0000-00003C580000}"/>
    <cellStyle name="Normal 5 2 2 3 4 2 4" xfId="25779" xr:uid="{00000000-0005-0000-0000-00003D580000}"/>
    <cellStyle name="Normal 5 2 2 3 4 3" xfId="12635" xr:uid="{00000000-0005-0000-0000-00003E580000}"/>
    <cellStyle name="Normal 5 2 2 3 4 3 2" xfId="29767" xr:uid="{00000000-0005-0000-0000-00003F580000}"/>
    <cellStyle name="Normal 5 2 2 3 4 4" xfId="17426" xr:uid="{00000000-0005-0000-0000-000040580000}"/>
    <cellStyle name="Normal 5 2 2 3 4 4 2" xfId="34516" xr:uid="{00000000-0005-0000-0000-000041580000}"/>
    <cellStyle name="Normal 5 2 2 3 4 5" xfId="24110" xr:uid="{00000000-0005-0000-0000-000042580000}"/>
    <cellStyle name="Normal 5 2 2 3 5" xfId="7846" xr:uid="{00000000-0005-0000-0000-000043580000}"/>
    <cellStyle name="Normal 5 2 2 3 5 2" xfId="13335" xr:uid="{00000000-0005-0000-0000-000044580000}"/>
    <cellStyle name="Normal 5 2 2 3 5 2 2" xfId="30467" xr:uid="{00000000-0005-0000-0000-000045580000}"/>
    <cellStyle name="Normal 5 2 2 3 5 3" xfId="18085" xr:uid="{00000000-0005-0000-0000-000046580000}"/>
    <cellStyle name="Normal 5 2 2 3 5 3 2" xfId="35174" xr:uid="{00000000-0005-0000-0000-000047580000}"/>
    <cellStyle name="Normal 5 2 2 3 5 4" xfId="25124" xr:uid="{00000000-0005-0000-0000-000048580000}"/>
    <cellStyle name="Normal 5 2 2 3 6" xfId="3534" xr:uid="{00000000-0005-0000-0000-000049580000}"/>
    <cellStyle name="Normal 5 2 2 3 6 2" xfId="21729" xr:uid="{00000000-0005-0000-0000-00004A580000}"/>
    <cellStyle name="Normal 5 2 2 3 7" xfId="10707" xr:uid="{00000000-0005-0000-0000-00004B580000}"/>
    <cellStyle name="Normal 5 2 2 3 7 2" xfId="27847" xr:uid="{00000000-0005-0000-0000-00004C580000}"/>
    <cellStyle name="Normal 5 2 2 3 8" xfId="15368" xr:uid="{00000000-0005-0000-0000-00004D580000}"/>
    <cellStyle name="Normal 5 2 2 3 8 2" xfId="32469" xr:uid="{00000000-0005-0000-0000-00004E580000}"/>
    <cellStyle name="Normal 5 2 2 3 9" xfId="20041" xr:uid="{00000000-0005-0000-0000-00004F580000}"/>
    <cellStyle name="Normal 5 2 2 3_Active vs. Retiree" xfId="6470" xr:uid="{00000000-0005-0000-0000-000050580000}"/>
    <cellStyle name="Normal 5 2 2 4" xfId="380" xr:uid="{00000000-0005-0000-0000-000051580000}"/>
    <cellStyle name="Normal 5 2 2 4 2" xfId="6471" xr:uid="{00000000-0005-0000-0000-000052580000}"/>
    <cellStyle name="Normal 5 2 2 4 2 2" xfId="6472" xr:uid="{00000000-0005-0000-0000-000053580000}"/>
    <cellStyle name="Normal 5 2 2 4 2 2 2" xfId="12637" xr:uid="{00000000-0005-0000-0000-000054580000}"/>
    <cellStyle name="Normal 5 2 2 4 2 2 2 2" xfId="29769" xr:uid="{00000000-0005-0000-0000-000055580000}"/>
    <cellStyle name="Normal 5 2 2 4 2 2 3" xfId="17428" xr:uid="{00000000-0005-0000-0000-000056580000}"/>
    <cellStyle name="Normal 5 2 2 4 2 2 3 2" xfId="34518" xr:uid="{00000000-0005-0000-0000-000057580000}"/>
    <cellStyle name="Normal 5 2 2 4 2 2 4" xfId="24112" xr:uid="{00000000-0005-0000-0000-000058580000}"/>
    <cellStyle name="Normal 5 2 2 4 2 3" xfId="6473" xr:uid="{00000000-0005-0000-0000-000059580000}"/>
    <cellStyle name="Normal 5 2 2 4 2 3 2" xfId="12638" xr:uid="{00000000-0005-0000-0000-00005A580000}"/>
    <cellStyle name="Normal 5 2 2 4 2 3 2 2" xfId="29770" xr:uid="{00000000-0005-0000-0000-00005B580000}"/>
    <cellStyle name="Normal 5 2 2 4 2 3 3" xfId="17429" xr:uid="{00000000-0005-0000-0000-00005C580000}"/>
    <cellStyle name="Normal 5 2 2 4 2 3 3 2" xfId="34519" xr:uid="{00000000-0005-0000-0000-00005D580000}"/>
    <cellStyle name="Normal 5 2 2 4 2 3 4" xfId="24113" xr:uid="{00000000-0005-0000-0000-00005E580000}"/>
    <cellStyle name="Normal 5 2 2 4 2 4" xfId="12636" xr:uid="{00000000-0005-0000-0000-00005F580000}"/>
    <cellStyle name="Normal 5 2 2 4 2 4 2" xfId="29768" xr:uid="{00000000-0005-0000-0000-000060580000}"/>
    <cellStyle name="Normal 5 2 2 4 2 5" xfId="17427" xr:uid="{00000000-0005-0000-0000-000061580000}"/>
    <cellStyle name="Normal 5 2 2 4 2 5 2" xfId="34517" xr:uid="{00000000-0005-0000-0000-000062580000}"/>
    <cellStyle name="Normal 5 2 2 4 2 6" xfId="24111" xr:uid="{00000000-0005-0000-0000-000063580000}"/>
    <cellStyle name="Normal 5 2 2 4 3" xfId="6474" xr:uid="{00000000-0005-0000-0000-000064580000}"/>
    <cellStyle name="Normal 5 2 2 4 3 2" xfId="12639" xr:uid="{00000000-0005-0000-0000-000065580000}"/>
    <cellStyle name="Normal 5 2 2 4 3 2 2" xfId="29771" xr:uid="{00000000-0005-0000-0000-000066580000}"/>
    <cellStyle name="Normal 5 2 2 4 3 3" xfId="17430" xr:uid="{00000000-0005-0000-0000-000067580000}"/>
    <cellStyle name="Normal 5 2 2 4 3 3 2" xfId="34520" xr:uid="{00000000-0005-0000-0000-000068580000}"/>
    <cellStyle name="Normal 5 2 2 4 3 4" xfId="24114" xr:uid="{00000000-0005-0000-0000-000069580000}"/>
    <cellStyle name="Normal 5 2 2 4 4" xfId="6475" xr:uid="{00000000-0005-0000-0000-00006A580000}"/>
    <cellStyle name="Normal 5 2 2 4 4 2" xfId="12640" xr:uid="{00000000-0005-0000-0000-00006B580000}"/>
    <cellStyle name="Normal 5 2 2 4 4 2 2" xfId="29772" xr:uid="{00000000-0005-0000-0000-00006C580000}"/>
    <cellStyle name="Normal 5 2 2 4 4 3" xfId="17431" xr:uid="{00000000-0005-0000-0000-00006D580000}"/>
    <cellStyle name="Normal 5 2 2 4 4 3 2" xfId="34521" xr:uid="{00000000-0005-0000-0000-00006E580000}"/>
    <cellStyle name="Normal 5 2 2 4 4 4" xfId="24115" xr:uid="{00000000-0005-0000-0000-00006F580000}"/>
    <cellStyle name="Normal 5 2 2 4 5" xfId="3536" xr:uid="{00000000-0005-0000-0000-000070580000}"/>
    <cellStyle name="Normal 5 2 2 4 5 2" xfId="21731" xr:uid="{00000000-0005-0000-0000-000071580000}"/>
    <cellStyle name="Normal 5 2 2 4 6" xfId="10709" xr:uid="{00000000-0005-0000-0000-000072580000}"/>
    <cellStyle name="Normal 5 2 2 4 6 2" xfId="27849" xr:uid="{00000000-0005-0000-0000-000073580000}"/>
    <cellStyle name="Normal 5 2 2 4 7" xfId="15370" xr:uid="{00000000-0005-0000-0000-000074580000}"/>
    <cellStyle name="Normal 5 2 2 4 7 2" xfId="32471" xr:uid="{00000000-0005-0000-0000-000075580000}"/>
    <cellStyle name="Normal 5 2 2 4 8" xfId="19753" xr:uid="{00000000-0005-0000-0000-000076580000}"/>
    <cellStyle name="Normal 5 2 2 4_Active vs. Retiree" xfId="6476" xr:uid="{00000000-0005-0000-0000-000077580000}"/>
    <cellStyle name="Normal 5 2 2 5" xfId="381" xr:uid="{00000000-0005-0000-0000-000078580000}"/>
    <cellStyle name="Normal 5 2 2 5 2" xfId="6477" xr:uid="{00000000-0005-0000-0000-000079580000}"/>
    <cellStyle name="Normal 5 2 2 5 2 2" xfId="12641" xr:uid="{00000000-0005-0000-0000-00007A580000}"/>
    <cellStyle name="Normal 5 2 2 5 2 2 2" xfId="29773" xr:uid="{00000000-0005-0000-0000-00007B580000}"/>
    <cellStyle name="Normal 5 2 2 5 2 3" xfId="17432" xr:uid="{00000000-0005-0000-0000-00007C580000}"/>
    <cellStyle name="Normal 5 2 2 5 2 3 2" xfId="34522" xr:uid="{00000000-0005-0000-0000-00007D580000}"/>
    <cellStyle name="Normal 5 2 2 5 2 4" xfId="24116" xr:uid="{00000000-0005-0000-0000-00007E580000}"/>
    <cellStyle name="Normal 5 2 2 5 3" xfId="6478" xr:uid="{00000000-0005-0000-0000-00007F580000}"/>
    <cellStyle name="Normal 5 2 2 5 3 2" xfId="12642" xr:uid="{00000000-0005-0000-0000-000080580000}"/>
    <cellStyle name="Normal 5 2 2 5 3 2 2" xfId="29774" xr:uid="{00000000-0005-0000-0000-000081580000}"/>
    <cellStyle name="Normal 5 2 2 5 3 3" xfId="17433" xr:uid="{00000000-0005-0000-0000-000082580000}"/>
    <cellStyle name="Normal 5 2 2 5 3 3 2" xfId="34523" xr:uid="{00000000-0005-0000-0000-000083580000}"/>
    <cellStyle name="Normal 5 2 2 5 3 4" xfId="24117" xr:uid="{00000000-0005-0000-0000-000084580000}"/>
    <cellStyle name="Normal 5 2 2 5 4" xfId="10710" xr:uid="{00000000-0005-0000-0000-000085580000}"/>
    <cellStyle name="Normal 5 2 2 5 4 2" xfId="27850" xr:uid="{00000000-0005-0000-0000-000086580000}"/>
    <cellStyle name="Normal 5 2 2 5 5" xfId="15371" xr:uid="{00000000-0005-0000-0000-000087580000}"/>
    <cellStyle name="Normal 5 2 2 5 5 2" xfId="32472" xr:uid="{00000000-0005-0000-0000-000088580000}"/>
    <cellStyle name="Normal 5 2 2 5 6" xfId="21732" xr:uid="{00000000-0005-0000-0000-000089580000}"/>
    <cellStyle name="Normal 5 2 2 6" xfId="3537" xr:uid="{00000000-0005-0000-0000-00008A580000}"/>
    <cellStyle name="Normal 5 2 2 6 2" xfId="6479" xr:uid="{00000000-0005-0000-0000-00008B580000}"/>
    <cellStyle name="Normal 5 2 2 6 2 2" xfId="12643" xr:uid="{00000000-0005-0000-0000-00008C580000}"/>
    <cellStyle name="Normal 5 2 2 6 2 2 2" xfId="29775" xr:uid="{00000000-0005-0000-0000-00008D580000}"/>
    <cellStyle name="Normal 5 2 2 6 2 3" xfId="17434" xr:uid="{00000000-0005-0000-0000-00008E580000}"/>
    <cellStyle name="Normal 5 2 2 6 2 3 2" xfId="34524" xr:uid="{00000000-0005-0000-0000-00008F580000}"/>
    <cellStyle name="Normal 5 2 2 6 2 4" xfId="24118" xr:uid="{00000000-0005-0000-0000-000090580000}"/>
    <cellStyle name="Normal 5 2 2 6 3" xfId="6480" xr:uid="{00000000-0005-0000-0000-000091580000}"/>
    <cellStyle name="Normal 5 2 2 6 3 2" xfId="12644" xr:uid="{00000000-0005-0000-0000-000092580000}"/>
    <cellStyle name="Normal 5 2 2 6 3 2 2" xfId="29776" xr:uid="{00000000-0005-0000-0000-000093580000}"/>
    <cellStyle name="Normal 5 2 2 6 3 3" xfId="17435" xr:uid="{00000000-0005-0000-0000-000094580000}"/>
    <cellStyle name="Normal 5 2 2 6 3 3 2" xfId="34525" xr:uid="{00000000-0005-0000-0000-000095580000}"/>
    <cellStyle name="Normal 5 2 2 6 3 4" xfId="24119" xr:uid="{00000000-0005-0000-0000-000096580000}"/>
    <cellStyle name="Normal 5 2 2 6 4" xfId="10711" xr:uid="{00000000-0005-0000-0000-000097580000}"/>
    <cellStyle name="Normal 5 2 2 6 4 2" xfId="27851" xr:uid="{00000000-0005-0000-0000-000098580000}"/>
    <cellStyle name="Normal 5 2 2 6 5" xfId="15372" xr:uid="{00000000-0005-0000-0000-000099580000}"/>
    <cellStyle name="Normal 5 2 2 6 5 2" xfId="32473" xr:uid="{00000000-0005-0000-0000-00009A580000}"/>
    <cellStyle name="Normal 5 2 2 6 6" xfId="21733" xr:uid="{00000000-0005-0000-0000-00009B580000}"/>
    <cellStyle name="Normal 5 2 2 7" xfId="3538" xr:uid="{00000000-0005-0000-0000-00009C580000}"/>
    <cellStyle name="Normal 5 2 2 7 2" xfId="10712" xr:uid="{00000000-0005-0000-0000-00009D580000}"/>
    <cellStyle name="Normal 5 2 2 7 2 2" xfId="27852" xr:uid="{00000000-0005-0000-0000-00009E580000}"/>
    <cellStyle name="Normal 5 2 2 7 3" xfId="15373" xr:uid="{00000000-0005-0000-0000-00009F580000}"/>
    <cellStyle name="Normal 5 2 2 7 3 2" xfId="32474" xr:uid="{00000000-0005-0000-0000-0000A0580000}"/>
    <cellStyle name="Normal 5 2 2 7 4" xfId="21734" xr:uid="{00000000-0005-0000-0000-0000A1580000}"/>
    <cellStyle name="Normal 5 2 2 8" xfId="6481" xr:uid="{00000000-0005-0000-0000-0000A2580000}"/>
    <cellStyle name="Normal 5 2 2 8 2" xfId="12645" xr:uid="{00000000-0005-0000-0000-0000A3580000}"/>
    <cellStyle name="Normal 5 2 2 8 2 2" xfId="29777" xr:uid="{00000000-0005-0000-0000-0000A4580000}"/>
    <cellStyle name="Normal 5 2 2 8 3" xfId="17436" xr:uid="{00000000-0005-0000-0000-0000A5580000}"/>
    <cellStyle name="Normal 5 2 2 8 3 2" xfId="34526" xr:uid="{00000000-0005-0000-0000-0000A6580000}"/>
    <cellStyle name="Normal 5 2 2 8 4" xfId="24120" xr:uid="{00000000-0005-0000-0000-0000A7580000}"/>
    <cellStyle name="Normal 5 2 2 9" xfId="3529" xr:uid="{00000000-0005-0000-0000-0000A8580000}"/>
    <cellStyle name="Normal 5 2 2 9 2" xfId="21722" xr:uid="{00000000-0005-0000-0000-0000A9580000}"/>
    <cellStyle name="Normal 5 2 2_Active vs. Retiree" xfId="6482" xr:uid="{00000000-0005-0000-0000-0000AA580000}"/>
    <cellStyle name="Normal 5 2 3" xfId="382" xr:uid="{00000000-0005-0000-0000-0000AB580000}"/>
    <cellStyle name="Normal 5 2 3 10" xfId="10713" xr:uid="{00000000-0005-0000-0000-0000AC580000}"/>
    <cellStyle name="Normal 5 2 3 10 2" xfId="27853" xr:uid="{00000000-0005-0000-0000-0000AD580000}"/>
    <cellStyle name="Normal 5 2 3 11" xfId="15374" xr:uid="{00000000-0005-0000-0000-0000AE580000}"/>
    <cellStyle name="Normal 5 2 3 11 2" xfId="32475" xr:uid="{00000000-0005-0000-0000-0000AF580000}"/>
    <cellStyle name="Normal 5 2 3 12" xfId="19572" xr:uid="{00000000-0005-0000-0000-0000B0580000}"/>
    <cellStyle name="Normal 5 2 3 2" xfId="383" xr:uid="{00000000-0005-0000-0000-0000B1580000}"/>
    <cellStyle name="Normal 5 2 3 2 10" xfId="20042" xr:uid="{00000000-0005-0000-0000-0000B2580000}"/>
    <cellStyle name="Normal 5 2 3 2 11" xfId="1689" xr:uid="{00000000-0005-0000-0000-0000B3580000}"/>
    <cellStyle name="Normal 5 2 3 2 2" xfId="3541" xr:uid="{00000000-0005-0000-0000-0000B4580000}"/>
    <cellStyle name="Normal 5 2 3 2 2 2" xfId="6483" xr:uid="{00000000-0005-0000-0000-0000B5580000}"/>
    <cellStyle name="Normal 5 2 3 2 2 2 2" xfId="6484" xr:uid="{00000000-0005-0000-0000-0000B6580000}"/>
    <cellStyle name="Normal 5 2 3 2 2 2 2 2" xfId="12647" xr:uid="{00000000-0005-0000-0000-0000B7580000}"/>
    <cellStyle name="Normal 5 2 3 2 2 2 2 2 2" xfId="29779" xr:uid="{00000000-0005-0000-0000-0000B8580000}"/>
    <cellStyle name="Normal 5 2 3 2 2 2 2 3" xfId="17438" xr:uid="{00000000-0005-0000-0000-0000B9580000}"/>
    <cellStyle name="Normal 5 2 3 2 2 2 2 3 2" xfId="34528" xr:uid="{00000000-0005-0000-0000-0000BA580000}"/>
    <cellStyle name="Normal 5 2 3 2 2 2 2 4" xfId="24122" xr:uid="{00000000-0005-0000-0000-0000BB580000}"/>
    <cellStyle name="Normal 5 2 3 2 2 2 3" xfId="6485" xr:uid="{00000000-0005-0000-0000-0000BC580000}"/>
    <cellStyle name="Normal 5 2 3 2 2 2 3 2" xfId="12648" xr:uid="{00000000-0005-0000-0000-0000BD580000}"/>
    <cellStyle name="Normal 5 2 3 2 2 2 3 2 2" xfId="29780" xr:uid="{00000000-0005-0000-0000-0000BE580000}"/>
    <cellStyle name="Normal 5 2 3 2 2 2 3 3" xfId="17439" xr:uid="{00000000-0005-0000-0000-0000BF580000}"/>
    <cellStyle name="Normal 5 2 3 2 2 2 3 3 2" xfId="34529" xr:uid="{00000000-0005-0000-0000-0000C0580000}"/>
    <cellStyle name="Normal 5 2 3 2 2 2 3 4" xfId="24123" xr:uid="{00000000-0005-0000-0000-0000C1580000}"/>
    <cellStyle name="Normal 5 2 3 2 2 2 4" xfId="8862" xr:uid="{00000000-0005-0000-0000-0000C2580000}"/>
    <cellStyle name="Normal 5 2 3 2 2 2 4 2" xfId="14248" xr:uid="{00000000-0005-0000-0000-0000C3580000}"/>
    <cellStyle name="Normal 5 2 3 2 2 2 4 2 2" xfId="31380" xr:uid="{00000000-0005-0000-0000-0000C4580000}"/>
    <cellStyle name="Normal 5 2 3 2 2 2 4 3" xfId="18991" xr:uid="{00000000-0005-0000-0000-0000C5580000}"/>
    <cellStyle name="Normal 5 2 3 2 2 2 4 3 2" xfId="36080" xr:uid="{00000000-0005-0000-0000-0000C6580000}"/>
    <cellStyle name="Normal 5 2 3 2 2 2 4 4" xfId="26082" xr:uid="{00000000-0005-0000-0000-0000C7580000}"/>
    <cellStyle name="Normal 5 2 3 2 2 2 5" xfId="12646" xr:uid="{00000000-0005-0000-0000-0000C8580000}"/>
    <cellStyle name="Normal 5 2 3 2 2 2 5 2" xfId="29778" xr:uid="{00000000-0005-0000-0000-0000C9580000}"/>
    <cellStyle name="Normal 5 2 3 2 2 2 6" xfId="17437" xr:uid="{00000000-0005-0000-0000-0000CA580000}"/>
    <cellStyle name="Normal 5 2 3 2 2 2 6 2" xfId="34527" xr:uid="{00000000-0005-0000-0000-0000CB580000}"/>
    <cellStyle name="Normal 5 2 3 2 2 2 7" xfId="24121" xr:uid="{00000000-0005-0000-0000-0000CC580000}"/>
    <cellStyle name="Normal 5 2 3 2 2 3" xfId="6486" xr:uid="{00000000-0005-0000-0000-0000CD580000}"/>
    <cellStyle name="Normal 5 2 3 2 2 3 2" xfId="12649" xr:uid="{00000000-0005-0000-0000-0000CE580000}"/>
    <cellStyle name="Normal 5 2 3 2 2 3 2 2" xfId="29781" xr:uid="{00000000-0005-0000-0000-0000CF580000}"/>
    <cellStyle name="Normal 5 2 3 2 2 3 3" xfId="17440" xr:uid="{00000000-0005-0000-0000-0000D0580000}"/>
    <cellStyle name="Normal 5 2 3 2 2 3 3 2" xfId="34530" xr:uid="{00000000-0005-0000-0000-0000D1580000}"/>
    <cellStyle name="Normal 5 2 3 2 2 3 4" xfId="24124" xr:uid="{00000000-0005-0000-0000-0000D2580000}"/>
    <cellStyle name="Normal 5 2 3 2 2 4" xfId="6487" xr:uid="{00000000-0005-0000-0000-0000D3580000}"/>
    <cellStyle name="Normal 5 2 3 2 2 4 2" xfId="12650" xr:uid="{00000000-0005-0000-0000-0000D4580000}"/>
    <cellStyle name="Normal 5 2 3 2 2 4 2 2" xfId="29782" xr:uid="{00000000-0005-0000-0000-0000D5580000}"/>
    <cellStyle name="Normal 5 2 3 2 2 4 3" xfId="17441" xr:uid="{00000000-0005-0000-0000-0000D6580000}"/>
    <cellStyle name="Normal 5 2 3 2 2 4 3 2" xfId="34531" xr:uid="{00000000-0005-0000-0000-0000D7580000}"/>
    <cellStyle name="Normal 5 2 3 2 2 4 4" xfId="24125" xr:uid="{00000000-0005-0000-0000-0000D8580000}"/>
    <cellStyle name="Normal 5 2 3 2 2 5" xfId="8076" xr:uid="{00000000-0005-0000-0000-0000D9580000}"/>
    <cellStyle name="Normal 5 2 3 2 2 5 2" xfId="13481" xr:uid="{00000000-0005-0000-0000-0000DA580000}"/>
    <cellStyle name="Normal 5 2 3 2 2 5 2 2" xfId="30613" xr:uid="{00000000-0005-0000-0000-0000DB580000}"/>
    <cellStyle name="Normal 5 2 3 2 2 5 3" xfId="18225" xr:uid="{00000000-0005-0000-0000-0000DC580000}"/>
    <cellStyle name="Normal 5 2 3 2 2 5 3 2" xfId="35314" xr:uid="{00000000-0005-0000-0000-0000DD580000}"/>
    <cellStyle name="Normal 5 2 3 2 2 5 4" xfId="25305" xr:uid="{00000000-0005-0000-0000-0000DE580000}"/>
    <cellStyle name="Normal 5 2 3 2 2 6" xfId="10715" xr:uid="{00000000-0005-0000-0000-0000DF580000}"/>
    <cellStyle name="Normal 5 2 3 2 2 6 2" xfId="27855" xr:uid="{00000000-0005-0000-0000-0000E0580000}"/>
    <cellStyle name="Normal 5 2 3 2 2 7" xfId="15376" xr:uid="{00000000-0005-0000-0000-0000E1580000}"/>
    <cellStyle name="Normal 5 2 3 2 2 7 2" xfId="32477" xr:uid="{00000000-0005-0000-0000-0000E2580000}"/>
    <cellStyle name="Normal 5 2 3 2 2 8" xfId="21737" xr:uid="{00000000-0005-0000-0000-0000E3580000}"/>
    <cellStyle name="Normal 5 2 3 2 2_Active vs. Retiree" xfId="6488" xr:uid="{00000000-0005-0000-0000-0000E4580000}"/>
    <cellStyle name="Normal 5 2 3 2 3" xfId="3542" xr:uid="{00000000-0005-0000-0000-0000E5580000}"/>
    <cellStyle name="Normal 5 2 3 2 3 2" xfId="6490" xr:uid="{00000000-0005-0000-0000-0000E6580000}"/>
    <cellStyle name="Normal 5 2 3 2 3 2 2" xfId="9177" xr:uid="{00000000-0005-0000-0000-0000E7580000}"/>
    <cellStyle name="Normal 5 2 3 2 3 2 2 2" xfId="14561" xr:uid="{00000000-0005-0000-0000-0000E8580000}"/>
    <cellStyle name="Normal 5 2 3 2 3 2 2 2 2" xfId="31693" xr:uid="{00000000-0005-0000-0000-0000E9580000}"/>
    <cellStyle name="Normal 5 2 3 2 3 2 2 3" xfId="19304" xr:uid="{00000000-0005-0000-0000-0000EA580000}"/>
    <cellStyle name="Normal 5 2 3 2 3 2 2 3 2" xfId="36393" xr:uid="{00000000-0005-0000-0000-0000EB580000}"/>
    <cellStyle name="Normal 5 2 3 2 3 2 2 4" xfId="26396" xr:uid="{00000000-0005-0000-0000-0000EC580000}"/>
    <cellStyle name="Normal 5 2 3 2 3 2 3" xfId="12652" xr:uid="{00000000-0005-0000-0000-0000ED580000}"/>
    <cellStyle name="Normal 5 2 3 2 3 2 3 2" xfId="29784" xr:uid="{00000000-0005-0000-0000-0000EE580000}"/>
    <cellStyle name="Normal 5 2 3 2 3 2 4" xfId="17443" xr:uid="{00000000-0005-0000-0000-0000EF580000}"/>
    <cellStyle name="Normal 5 2 3 2 3 2 4 2" xfId="34533" xr:uid="{00000000-0005-0000-0000-0000F0580000}"/>
    <cellStyle name="Normal 5 2 3 2 3 2 5" xfId="24127" xr:uid="{00000000-0005-0000-0000-0000F1580000}"/>
    <cellStyle name="Normal 5 2 3 2 3 3" xfId="6491" xr:uid="{00000000-0005-0000-0000-0000F2580000}"/>
    <cellStyle name="Normal 5 2 3 2 3 3 2" xfId="12653" xr:uid="{00000000-0005-0000-0000-0000F3580000}"/>
    <cellStyle name="Normal 5 2 3 2 3 3 2 2" xfId="29785" xr:uid="{00000000-0005-0000-0000-0000F4580000}"/>
    <cellStyle name="Normal 5 2 3 2 3 3 3" xfId="17444" xr:uid="{00000000-0005-0000-0000-0000F5580000}"/>
    <cellStyle name="Normal 5 2 3 2 3 3 3 2" xfId="34534" xr:uid="{00000000-0005-0000-0000-0000F6580000}"/>
    <cellStyle name="Normal 5 2 3 2 3 3 4" xfId="24128" xr:uid="{00000000-0005-0000-0000-0000F7580000}"/>
    <cellStyle name="Normal 5 2 3 2 3 4" xfId="8304" xr:uid="{00000000-0005-0000-0000-0000F8580000}"/>
    <cellStyle name="Normal 5 2 3 2 3 4 2" xfId="13698" xr:uid="{00000000-0005-0000-0000-0000F9580000}"/>
    <cellStyle name="Normal 5 2 3 2 3 4 2 2" xfId="30830" xr:uid="{00000000-0005-0000-0000-0000FA580000}"/>
    <cellStyle name="Normal 5 2 3 2 3 4 3" xfId="18442" xr:uid="{00000000-0005-0000-0000-0000FB580000}"/>
    <cellStyle name="Normal 5 2 3 2 3 4 3 2" xfId="35531" xr:uid="{00000000-0005-0000-0000-0000FC580000}"/>
    <cellStyle name="Normal 5 2 3 2 3 4 4" xfId="25528" xr:uid="{00000000-0005-0000-0000-0000FD580000}"/>
    <cellStyle name="Normal 5 2 3 2 3 5" xfId="6489" xr:uid="{00000000-0005-0000-0000-0000FE580000}"/>
    <cellStyle name="Normal 5 2 3 2 3 5 2" xfId="12651" xr:uid="{00000000-0005-0000-0000-0000FF580000}"/>
    <cellStyle name="Normal 5 2 3 2 3 5 2 2" xfId="29783" xr:uid="{00000000-0005-0000-0000-000000590000}"/>
    <cellStyle name="Normal 5 2 3 2 3 5 3" xfId="17442" xr:uid="{00000000-0005-0000-0000-000001590000}"/>
    <cellStyle name="Normal 5 2 3 2 3 5 3 2" xfId="34532" xr:uid="{00000000-0005-0000-0000-000002590000}"/>
    <cellStyle name="Normal 5 2 3 2 3 5 4" xfId="24126" xr:uid="{00000000-0005-0000-0000-000003590000}"/>
    <cellStyle name="Normal 5 2 3 2 3 6" xfId="10716" xr:uid="{00000000-0005-0000-0000-000004590000}"/>
    <cellStyle name="Normal 5 2 3 2 3 6 2" xfId="27856" xr:uid="{00000000-0005-0000-0000-000005590000}"/>
    <cellStyle name="Normal 5 2 3 2 3 7" xfId="15377" xr:uid="{00000000-0005-0000-0000-000006590000}"/>
    <cellStyle name="Normal 5 2 3 2 3 7 2" xfId="32478" xr:uid="{00000000-0005-0000-0000-000007590000}"/>
    <cellStyle name="Normal 5 2 3 2 3 8" xfId="21738" xr:uid="{00000000-0005-0000-0000-000008590000}"/>
    <cellStyle name="Normal 5 2 3 2 4" xfId="6492" xr:uid="{00000000-0005-0000-0000-000009590000}"/>
    <cellStyle name="Normal 5 2 3 2 4 2" xfId="8558" xr:uid="{00000000-0005-0000-0000-00000A590000}"/>
    <cellStyle name="Normal 5 2 3 2 4 2 2" xfId="13948" xr:uid="{00000000-0005-0000-0000-00000B590000}"/>
    <cellStyle name="Normal 5 2 3 2 4 2 2 2" xfId="31080" xr:uid="{00000000-0005-0000-0000-00000C590000}"/>
    <cellStyle name="Normal 5 2 3 2 4 2 3" xfId="18691" xr:uid="{00000000-0005-0000-0000-00000D590000}"/>
    <cellStyle name="Normal 5 2 3 2 4 2 3 2" xfId="35780" xr:uid="{00000000-0005-0000-0000-00000E590000}"/>
    <cellStyle name="Normal 5 2 3 2 4 2 4" xfId="25780" xr:uid="{00000000-0005-0000-0000-00000F590000}"/>
    <cellStyle name="Normal 5 2 3 2 4 3" xfId="12654" xr:uid="{00000000-0005-0000-0000-000010590000}"/>
    <cellStyle name="Normal 5 2 3 2 4 3 2" xfId="29786" xr:uid="{00000000-0005-0000-0000-000011590000}"/>
    <cellStyle name="Normal 5 2 3 2 4 4" xfId="17445" xr:uid="{00000000-0005-0000-0000-000012590000}"/>
    <cellStyle name="Normal 5 2 3 2 4 4 2" xfId="34535" xr:uid="{00000000-0005-0000-0000-000013590000}"/>
    <cellStyle name="Normal 5 2 3 2 4 5" xfId="24129" xr:uid="{00000000-0005-0000-0000-000014590000}"/>
    <cellStyle name="Normal 5 2 3 2 5" xfId="6493" xr:uid="{00000000-0005-0000-0000-000015590000}"/>
    <cellStyle name="Normal 5 2 3 2 5 2" xfId="12655" xr:uid="{00000000-0005-0000-0000-000016590000}"/>
    <cellStyle name="Normal 5 2 3 2 5 2 2" xfId="29787" xr:uid="{00000000-0005-0000-0000-000017590000}"/>
    <cellStyle name="Normal 5 2 3 2 5 3" xfId="17446" xr:uid="{00000000-0005-0000-0000-000018590000}"/>
    <cellStyle name="Normal 5 2 3 2 5 3 2" xfId="34536" xr:uid="{00000000-0005-0000-0000-000019590000}"/>
    <cellStyle name="Normal 5 2 3 2 5 4" xfId="24130" xr:uid="{00000000-0005-0000-0000-00001A590000}"/>
    <cellStyle name="Normal 5 2 3 2 6" xfId="7847" xr:uid="{00000000-0005-0000-0000-00001B590000}"/>
    <cellStyle name="Normal 5 2 3 2 6 2" xfId="13336" xr:uid="{00000000-0005-0000-0000-00001C590000}"/>
    <cellStyle name="Normal 5 2 3 2 6 2 2" xfId="30468" xr:uid="{00000000-0005-0000-0000-00001D590000}"/>
    <cellStyle name="Normal 5 2 3 2 6 3" xfId="18086" xr:uid="{00000000-0005-0000-0000-00001E590000}"/>
    <cellStyle name="Normal 5 2 3 2 6 3 2" xfId="35175" xr:uid="{00000000-0005-0000-0000-00001F590000}"/>
    <cellStyle name="Normal 5 2 3 2 6 4" xfId="25125" xr:uid="{00000000-0005-0000-0000-000020590000}"/>
    <cellStyle name="Normal 5 2 3 2 7" xfId="3540" xr:uid="{00000000-0005-0000-0000-000021590000}"/>
    <cellStyle name="Normal 5 2 3 2 7 2" xfId="21736" xr:uid="{00000000-0005-0000-0000-000022590000}"/>
    <cellStyle name="Normal 5 2 3 2 8" xfId="10714" xr:uid="{00000000-0005-0000-0000-000023590000}"/>
    <cellStyle name="Normal 5 2 3 2 8 2" xfId="27854" xr:uid="{00000000-0005-0000-0000-000024590000}"/>
    <cellStyle name="Normal 5 2 3 2 9" xfId="15375" xr:uid="{00000000-0005-0000-0000-000025590000}"/>
    <cellStyle name="Normal 5 2 3 2 9 2" xfId="32476" xr:uid="{00000000-0005-0000-0000-000026590000}"/>
    <cellStyle name="Normal 5 2 3 2_Active vs. Retiree" xfId="6494" xr:uid="{00000000-0005-0000-0000-000027590000}"/>
    <cellStyle name="Normal 5 2 3 3" xfId="384" xr:uid="{00000000-0005-0000-0000-000028590000}"/>
    <cellStyle name="Normal 5 2 3 3 2" xfId="6495" xr:uid="{00000000-0005-0000-0000-000029590000}"/>
    <cellStyle name="Normal 5 2 3 3 2 2" xfId="6496" xr:uid="{00000000-0005-0000-0000-00002A590000}"/>
    <cellStyle name="Normal 5 2 3 3 2 2 2" xfId="12657" xr:uid="{00000000-0005-0000-0000-00002B590000}"/>
    <cellStyle name="Normal 5 2 3 3 2 2 2 2" xfId="29789" xr:uid="{00000000-0005-0000-0000-00002C590000}"/>
    <cellStyle name="Normal 5 2 3 3 2 2 3" xfId="17448" xr:uid="{00000000-0005-0000-0000-00002D590000}"/>
    <cellStyle name="Normal 5 2 3 3 2 2 3 2" xfId="34538" xr:uid="{00000000-0005-0000-0000-00002E590000}"/>
    <cellStyle name="Normal 5 2 3 3 2 2 4" xfId="24132" xr:uid="{00000000-0005-0000-0000-00002F590000}"/>
    <cellStyle name="Normal 5 2 3 3 2 3" xfId="6497" xr:uid="{00000000-0005-0000-0000-000030590000}"/>
    <cellStyle name="Normal 5 2 3 3 2 3 2" xfId="12658" xr:uid="{00000000-0005-0000-0000-000031590000}"/>
    <cellStyle name="Normal 5 2 3 3 2 3 2 2" xfId="29790" xr:uid="{00000000-0005-0000-0000-000032590000}"/>
    <cellStyle name="Normal 5 2 3 3 2 3 3" xfId="17449" xr:uid="{00000000-0005-0000-0000-000033590000}"/>
    <cellStyle name="Normal 5 2 3 3 2 3 3 2" xfId="34539" xr:uid="{00000000-0005-0000-0000-000034590000}"/>
    <cellStyle name="Normal 5 2 3 3 2 3 4" xfId="24133" xr:uid="{00000000-0005-0000-0000-000035590000}"/>
    <cellStyle name="Normal 5 2 3 3 2 4" xfId="12656" xr:uid="{00000000-0005-0000-0000-000036590000}"/>
    <cellStyle name="Normal 5 2 3 3 2 4 2" xfId="29788" xr:uid="{00000000-0005-0000-0000-000037590000}"/>
    <cellStyle name="Normal 5 2 3 3 2 5" xfId="17447" xr:uid="{00000000-0005-0000-0000-000038590000}"/>
    <cellStyle name="Normal 5 2 3 3 2 5 2" xfId="34537" xr:uid="{00000000-0005-0000-0000-000039590000}"/>
    <cellStyle name="Normal 5 2 3 3 2 6" xfId="24131" xr:uid="{00000000-0005-0000-0000-00003A590000}"/>
    <cellStyle name="Normal 5 2 3 3 3" xfId="6498" xr:uid="{00000000-0005-0000-0000-00003B590000}"/>
    <cellStyle name="Normal 5 2 3 3 3 2" xfId="12659" xr:uid="{00000000-0005-0000-0000-00003C590000}"/>
    <cellStyle name="Normal 5 2 3 3 3 2 2" xfId="29791" xr:uid="{00000000-0005-0000-0000-00003D590000}"/>
    <cellStyle name="Normal 5 2 3 3 3 3" xfId="17450" xr:uid="{00000000-0005-0000-0000-00003E590000}"/>
    <cellStyle name="Normal 5 2 3 3 3 3 2" xfId="34540" xr:uid="{00000000-0005-0000-0000-00003F590000}"/>
    <cellStyle name="Normal 5 2 3 3 3 4" xfId="24134" xr:uid="{00000000-0005-0000-0000-000040590000}"/>
    <cellStyle name="Normal 5 2 3 3 4" xfId="6499" xr:uid="{00000000-0005-0000-0000-000041590000}"/>
    <cellStyle name="Normal 5 2 3 3 4 2" xfId="12660" xr:uid="{00000000-0005-0000-0000-000042590000}"/>
    <cellStyle name="Normal 5 2 3 3 4 2 2" xfId="29792" xr:uid="{00000000-0005-0000-0000-000043590000}"/>
    <cellStyle name="Normal 5 2 3 3 4 3" xfId="17451" xr:uid="{00000000-0005-0000-0000-000044590000}"/>
    <cellStyle name="Normal 5 2 3 3 4 3 2" xfId="34541" xr:uid="{00000000-0005-0000-0000-000045590000}"/>
    <cellStyle name="Normal 5 2 3 3 4 4" xfId="24135" xr:uid="{00000000-0005-0000-0000-000046590000}"/>
    <cellStyle name="Normal 5 2 3 3 5" xfId="3543" xr:uid="{00000000-0005-0000-0000-000047590000}"/>
    <cellStyle name="Normal 5 2 3 3 5 2" xfId="21739" xr:uid="{00000000-0005-0000-0000-000048590000}"/>
    <cellStyle name="Normal 5 2 3 3 6" xfId="10717" xr:uid="{00000000-0005-0000-0000-000049590000}"/>
    <cellStyle name="Normal 5 2 3 3 6 2" xfId="27857" xr:uid="{00000000-0005-0000-0000-00004A590000}"/>
    <cellStyle name="Normal 5 2 3 3 7" xfId="15378" xr:uid="{00000000-0005-0000-0000-00004B590000}"/>
    <cellStyle name="Normal 5 2 3 3 7 2" xfId="32479" xr:uid="{00000000-0005-0000-0000-00004C590000}"/>
    <cellStyle name="Normal 5 2 3 3 8" xfId="19755" xr:uid="{00000000-0005-0000-0000-00004D590000}"/>
    <cellStyle name="Normal 5 2 3 3_Active vs. Retiree" xfId="6500" xr:uid="{00000000-0005-0000-0000-00004E590000}"/>
    <cellStyle name="Normal 5 2 3 4" xfId="385" xr:uid="{00000000-0005-0000-0000-00004F590000}"/>
    <cellStyle name="Normal 5 2 3 4 2" xfId="6501" xr:uid="{00000000-0005-0000-0000-000050590000}"/>
    <cellStyle name="Normal 5 2 3 4 2 2" xfId="6502" xr:uid="{00000000-0005-0000-0000-000051590000}"/>
    <cellStyle name="Normal 5 2 3 4 2 2 2" xfId="12662" xr:uid="{00000000-0005-0000-0000-000052590000}"/>
    <cellStyle name="Normal 5 2 3 4 2 2 2 2" xfId="29794" xr:uid="{00000000-0005-0000-0000-000053590000}"/>
    <cellStyle name="Normal 5 2 3 4 2 2 3" xfId="17453" xr:uid="{00000000-0005-0000-0000-000054590000}"/>
    <cellStyle name="Normal 5 2 3 4 2 2 3 2" xfId="34543" xr:uid="{00000000-0005-0000-0000-000055590000}"/>
    <cellStyle name="Normal 5 2 3 4 2 2 4" xfId="24137" xr:uid="{00000000-0005-0000-0000-000056590000}"/>
    <cellStyle name="Normal 5 2 3 4 2 3" xfId="6503" xr:uid="{00000000-0005-0000-0000-000057590000}"/>
    <cellStyle name="Normal 5 2 3 4 2 3 2" xfId="12663" xr:uid="{00000000-0005-0000-0000-000058590000}"/>
    <cellStyle name="Normal 5 2 3 4 2 3 2 2" xfId="29795" xr:uid="{00000000-0005-0000-0000-000059590000}"/>
    <cellStyle name="Normal 5 2 3 4 2 3 3" xfId="17454" xr:uid="{00000000-0005-0000-0000-00005A590000}"/>
    <cellStyle name="Normal 5 2 3 4 2 3 3 2" xfId="34544" xr:uid="{00000000-0005-0000-0000-00005B590000}"/>
    <cellStyle name="Normal 5 2 3 4 2 3 4" xfId="24138" xr:uid="{00000000-0005-0000-0000-00005C590000}"/>
    <cellStyle name="Normal 5 2 3 4 2 4" xfId="12661" xr:uid="{00000000-0005-0000-0000-00005D590000}"/>
    <cellStyle name="Normal 5 2 3 4 2 4 2" xfId="29793" xr:uid="{00000000-0005-0000-0000-00005E590000}"/>
    <cellStyle name="Normal 5 2 3 4 2 5" xfId="17452" xr:uid="{00000000-0005-0000-0000-00005F590000}"/>
    <cellStyle name="Normal 5 2 3 4 2 5 2" xfId="34542" xr:uid="{00000000-0005-0000-0000-000060590000}"/>
    <cellStyle name="Normal 5 2 3 4 2 6" xfId="24136" xr:uid="{00000000-0005-0000-0000-000061590000}"/>
    <cellStyle name="Normal 5 2 3 4 3" xfId="6504" xr:uid="{00000000-0005-0000-0000-000062590000}"/>
    <cellStyle name="Normal 5 2 3 4 3 2" xfId="12664" xr:uid="{00000000-0005-0000-0000-000063590000}"/>
    <cellStyle name="Normal 5 2 3 4 3 2 2" xfId="29796" xr:uid="{00000000-0005-0000-0000-000064590000}"/>
    <cellStyle name="Normal 5 2 3 4 3 3" xfId="17455" xr:uid="{00000000-0005-0000-0000-000065590000}"/>
    <cellStyle name="Normal 5 2 3 4 3 3 2" xfId="34545" xr:uid="{00000000-0005-0000-0000-000066590000}"/>
    <cellStyle name="Normal 5 2 3 4 3 4" xfId="24139" xr:uid="{00000000-0005-0000-0000-000067590000}"/>
    <cellStyle name="Normal 5 2 3 4 4" xfId="6505" xr:uid="{00000000-0005-0000-0000-000068590000}"/>
    <cellStyle name="Normal 5 2 3 4 4 2" xfId="12665" xr:uid="{00000000-0005-0000-0000-000069590000}"/>
    <cellStyle name="Normal 5 2 3 4 4 2 2" xfId="29797" xr:uid="{00000000-0005-0000-0000-00006A590000}"/>
    <cellStyle name="Normal 5 2 3 4 4 3" xfId="17456" xr:uid="{00000000-0005-0000-0000-00006B590000}"/>
    <cellStyle name="Normal 5 2 3 4 4 3 2" xfId="34546" xr:uid="{00000000-0005-0000-0000-00006C590000}"/>
    <cellStyle name="Normal 5 2 3 4 4 4" xfId="24140" xr:uid="{00000000-0005-0000-0000-00006D590000}"/>
    <cellStyle name="Normal 5 2 3 4 5" xfId="10718" xr:uid="{00000000-0005-0000-0000-00006E590000}"/>
    <cellStyle name="Normal 5 2 3 4 5 2" xfId="27858" xr:uid="{00000000-0005-0000-0000-00006F590000}"/>
    <cellStyle name="Normal 5 2 3 4 6" xfId="15379" xr:uid="{00000000-0005-0000-0000-000070590000}"/>
    <cellStyle name="Normal 5 2 3 4 6 2" xfId="32480" xr:uid="{00000000-0005-0000-0000-000071590000}"/>
    <cellStyle name="Normal 5 2 3 4 7" xfId="21740" xr:uid="{00000000-0005-0000-0000-000072590000}"/>
    <cellStyle name="Normal 5 2 3 4_Active vs. Retiree" xfId="6506" xr:uid="{00000000-0005-0000-0000-000073590000}"/>
    <cellStyle name="Normal 5 2 3 5" xfId="3544" xr:uid="{00000000-0005-0000-0000-000074590000}"/>
    <cellStyle name="Normal 5 2 3 5 2" xfId="6507" xr:uid="{00000000-0005-0000-0000-000075590000}"/>
    <cellStyle name="Normal 5 2 3 5 2 2" xfId="12666" xr:uid="{00000000-0005-0000-0000-000076590000}"/>
    <cellStyle name="Normal 5 2 3 5 2 2 2" xfId="29798" xr:uid="{00000000-0005-0000-0000-000077590000}"/>
    <cellStyle name="Normal 5 2 3 5 2 3" xfId="17457" xr:uid="{00000000-0005-0000-0000-000078590000}"/>
    <cellStyle name="Normal 5 2 3 5 2 3 2" xfId="34547" xr:uid="{00000000-0005-0000-0000-000079590000}"/>
    <cellStyle name="Normal 5 2 3 5 2 4" xfId="24141" xr:uid="{00000000-0005-0000-0000-00007A590000}"/>
    <cellStyle name="Normal 5 2 3 5 3" xfId="6508" xr:uid="{00000000-0005-0000-0000-00007B590000}"/>
    <cellStyle name="Normal 5 2 3 5 3 2" xfId="12667" xr:uid="{00000000-0005-0000-0000-00007C590000}"/>
    <cellStyle name="Normal 5 2 3 5 3 2 2" xfId="29799" xr:uid="{00000000-0005-0000-0000-00007D590000}"/>
    <cellStyle name="Normal 5 2 3 5 3 3" xfId="17458" xr:uid="{00000000-0005-0000-0000-00007E590000}"/>
    <cellStyle name="Normal 5 2 3 5 3 3 2" xfId="34548" xr:uid="{00000000-0005-0000-0000-00007F590000}"/>
    <cellStyle name="Normal 5 2 3 5 3 4" xfId="24142" xr:uid="{00000000-0005-0000-0000-000080590000}"/>
    <cellStyle name="Normal 5 2 3 5 4" xfId="10719" xr:uid="{00000000-0005-0000-0000-000081590000}"/>
    <cellStyle name="Normal 5 2 3 5 4 2" xfId="27859" xr:uid="{00000000-0005-0000-0000-000082590000}"/>
    <cellStyle name="Normal 5 2 3 5 5" xfId="15380" xr:uid="{00000000-0005-0000-0000-000083590000}"/>
    <cellStyle name="Normal 5 2 3 5 5 2" xfId="32481" xr:uid="{00000000-0005-0000-0000-000084590000}"/>
    <cellStyle name="Normal 5 2 3 5 6" xfId="21741" xr:uid="{00000000-0005-0000-0000-000085590000}"/>
    <cellStyle name="Normal 5 2 3 6" xfId="3545" xr:uid="{00000000-0005-0000-0000-000086590000}"/>
    <cellStyle name="Normal 5 2 3 6 2" xfId="6509" xr:uid="{00000000-0005-0000-0000-000087590000}"/>
    <cellStyle name="Normal 5 2 3 6 2 2" xfId="12668" xr:uid="{00000000-0005-0000-0000-000088590000}"/>
    <cellStyle name="Normal 5 2 3 6 2 2 2" xfId="29800" xr:uid="{00000000-0005-0000-0000-000089590000}"/>
    <cellStyle name="Normal 5 2 3 6 2 3" xfId="17459" xr:uid="{00000000-0005-0000-0000-00008A590000}"/>
    <cellStyle name="Normal 5 2 3 6 2 3 2" xfId="34549" xr:uid="{00000000-0005-0000-0000-00008B590000}"/>
    <cellStyle name="Normal 5 2 3 6 2 4" xfId="24143" xr:uid="{00000000-0005-0000-0000-00008C590000}"/>
    <cellStyle name="Normal 5 2 3 6 3" xfId="6510" xr:uid="{00000000-0005-0000-0000-00008D590000}"/>
    <cellStyle name="Normal 5 2 3 6 3 2" xfId="12669" xr:uid="{00000000-0005-0000-0000-00008E590000}"/>
    <cellStyle name="Normal 5 2 3 6 3 2 2" xfId="29801" xr:uid="{00000000-0005-0000-0000-00008F590000}"/>
    <cellStyle name="Normal 5 2 3 6 3 3" xfId="17460" xr:uid="{00000000-0005-0000-0000-000090590000}"/>
    <cellStyle name="Normal 5 2 3 6 3 3 2" xfId="34550" xr:uid="{00000000-0005-0000-0000-000091590000}"/>
    <cellStyle name="Normal 5 2 3 6 3 4" xfId="24144" xr:uid="{00000000-0005-0000-0000-000092590000}"/>
    <cellStyle name="Normal 5 2 3 6 4" xfId="10720" xr:uid="{00000000-0005-0000-0000-000093590000}"/>
    <cellStyle name="Normal 5 2 3 6 4 2" xfId="27860" xr:uid="{00000000-0005-0000-0000-000094590000}"/>
    <cellStyle name="Normal 5 2 3 6 5" xfId="15381" xr:uid="{00000000-0005-0000-0000-000095590000}"/>
    <cellStyle name="Normal 5 2 3 6 5 2" xfId="32482" xr:uid="{00000000-0005-0000-0000-000096590000}"/>
    <cellStyle name="Normal 5 2 3 6 6" xfId="21742" xr:uid="{00000000-0005-0000-0000-000097590000}"/>
    <cellStyle name="Normal 5 2 3 7" xfId="6511" xr:uid="{00000000-0005-0000-0000-000098590000}"/>
    <cellStyle name="Normal 5 2 3 7 2" xfId="12670" xr:uid="{00000000-0005-0000-0000-000099590000}"/>
    <cellStyle name="Normal 5 2 3 7 2 2" xfId="29802" xr:uid="{00000000-0005-0000-0000-00009A590000}"/>
    <cellStyle name="Normal 5 2 3 7 3" xfId="17461" xr:uid="{00000000-0005-0000-0000-00009B590000}"/>
    <cellStyle name="Normal 5 2 3 7 3 2" xfId="34551" xr:uid="{00000000-0005-0000-0000-00009C590000}"/>
    <cellStyle name="Normal 5 2 3 7 4" xfId="24145" xr:uid="{00000000-0005-0000-0000-00009D590000}"/>
    <cellStyle name="Normal 5 2 3 8" xfId="6512" xr:uid="{00000000-0005-0000-0000-00009E590000}"/>
    <cellStyle name="Normal 5 2 3 8 2" xfId="12671" xr:uid="{00000000-0005-0000-0000-00009F590000}"/>
    <cellStyle name="Normal 5 2 3 8 2 2" xfId="29803" xr:uid="{00000000-0005-0000-0000-0000A0590000}"/>
    <cellStyle name="Normal 5 2 3 8 3" xfId="17462" xr:uid="{00000000-0005-0000-0000-0000A1590000}"/>
    <cellStyle name="Normal 5 2 3 8 3 2" xfId="34552" xr:uid="{00000000-0005-0000-0000-0000A2590000}"/>
    <cellStyle name="Normal 5 2 3 8 4" xfId="24146" xr:uid="{00000000-0005-0000-0000-0000A3590000}"/>
    <cellStyle name="Normal 5 2 3 9" xfId="3539" xr:uid="{00000000-0005-0000-0000-0000A4590000}"/>
    <cellStyle name="Normal 5 2 3 9 2" xfId="21735" xr:uid="{00000000-0005-0000-0000-0000A5590000}"/>
    <cellStyle name="Normal 5 2 3_Active vs. Retiree" xfId="6513" xr:uid="{00000000-0005-0000-0000-0000A6590000}"/>
    <cellStyle name="Normal 5 2 4" xfId="386" xr:uid="{00000000-0005-0000-0000-0000A7590000}"/>
    <cellStyle name="Normal 5 2 4 10" xfId="15382" xr:uid="{00000000-0005-0000-0000-0000A8590000}"/>
    <cellStyle name="Normal 5 2 4 10 2" xfId="32483" xr:uid="{00000000-0005-0000-0000-0000A9590000}"/>
    <cellStyle name="Normal 5 2 4 11" xfId="19756" xr:uid="{00000000-0005-0000-0000-0000AA590000}"/>
    <cellStyle name="Normal 5 2 4 2" xfId="387" xr:uid="{00000000-0005-0000-0000-0000AB590000}"/>
    <cellStyle name="Normal 5 2 4 2 2" xfId="3548" xr:uid="{00000000-0005-0000-0000-0000AC590000}"/>
    <cellStyle name="Normal 5 2 4 2 2 2" xfId="8863" xr:uid="{00000000-0005-0000-0000-0000AD590000}"/>
    <cellStyle name="Normal 5 2 4 2 2 2 2" xfId="14249" xr:uid="{00000000-0005-0000-0000-0000AE590000}"/>
    <cellStyle name="Normal 5 2 4 2 2 2 2 2" xfId="31381" xr:uid="{00000000-0005-0000-0000-0000AF590000}"/>
    <cellStyle name="Normal 5 2 4 2 2 2 3" xfId="18992" xr:uid="{00000000-0005-0000-0000-0000B0590000}"/>
    <cellStyle name="Normal 5 2 4 2 2 2 3 2" xfId="36081" xr:uid="{00000000-0005-0000-0000-0000B1590000}"/>
    <cellStyle name="Normal 5 2 4 2 2 2 4" xfId="26083" xr:uid="{00000000-0005-0000-0000-0000B2590000}"/>
    <cellStyle name="Normal 5 2 4 2 2 3" xfId="10723" xr:uid="{00000000-0005-0000-0000-0000B3590000}"/>
    <cellStyle name="Normal 5 2 4 2 2 3 2" xfId="27863" xr:uid="{00000000-0005-0000-0000-0000B4590000}"/>
    <cellStyle name="Normal 5 2 4 2 2 4" xfId="15384" xr:uid="{00000000-0005-0000-0000-0000B5590000}"/>
    <cellStyle name="Normal 5 2 4 2 2 4 2" xfId="32485" xr:uid="{00000000-0005-0000-0000-0000B6590000}"/>
    <cellStyle name="Normal 5 2 4 2 2 5" xfId="21745" xr:uid="{00000000-0005-0000-0000-0000B7590000}"/>
    <cellStyle name="Normal 5 2 4 2 3" xfId="8305" xr:uid="{00000000-0005-0000-0000-0000B8590000}"/>
    <cellStyle name="Normal 5 2 4 2 3 2" xfId="9178" xr:uid="{00000000-0005-0000-0000-0000B9590000}"/>
    <cellStyle name="Normal 5 2 4 2 3 2 2" xfId="14562" xr:uid="{00000000-0005-0000-0000-0000BA590000}"/>
    <cellStyle name="Normal 5 2 4 2 3 2 2 2" xfId="31694" xr:uid="{00000000-0005-0000-0000-0000BB590000}"/>
    <cellStyle name="Normal 5 2 4 2 3 2 3" xfId="19305" xr:uid="{00000000-0005-0000-0000-0000BC590000}"/>
    <cellStyle name="Normal 5 2 4 2 3 2 3 2" xfId="36394" xr:uid="{00000000-0005-0000-0000-0000BD590000}"/>
    <cellStyle name="Normal 5 2 4 2 3 2 4" xfId="26397" xr:uid="{00000000-0005-0000-0000-0000BE590000}"/>
    <cellStyle name="Normal 5 2 4 2 3 3" xfId="13699" xr:uid="{00000000-0005-0000-0000-0000BF590000}"/>
    <cellStyle name="Normal 5 2 4 2 3 3 2" xfId="30831" xr:uid="{00000000-0005-0000-0000-0000C0590000}"/>
    <cellStyle name="Normal 5 2 4 2 3 4" xfId="18443" xr:uid="{00000000-0005-0000-0000-0000C1590000}"/>
    <cellStyle name="Normal 5 2 4 2 3 4 2" xfId="35532" xr:uid="{00000000-0005-0000-0000-0000C2590000}"/>
    <cellStyle name="Normal 5 2 4 2 3 5" xfId="25529" xr:uid="{00000000-0005-0000-0000-0000C3590000}"/>
    <cellStyle name="Normal 5 2 4 2 4" xfId="8559" xr:uid="{00000000-0005-0000-0000-0000C4590000}"/>
    <cellStyle name="Normal 5 2 4 2 4 2" xfId="13949" xr:uid="{00000000-0005-0000-0000-0000C5590000}"/>
    <cellStyle name="Normal 5 2 4 2 4 2 2" xfId="31081" xr:uid="{00000000-0005-0000-0000-0000C6590000}"/>
    <cellStyle name="Normal 5 2 4 2 4 3" xfId="18692" xr:uid="{00000000-0005-0000-0000-0000C7590000}"/>
    <cellStyle name="Normal 5 2 4 2 4 3 2" xfId="35781" xr:uid="{00000000-0005-0000-0000-0000C8590000}"/>
    <cellStyle name="Normal 5 2 4 2 4 4" xfId="25781" xr:uid="{00000000-0005-0000-0000-0000C9590000}"/>
    <cellStyle name="Normal 5 2 4 2 5" xfId="3547" xr:uid="{00000000-0005-0000-0000-0000CA590000}"/>
    <cellStyle name="Normal 5 2 4 2 5 2" xfId="21744" xr:uid="{00000000-0005-0000-0000-0000CB590000}"/>
    <cellStyle name="Normal 5 2 4 2 6" xfId="10722" xr:uid="{00000000-0005-0000-0000-0000CC590000}"/>
    <cellStyle name="Normal 5 2 4 2 6 2" xfId="27862" xr:uid="{00000000-0005-0000-0000-0000CD590000}"/>
    <cellStyle name="Normal 5 2 4 2 7" xfId="15383" xr:uid="{00000000-0005-0000-0000-0000CE590000}"/>
    <cellStyle name="Normal 5 2 4 2 7 2" xfId="32484" xr:uid="{00000000-0005-0000-0000-0000CF590000}"/>
    <cellStyle name="Normal 5 2 4 2 8" xfId="20043" xr:uid="{00000000-0005-0000-0000-0000D0590000}"/>
    <cellStyle name="Normal 5 2 4 2 9" xfId="1690" xr:uid="{00000000-0005-0000-0000-0000D1590000}"/>
    <cellStyle name="Normal 5 2 4 3" xfId="388" xr:uid="{00000000-0005-0000-0000-0000D2590000}"/>
    <cellStyle name="Normal 5 2 4 3 2" xfId="8707" xr:uid="{00000000-0005-0000-0000-0000D3590000}"/>
    <cellStyle name="Normal 5 2 4 3 2 2" xfId="14094" xr:uid="{00000000-0005-0000-0000-0000D4590000}"/>
    <cellStyle name="Normal 5 2 4 3 2 2 2" xfId="31226" xr:uid="{00000000-0005-0000-0000-0000D5590000}"/>
    <cellStyle name="Normal 5 2 4 3 2 3" xfId="18837" xr:uid="{00000000-0005-0000-0000-0000D6590000}"/>
    <cellStyle name="Normal 5 2 4 3 2 3 2" xfId="35926" xr:uid="{00000000-0005-0000-0000-0000D7590000}"/>
    <cellStyle name="Normal 5 2 4 3 2 4" xfId="25927" xr:uid="{00000000-0005-0000-0000-0000D8590000}"/>
    <cellStyle name="Normal 5 2 4 3 3" xfId="10724" xr:uid="{00000000-0005-0000-0000-0000D9590000}"/>
    <cellStyle name="Normal 5 2 4 3 3 2" xfId="27864" xr:uid="{00000000-0005-0000-0000-0000DA590000}"/>
    <cellStyle name="Normal 5 2 4 3 4" xfId="15385" xr:uid="{00000000-0005-0000-0000-0000DB590000}"/>
    <cellStyle name="Normal 5 2 4 3 4 2" xfId="32486" xr:uid="{00000000-0005-0000-0000-0000DC590000}"/>
    <cellStyle name="Normal 5 2 4 3 5" xfId="21746" xr:uid="{00000000-0005-0000-0000-0000DD590000}"/>
    <cellStyle name="Normal 5 2 4 4" xfId="389" xr:uid="{00000000-0005-0000-0000-0000DE590000}"/>
    <cellStyle name="Normal 5 2 4 4 2" xfId="9021" xr:uid="{00000000-0005-0000-0000-0000DF590000}"/>
    <cellStyle name="Normal 5 2 4 4 2 2" xfId="14405" xr:uid="{00000000-0005-0000-0000-0000E0590000}"/>
    <cellStyle name="Normal 5 2 4 4 2 2 2" xfId="31537" xr:uid="{00000000-0005-0000-0000-0000E1590000}"/>
    <cellStyle name="Normal 5 2 4 4 2 3" xfId="19148" xr:uid="{00000000-0005-0000-0000-0000E2590000}"/>
    <cellStyle name="Normal 5 2 4 4 2 3 2" xfId="36237" xr:uid="{00000000-0005-0000-0000-0000E3590000}"/>
    <cellStyle name="Normal 5 2 4 4 2 4" xfId="26240" xr:uid="{00000000-0005-0000-0000-0000E4590000}"/>
    <cellStyle name="Normal 5 2 4 4 3" xfId="10725" xr:uid="{00000000-0005-0000-0000-0000E5590000}"/>
    <cellStyle name="Normal 5 2 4 4 3 2" xfId="27865" xr:uid="{00000000-0005-0000-0000-0000E6590000}"/>
    <cellStyle name="Normal 5 2 4 4 4" xfId="15386" xr:uid="{00000000-0005-0000-0000-0000E7590000}"/>
    <cellStyle name="Normal 5 2 4 4 4 2" xfId="32487" xr:uid="{00000000-0005-0000-0000-0000E8590000}"/>
    <cellStyle name="Normal 5 2 4 4 5" xfId="21747" xr:uid="{00000000-0005-0000-0000-0000E9590000}"/>
    <cellStyle name="Normal 5 2 4 5" xfId="3549" xr:uid="{00000000-0005-0000-0000-0000EA590000}"/>
    <cellStyle name="Normal 5 2 4 5 2" xfId="10726" xr:uid="{00000000-0005-0000-0000-0000EB590000}"/>
    <cellStyle name="Normal 5 2 4 5 2 2" xfId="27866" xr:uid="{00000000-0005-0000-0000-0000EC590000}"/>
    <cellStyle name="Normal 5 2 4 5 3" xfId="15387" xr:uid="{00000000-0005-0000-0000-0000ED590000}"/>
    <cellStyle name="Normal 5 2 4 5 3 2" xfId="32488" xr:uid="{00000000-0005-0000-0000-0000EE590000}"/>
    <cellStyle name="Normal 5 2 4 5 4" xfId="21748" xr:uid="{00000000-0005-0000-0000-0000EF590000}"/>
    <cellStyle name="Normal 5 2 4 6" xfId="7660" xr:uid="{00000000-0005-0000-0000-0000F0590000}"/>
    <cellStyle name="Normal 5 2 4 6 2" xfId="13282" xr:uid="{00000000-0005-0000-0000-0000F1590000}"/>
    <cellStyle name="Normal 5 2 4 6 2 2" xfId="30414" xr:uid="{00000000-0005-0000-0000-0000F2590000}"/>
    <cellStyle name="Normal 5 2 4 6 3" xfId="18033" xr:uid="{00000000-0005-0000-0000-0000F3590000}"/>
    <cellStyle name="Normal 5 2 4 6 3 2" xfId="35122" xr:uid="{00000000-0005-0000-0000-0000F4590000}"/>
    <cellStyle name="Normal 5 2 4 6 4" xfId="25046" xr:uid="{00000000-0005-0000-0000-0000F5590000}"/>
    <cellStyle name="Normal 5 2 4 7" xfId="6514" xr:uid="{00000000-0005-0000-0000-0000F6590000}"/>
    <cellStyle name="Normal 5 2 4 8" xfId="3546" xr:uid="{00000000-0005-0000-0000-0000F7590000}"/>
    <cellStyle name="Normal 5 2 4 8 2" xfId="21743" xr:uid="{00000000-0005-0000-0000-0000F8590000}"/>
    <cellStyle name="Normal 5 2 4 9" xfId="10721" xr:uid="{00000000-0005-0000-0000-0000F9590000}"/>
    <cellStyle name="Normal 5 2 4 9 2" xfId="27861" xr:uid="{00000000-0005-0000-0000-0000FA590000}"/>
    <cellStyle name="Normal 5 2 5" xfId="390" xr:uid="{00000000-0005-0000-0000-0000FB590000}"/>
    <cellStyle name="Normal 5 2 5 2" xfId="3551" xr:uid="{00000000-0005-0000-0000-0000FC590000}"/>
    <cellStyle name="Normal 5 2 5 3" xfId="3550" xr:uid="{00000000-0005-0000-0000-0000FD590000}"/>
    <cellStyle name="Normal 5 2 5 3 2" xfId="21749" xr:uid="{00000000-0005-0000-0000-0000FE590000}"/>
    <cellStyle name="Normal 5 2 5 4" xfId="10727" xr:uid="{00000000-0005-0000-0000-0000FF590000}"/>
    <cellStyle name="Normal 5 2 5 4 2" xfId="27867" xr:uid="{00000000-0005-0000-0000-0000005A0000}"/>
    <cellStyle name="Normal 5 2 5 5" xfId="15388" xr:uid="{00000000-0005-0000-0000-0000015A0000}"/>
    <cellStyle name="Normal 5 2 5 5 2" xfId="32489" xr:uid="{00000000-0005-0000-0000-0000025A0000}"/>
    <cellStyle name="Normal 5 2 5 6" xfId="1691" xr:uid="{00000000-0005-0000-0000-0000035A0000}"/>
    <cellStyle name="Normal 5 2 6" xfId="391" xr:uid="{00000000-0005-0000-0000-0000045A0000}"/>
    <cellStyle name="Normal 5 2 6 2" xfId="3553" xr:uid="{00000000-0005-0000-0000-0000055A0000}"/>
    <cellStyle name="Normal 5 2 6 3" xfId="3552" xr:uid="{00000000-0005-0000-0000-0000065A0000}"/>
    <cellStyle name="Normal 5 2 6 3 2" xfId="21750" xr:uid="{00000000-0005-0000-0000-0000075A0000}"/>
    <cellStyle name="Normal 5 2 6 4" xfId="10728" xr:uid="{00000000-0005-0000-0000-0000085A0000}"/>
    <cellStyle name="Normal 5 2 6 4 2" xfId="27868" xr:uid="{00000000-0005-0000-0000-0000095A0000}"/>
    <cellStyle name="Normal 5 2 6 5" xfId="15389" xr:uid="{00000000-0005-0000-0000-00000A5A0000}"/>
    <cellStyle name="Normal 5 2 6 5 2" xfId="32490" xr:uid="{00000000-0005-0000-0000-00000B5A0000}"/>
    <cellStyle name="Normal 5 2 6 6" xfId="1570" xr:uid="{00000000-0005-0000-0000-00000C5A0000}"/>
    <cellStyle name="Normal 5 2 7" xfId="392" xr:uid="{00000000-0005-0000-0000-00000D5A0000}"/>
    <cellStyle name="Normal 5 2 7 2" xfId="7459" xr:uid="{00000000-0005-0000-0000-00000E5A0000}"/>
    <cellStyle name="Normal 5 2 7 3" xfId="10729" xr:uid="{00000000-0005-0000-0000-00000F5A0000}"/>
    <cellStyle name="Normal 5 2 7 3 2" xfId="27869" xr:uid="{00000000-0005-0000-0000-0000105A0000}"/>
    <cellStyle name="Normal 5 2 7 4" xfId="15390" xr:uid="{00000000-0005-0000-0000-0000115A0000}"/>
    <cellStyle name="Normal 5 2 7 4 2" xfId="32491" xr:uid="{00000000-0005-0000-0000-0000125A0000}"/>
    <cellStyle name="Normal 5 2 7 5" xfId="21751" xr:uid="{00000000-0005-0000-0000-0000135A0000}"/>
    <cellStyle name="Normal 5 2 8" xfId="3554" xr:uid="{00000000-0005-0000-0000-0000145A0000}"/>
    <cellStyle name="Normal 5 2 8 2" xfId="3555" xr:uid="{00000000-0005-0000-0000-0000155A0000}"/>
    <cellStyle name="Normal 5 2 8 2 2" xfId="10730" xr:uid="{00000000-0005-0000-0000-0000165A0000}"/>
    <cellStyle name="Normal 5 2 8 2 2 2" xfId="27870" xr:uid="{00000000-0005-0000-0000-0000175A0000}"/>
    <cellStyle name="Normal 5 2 8 2 3" xfId="15391" xr:uid="{00000000-0005-0000-0000-0000185A0000}"/>
    <cellStyle name="Normal 5 2 8 2 3 2" xfId="32492" xr:uid="{00000000-0005-0000-0000-0000195A0000}"/>
    <cellStyle name="Normal 5 2 8 2 4" xfId="21752" xr:uid="{00000000-0005-0000-0000-00001A5A0000}"/>
    <cellStyle name="Normal 5 2 9" xfId="3556" xr:uid="{00000000-0005-0000-0000-00001B5A0000}"/>
    <cellStyle name="Normal 5 2 9 2" xfId="7659" xr:uid="{00000000-0005-0000-0000-00001C5A0000}"/>
    <cellStyle name="Normal 5 2 9 3" xfId="10731" xr:uid="{00000000-0005-0000-0000-00001D5A0000}"/>
    <cellStyle name="Normal 5 2 9 3 2" xfId="27871" xr:uid="{00000000-0005-0000-0000-00001E5A0000}"/>
    <cellStyle name="Normal 5 2 9 4" xfId="15392" xr:uid="{00000000-0005-0000-0000-00001F5A0000}"/>
    <cellStyle name="Normal 5 2 9 4 2" xfId="32493" xr:uid="{00000000-0005-0000-0000-0000205A0000}"/>
    <cellStyle name="Normal 5 2 9 5" xfId="21753" xr:uid="{00000000-0005-0000-0000-0000215A0000}"/>
    <cellStyle name="Normal 5 3" xfId="393" xr:uid="{00000000-0005-0000-0000-0000225A0000}"/>
    <cellStyle name="Normal 5 3 10" xfId="10732" xr:uid="{00000000-0005-0000-0000-0000235A0000}"/>
    <cellStyle name="Normal 5 3 10 2" xfId="27872" xr:uid="{00000000-0005-0000-0000-0000245A0000}"/>
    <cellStyle name="Normal 5 3 11" xfId="15393" xr:uid="{00000000-0005-0000-0000-0000255A0000}"/>
    <cellStyle name="Normal 5 3 11 2" xfId="32494" xr:uid="{00000000-0005-0000-0000-0000265A0000}"/>
    <cellStyle name="Normal 5 3 12" xfId="19573" xr:uid="{00000000-0005-0000-0000-0000275A0000}"/>
    <cellStyle name="Normal 5 3 2" xfId="394" xr:uid="{00000000-0005-0000-0000-0000285A0000}"/>
    <cellStyle name="Normal 5 3 2 10" xfId="3558" xr:uid="{00000000-0005-0000-0000-0000295A0000}"/>
    <cellStyle name="Normal 5 3 2 10 2" xfId="21755" xr:uid="{00000000-0005-0000-0000-00002A5A0000}"/>
    <cellStyle name="Normal 5 3 2 11" xfId="10733" xr:uid="{00000000-0005-0000-0000-00002B5A0000}"/>
    <cellStyle name="Normal 5 3 2 11 2" xfId="27873" xr:uid="{00000000-0005-0000-0000-00002C5A0000}"/>
    <cellStyle name="Normal 5 3 2 12" xfId="15394" xr:uid="{00000000-0005-0000-0000-00002D5A0000}"/>
    <cellStyle name="Normal 5 3 2 12 2" xfId="32495" xr:uid="{00000000-0005-0000-0000-00002E5A0000}"/>
    <cellStyle name="Normal 5 3 2 13" xfId="1692" xr:uid="{00000000-0005-0000-0000-00002F5A0000}"/>
    <cellStyle name="Normal 5 3 2 2" xfId="395" xr:uid="{00000000-0005-0000-0000-0000305A0000}"/>
    <cellStyle name="Normal 5 3 2 2 2" xfId="6515" xr:uid="{00000000-0005-0000-0000-0000315A0000}"/>
    <cellStyle name="Normal 5 3 2 2 2 2" xfId="6516" xr:uid="{00000000-0005-0000-0000-0000325A0000}"/>
    <cellStyle name="Normal 5 3 2 2 2 2 2" xfId="12673" xr:uid="{00000000-0005-0000-0000-0000335A0000}"/>
    <cellStyle name="Normal 5 3 2 2 2 2 2 2" xfId="29805" xr:uid="{00000000-0005-0000-0000-0000345A0000}"/>
    <cellStyle name="Normal 5 3 2 2 2 2 3" xfId="17464" xr:uid="{00000000-0005-0000-0000-0000355A0000}"/>
    <cellStyle name="Normal 5 3 2 2 2 2 3 2" xfId="34554" xr:uid="{00000000-0005-0000-0000-0000365A0000}"/>
    <cellStyle name="Normal 5 3 2 2 2 2 4" xfId="24148" xr:uid="{00000000-0005-0000-0000-0000375A0000}"/>
    <cellStyle name="Normal 5 3 2 2 2 3" xfId="6517" xr:uid="{00000000-0005-0000-0000-0000385A0000}"/>
    <cellStyle name="Normal 5 3 2 2 2 3 2" xfId="12674" xr:uid="{00000000-0005-0000-0000-0000395A0000}"/>
    <cellStyle name="Normal 5 3 2 2 2 3 2 2" xfId="29806" xr:uid="{00000000-0005-0000-0000-00003A5A0000}"/>
    <cellStyle name="Normal 5 3 2 2 2 3 3" xfId="17465" xr:uid="{00000000-0005-0000-0000-00003B5A0000}"/>
    <cellStyle name="Normal 5 3 2 2 2 3 3 2" xfId="34555" xr:uid="{00000000-0005-0000-0000-00003C5A0000}"/>
    <cellStyle name="Normal 5 3 2 2 2 3 4" xfId="24149" xr:uid="{00000000-0005-0000-0000-00003D5A0000}"/>
    <cellStyle name="Normal 5 3 2 2 2 4" xfId="12672" xr:uid="{00000000-0005-0000-0000-00003E5A0000}"/>
    <cellStyle name="Normal 5 3 2 2 2 4 2" xfId="29804" xr:uid="{00000000-0005-0000-0000-00003F5A0000}"/>
    <cellStyle name="Normal 5 3 2 2 2 5" xfId="17463" xr:uid="{00000000-0005-0000-0000-0000405A0000}"/>
    <cellStyle name="Normal 5 3 2 2 2 5 2" xfId="34553" xr:uid="{00000000-0005-0000-0000-0000415A0000}"/>
    <cellStyle name="Normal 5 3 2 2 2 6" xfId="24147" xr:uid="{00000000-0005-0000-0000-0000425A0000}"/>
    <cellStyle name="Normal 5 3 2 2 3" xfId="6518" xr:uid="{00000000-0005-0000-0000-0000435A0000}"/>
    <cellStyle name="Normal 5 3 2 2 3 2" xfId="12675" xr:uid="{00000000-0005-0000-0000-0000445A0000}"/>
    <cellStyle name="Normal 5 3 2 2 3 2 2" xfId="29807" xr:uid="{00000000-0005-0000-0000-0000455A0000}"/>
    <cellStyle name="Normal 5 3 2 2 3 3" xfId="17466" xr:uid="{00000000-0005-0000-0000-0000465A0000}"/>
    <cellStyle name="Normal 5 3 2 2 3 3 2" xfId="34556" xr:uid="{00000000-0005-0000-0000-0000475A0000}"/>
    <cellStyle name="Normal 5 3 2 2 3 4" xfId="24150" xr:uid="{00000000-0005-0000-0000-0000485A0000}"/>
    <cellStyle name="Normal 5 3 2 2 4" xfId="6519" xr:uid="{00000000-0005-0000-0000-0000495A0000}"/>
    <cellStyle name="Normal 5 3 2 2 4 2" xfId="12676" xr:uid="{00000000-0005-0000-0000-00004A5A0000}"/>
    <cellStyle name="Normal 5 3 2 2 4 2 2" xfId="29808" xr:uid="{00000000-0005-0000-0000-00004B5A0000}"/>
    <cellStyle name="Normal 5 3 2 2 4 3" xfId="17467" xr:uid="{00000000-0005-0000-0000-00004C5A0000}"/>
    <cellStyle name="Normal 5 3 2 2 4 3 2" xfId="34557" xr:uid="{00000000-0005-0000-0000-00004D5A0000}"/>
    <cellStyle name="Normal 5 3 2 2 4 4" xfId="24151" xr:uid="{00000000-0005-0000-0000-00004E5A0000}"/>
    <cellStyle name="Normal 5 3 2 2 5" xfId="10734" xr:uid="{00000000-0005-0000-0000-00004F5A0000}"/>
    <cellStyle name="Normal 5 3 2 2 5 2" xfId="27874" xr:uid="{00000000-0005-0000-0000-0000505A0000}"/>
    <cellStyle name="Normal 5 3 2 2 6" xfId="15395" xr:uid="{00000000-0005-0000-0000-0000515A0000}"/>
    <cellStyle name="Normal 5 3 2 2 6 2" xfId="32496" xr:uid="{00000000-0005-0000-0000-0000525A0000}"/>
    <cellStyle name="Normal 5 3 2 2 7" xfId="21756" xr:uid="{00000000-0005-0000-0000-0000535A0000}"/>
    <cellStyle name="Normal 5 3 2 2_Active vs. Retiree" xfId="6520" xr:uid="{00000000-0005-0000-0000-0000545A0000}"/>
    <cellStyle name="Normal 5 3 2 3" xfId="396" xr:uid="{00000000-0005-0000-0000-0000555A0000}"/>
    <cellStyle name="Normal 5 3 2 3 2" xfId="6521" xr:uid="{00000000-0005-0000-0000-0000565A0000}"/>
    <cellStyle name="Normal 5 3 2 3 2 2" xfId="12677" xr:uid="{00000000-0005-0000-0000-0000575A0000}"/>
    <cellStyle name="Normal 5 3 2 3 2 2 2" xfId="29809" xr:uid="{00000000-0005-0000-0000-0000585A0000}"/>
    <cellStyle name="Normal 5 3 2 3 2 3" xfId="17468" xr:uid="{00000000-0005-0000-0000-0000595A0000}"/>
    <cellStyle name="Normal 5 3 2 3 2 3 2" xfId="34558" xr:uid="{00000000-0005-0000-0000-00005A5A0000}"/>
    <cellStyle name="Normal 5 3 2 3 2 4" xfId="24152" xr:uid="{00000000-0005-0000-0000-00005B5A0000}"/>
    <cellStyle name="Normal 5 3 2 3 3" xfId="6522" xr:uid="{00000000-0005-0000-0000-00005C5A0000}"/>
    <cellStyle name="Normal 5 3 2 3 3 2" xfId="12678" xr:uid="{00000000-0005-0000-0000-00005D5A0000}"/>
    <cellStyle name="Normal 5 3 2 3 3 2 2" xfId="29810" xr:uid="{00000000-0005-0000-0000-00005E5A0000}"/>
    <cellStyle name="Normal 5 3 2 3 3 3" xfId="17469" xr:uid="{00000000-0005-0000-0000-00005F5A0000}"/>
    <cellStyle name="Normal 5 3 2 3 3 3 2" xfId="34559" xr:uid="{00000000-0005-0000-0000-0000605A0000}"/>
    <cellStyle name="Normal 5 3 2 3 3 4" xfId="24153" xr:uid="{00000000-0005-0000-0000-0000615A0000}"/>
    <cellStyle name="Normal 5 3 2 3 4" xfId="10735" xr:uid="{00000000-0005-0000-0000-0000625A0000}"/>
    <cellStyle name="Normal 5 3 2 3 4 2" xfId="27875" xr:uid="{00000000-0005-0000-0000-0000635A0000}"/>
    <cellStyle name="Normal 5 3 2 3 5" xfId="15396" xr:uid="{00000000-0005-0000-0000-0000645A0000}"/>
    <cellStyle name="Normal 5 3 2 3 5 2" xfId="32497" xr:uid="{00000000-0005-0000-0000-0000655A0000}"/>
    <cellStyle name="Normal 5 3 2 3 6" xfId="21757" xr:uid="{00000000-0005-0000-0000-0000665A0000}"/>
    <cellStyle name="Normal 5 3 2 4" xfId="397" xr:uid="{00000000-0005-0000-0000-0000675A0000}"/>
    <cellStyle name="Normal 5 3 2 4 2" xfId="10736" xr:uid="{00000000-0005-0000-0000-0000685A0000}"/>
    <cellStyle name="Normal 5 3 2 4 2 2" xfId="27876" xr:uid="{00000000-0005-0000-0000-0000695A0000}"/>
    <cellStyle name="Normal 5 3 2 4 3" xfId="15397" xr:uid="{00000000-0005-0000-0000-00006A5A0000}"/>
    <cellStyle name="Normal 5 3 2 4 3 2" xfId="32498" xr:uid="{00000000-0005-0000-0000-00006B5A0000}"/>
    <cellStyle name="Normal 5 3 2 4 4" xfId="21758" xr:uid="{00000000-0005-0000-0000-00006C5A0000}"/>
    <cellStyle name="Normal 5 3 2 5" xfId="3559" xr:uid="{00000000-0005-0000-0000-00006D5A0000}"/>
    <cellStyle name="Normal 5 3 2 5 2" xfId="6523" xr:uid="{00000000-0005-0000-0000-00006E5A0000}"/>
    <cellStyle name="Normal 5 3 2 5 2 2" xfId="12679" xr:uid="{00000000-0005-0000-0000-00006F5A0000}"/>
    <cellStyle name="Normal 5 3 2 5 2 2 2" xfId="29811" xr:uid="{00000000-0005-0000-0000-0000705A0000}"/>
    <cellStyle name="Normal 5 3 2 5 2 3" xfId="17470" xr:uid="{00000000-0005-0000-0000-0000715A0000}"/>
    <cellStyle name="Normal 5 3 2 5 2 3 2" xfId="34560" xr:uid="{00000000-0005-0000-0000-0000725A0000}"/>
    <cellStyle name="Normal 5 3 2 5 2 4" xfId="24154" xr:uid="{00000000-0005-0000-0000-0000735A0000}"/>
    <cellStyle name="Normal 5 3 2 6" xfId="7848" xr:uid="{00000000-0005-0000-0000-0000745A0000}"/>
    <cellStyle name="Normal 5 3 2 7" xfId="7732" xr:uid="{00000000-0005-0000-0000-0000755A0000}"/>
    <cellStyle name="Normal 5 3 2 8" xfId="7666" xr:uid="{00000000-0005-0000-0000-0000765A0000}"/>
    <cellStyle name="Normal 5 3 2 9" xfId="9337" xr:uid="{00000000-0005-0000-0000-0000775A0000}"/>
    <cellStyle name="Normal 5 3 2_Active vs. Retiree" xfId="6524" xr:uid="{00000000-0005-0000-0000-0000785A0000}"/>
    <cellStyle name="Normal 5 3 3" xfId="398" xr:uid="{00000000-0005-0000-0000-0000795A0000}"/>
    <cellStyle name="Normal 5 3 3 2" xfId="6525" xr:uid="{00000000-0005-0000-0000-00007A5A0000}"/>
    <cellStyle name="Normal 5 3 3 2 2" xfId="6526" xr:uid="{00000000-0005-0000-0000-00007B5A0000}"/>
    <cellStyle name="Normal 5 3 3 2 2 2" xfId="12681" xr:uid="{00000000-0005-0000-0000-00007C5A0000}"/>
    <cellStyle name="Normal 5 3 3 2 2 2 2" xfId="29813" xr:uid="{00000000-0005-0000-0000-00007D5A0000}"/>
    <cellStyle name="Normal 5 3 3 2 2 3" xfId="17472" xr:uid="{00000000-0005-0000-0000-00007E5A0000}"/>
    <cellStyle name="Normal 5 3 3 2 2 3 2" xfId="34562" xr:uid="{00000000-0005-0000-0000-00007F5A0000}"/>
    <cellStyle name="Normal 5 3 3 2 2 4" xfId="24156" xr:uid="{00000000-0005-0000-0000-0000805A0000}"/>
    <cellStyle name="Normal 5 3 3 2 3" xfId="6527" xr:uid="{00000000-0005-0000-0000-0000815A0000}"/>
    <cellStyle name="Normal 5 3 3 2 3 2" xfId="12682" xr:uid="{00000000-0005-0000-0000-0000825A0000}"/>
    <cellStyle name="Normal 5 3 3 2 3 2 2" xfId="29814" xr:uid="{00000000-0005-0000-0000-0000835A0000}"/>
    <cellStyle name="Normal 5 3 3 2 3 3" xfId="17473" xr:uid="{00000000-0005-0000-0000-0000845A0000}"/>
    <cellStyle name="Normal 5 3 3 2 3 3 2" xfId="34563" xr:uid="{00000000-0005-0000-0000-0000855A0000}"/>
    <cellStyle name="Normal 5 3 3 2 3 4" xfId="24157" xr:uid="{00000000-0005-0000-0000-0000865A0000}"/>
    <cellStyle name="Normal 5 3 3 2 4" xfId="12680" xr:uid="{00000000-0005-0000-0000-0000875A0000}"/>
    <cellStyle name="Normal 5 3 3 2 4 2" xfId="29812" xr:uid="{00000000-0005-0000-0000-0000885A0000}"/>
    <cellStyle name="Normal 5 3 3 2 5" xfId="17471" xr:uid="{00000000-0005-0000-0000-0000895A0000}"/>
    <cellStyle name="Normal 5 3 3 2 5 2" xfId="34561" xr:uid="{00000000-0005-0000-0000-00008A5A0000}"/>
    <cellStyle name="Normal 5 3 3 2 6" xfId="24155" xr:uid="{00000000-0005-0000-0000-00008B5A0000}"/>
    <cellStyle name="Normal 5 3 3 3" xfId="6528" xr:uid="{00000000-0005-0000-0000-00008C5A0000}"/>
    <cellStyle name="Normal 5 3 3 3 2" xfId="12683" xr:uid="{00000000-0005-0000-0000-00008D5A0000}"/>
    <cellStyle name="Normal 5 3 3 3 2 2" xfId="29815" xr:uid="{00000000-0005-0000-0000-00008E5A0000}"/>
    <cellStyle name="Normal 5 3 3 3 3" xfId="17474" xr:uid="{00000000-0005-0000-0000-00008F5A0000}"/>
    <cellStyle name="Normal 5 3 3 3 3 2" xfId="34564" xr:uid="{00000000-0005-0000-0000-0000905A0000}"/>
    <cellStyle name="Normal 5 3 3 3 4" xfId="24158" xr:uid="{00000000-0005-0000-0000-0000915A0000}"/>
    <cellStyle name="Normal 5 3 3 4" xfId="6529" xr:uid="{00000000-0005-0000-0000-0000925A0000}"/>
    <cellStyle name="Normal 5 3 3 4 2" xfId="12684" xr:uid="{00000000-0005-0000-0000-0000935A0000}"/>
    <cellStyle name="Normal 5 3 3 4 2 2" xfId="29816" xr:uid="{00000000-0005-0000-0000-0000945A0000}"/>
    <cellStyle name="Normal 5 3 3 4 3" xfId="17475" xr:uid="{00000000-0005-0000-0000-0000955A0000}"/>
    <cellStyle name="Normal 5 3 3 4 3 2" xfId="34565" xr:uid="{00000000-0005-0000-0000-0000965A0000}"/>
    <cellStyle name="Normal 5 3 3 4 4" xfId="24159" xr:uid="{00000000-0005-0000-0000-0000975A0000}"/>
    <cellStyle name="Normal 5 3 3 5" xfId="3560" xr:uid="{00000000-0005-0000-0000-0000985A0000}"/>
    <cellStyle name="Normal 5 3 3 5 2" xfId="21759" xr:uid="{00000000-0005-0000-0000-0000995A0000}"/>
    <cellStyle name="Normal 5 3 3 6" xfId="10737" xr:uid="{00000000-0005-0000-0000-00009A5A0000}"/>
    <cellStyle name="Normal 5 3 3 6 2" xfId="27877" xr:uid="{00000000-0005-0000-0000-00009B5A0000}"/>
    <cellStyle name="Normal 5 3 3 7" xfId="15398" xr:uid="{00000000-0005-0000-0000-00009C5A0000}"/>
    <cellStyle name="Normal 5 3 3 7 2" xfId="32499" xr:uid="{00000000-0005-0000-0000-00009D5A0000}"/>
    <cellStyle name="Normal 5 3 3 8" xfId="19757" xr:uid="{00000000-0005-0000-0000-00009E5A0000}"/>
    <cellStyle name="Normal 5 3 3_Active vs. Retiree" xfId="6530" xr:uid="{00000000-0005-0000-0000-00009F5A0000}"/>
    <cellStyle name="Normal 5 3 4" xfId="399" xr:uid="{00000000-0005-0000-0000-0000A05A0000}"/>
    <cellStyle name="Normal 5 3 4 2" xfId="6531" xr:uid="{00000000-0005-0000-0000-0000A15A0000}"/>
    <cellStyle name="Normal 5 3 4 2 2" xfId="6532" xr:uid="{00000000-0005-0000-0000-0000A25A0000}"/>
    <cellStyle name="Normal 5 3 4 2 2 2" xfId="12686" xr:uid="{00000000-0005-0000-0000-0000A35A0000}"/>
    <cellStyle name="Normal 5 3 4 2 2 2 2" xfId="29818" xr:uid="{00000000-0005-0000-0000-0000A45A0000}"/>
    <cellStyle name="Normal 5 3 4 2 2 3" xfId="17477" xr:uid="{00000000-0005-0000-0000-0000A55A0000}"/>
    <cellStyle name="Normal 5 3 4 2 2 3 2" xfId="34567" xr:uid="{00000000-0005-0000-0000-0000A65A0000}"/>
    <cellStyle name="Normal 5 3 4 2 2 4" xfId="24161" xr:uid="{00000000-0005-0000-0000-0000A75A0000}"/>
    <cellStyle name="Normal 5 3 4 2 3" xfId="6533" xr:uid="{00000000-0005-0000-0000-0000A85A0000}"/>
    <cellStyle name="Normal 5 3 4 2 3 2" xfId="12687" xr:uid="{00000000-0005-0000-0000-0000A95A0000}"/>
    <cellStyle name="Normal 5 3 4 2 3 2 2" xfId="29819" xr:uid="{00000000-0005-0000-0000-0000AA5A0000}"/>
    <cellStyle name="Normal 5 3 4 2 3 3" xfId="17478" xr:uid="{00000000-0005-0000-0000-0000AB5A0000}"/>
    <cellStyle name="Normal 5 3 4 2 3 3 2" xfId="34568" xr:uid="{00000000-0005-0000-0000-0000AC5A0000}"/>
    <cellStyle name="Normal 5 3 4 2 3 4" xfId="24162" xr:uid="{00000000-0005-0000-0000-0000AD5A0000}"/>
    <cellStyle name="Normal 5 3 4 2 4" xfId="12685" xr:uid="{00000000-0005-0000-0000-0000AE5A0000}"/>
    <cellStyle name="Normal 5 3 4 2 4 2" xfId="29817" xr:uid="{00000000-0005-0000-0000-0000AF5A0000}"/>
    <cellStyle name="Normal 5 3 4 2 5" xfId="17476" xr:uid="{00000000-0005-0000-0000-0000B05A0000}"/>
    <cellStyle name="Normal 5 3 4 2 5 2" xfId="34566" xr:uid="{00000000-0005-0000-0000-0000B15A0000}"/>
    <cellStyle name="Normal 5 3 4 2 6" xfId="24160" xr:uid="{00000000-0005-0000-0000-0000B25A0000}"/>
    <cellStyle name="Normal 5 3 4 3" xfId="6534" xr:uid="{00000000-0005-0000-0000-0000B35A0000}"/>
    <cellStyle name="Normal 5 3 4 3 2" xfId="12688" xr:uid="{00000000-0005-0000-0000-0000B45A0000}"/>
    <cellStyle name="Normal 5 3 4 3 2 2" xfId="29820" xr:uid="{00000000-0005-0000-0000-0000B55A0000}"/>
    <cellStyle name="Normal 5 3 4 3 3" xfId="17479" xr:uid="{00000000-0005-0000-0000-0000B65A0000}"/>
    <cellStyle name="Normal 5 3 4 3 3 2" xfId="34569" xr:uid="{00000000-0005-0000-0000-0000B75A0000}"/>
    <cellStyle name="Normal 5 3 4 3 4" xfId="24163" xr:uid="{00000000-0005-0000-0000-0000B85A0000}"/>
    <cellStyle name="Normal 5 3 4 4" xfId="6535" xr:uid="{00000000-0005-0000-0000-0000B95A0000}"/>
    <cellStyle name="Normal 5 3 4 4 2" xfId="12689" xr:uid="{00000000-0005-0000-0000-0000BA5A0000}"/>
    <cellStyle name="Normal 5 3 4 4 2 2" xfId="29821" xr:uid="{00000000-0005-0000-0000-0000BB5A0000}"/>
    <cellStyle name="Normal 5 3 4 4 3" xfId="17480" xr:uid="{00000000-0005-0000-0000-0000BC5A0000}"/>
    <cellStyle name="Normal 5 3 4 4 3 2" xfId="34570" xr:uid="{00000000-0005-0000-0000-0000BD5A0000}"/>
    <cellStyle name="Normal 5 3 4 4 4" xfId="24164" xr:uid="{00000000-0005-0000-0000-0000BE5A0000}"/>
    <cellStyle name="Normal 5 3 4 5" xfId="10738" xr:uid="{00000000-0005-0000-0000-0000BF5A0000}"/>
    <cellStyle name="Normal 5 3 4 5 2" xfId="27878" xr:uid="{00000000-0005-0000-0000-0000C05A0000}"/>
    <cellStyle name="Normal 5 3 4 6" xfId="15399" xr:uid="{00000000-0005-0000-0000-0000C15A0000}"/>
    <cellStyle name="Normal 5 3 4 6 2" xfId="32500" xr:uid="{00000000-0005-0000-0000-0000C25A0000}"/>
    <cellStyle name="Normal 5 3 4 7" xfId="21760" xr:uid="{00000000-0005-0000-0000-0000C35A0000}"/>
    <cellStyle name="Normal 5 3 4_Active vs. Retiree" xfId="6536" xr:uid="{00000000-0005-0000-0000-0000C45A0000}"/>
    <cellStyle name="Normal 5 3 5" xfId="400" xr:uid="{00000000-0005-0000-0000-0000C55A0000}"/>
    <cellStyle name="Normal 5 3 5 2" xfId="6537" xr:uid="{00000000-0005-0000-0000-0000C65A0000}"/>
    <cellStyle name="Normal 5 3 5 2 2" xfId="12690" xr:uid="{00000000-0005-0000-0000-0000C75A0000}"/>
    <cellStyle name="Normal 5 3 5 2 2 2" xfId="29822" xr:uid="{00000000-0005-0000-0000-0000C85A0000}"/>
    <cellStyle name="Normal 5 3 5 2 3" xfId="17481" xr:uid="{00000000-0005-0000-0000-0000C95A0000}"/>
    <cellStyle name="Normal 5 3 5 2 3 2" xfId="34571" xr:uid="{00000000-0005-0000-0000-0000CA5A0000}"/>
    <cellStyle name="Normal 5 3 5 2 4" xfId="24165" xr:uid="{00000000-0005-0000-0000-0000CB5A0000}"/>
    <cellStyle name="Normal 5 3 5 3" xfId="6538" xr:uid="{00000000-0005-0000-0000-0000CC5A0000}"/>
    <cellStyle name="Normal 5 3 5 3 2" xfId="12691" xr:uid="{00000000-0005-0000-0000-0000CD5A0000}"/>
    <cellStyle name="Normal 5 3 5 3 2 2" xfId="29823" xr:uid="{00000000-0005-0000-0000-0000CE5A0000}"/>
    <cellStyle name="Normal 5 3 5 3 3" xfId="17482" xr:uid="{00000000-0005-0000-0000-0000CF5A0000}"/>
    <cellStyle name="Normal 5 3 5 3 3 2" xfId="34572" xr:uid="{00000000-0005-0000-0000-0000D05A0000}"/>
    <cellStyle name="Normal 5 3 5 3 4" xfId="24166" xr:uid="{00000000-0005-0000-0000-0000D15A0000}"/>
    <cellStyle name="Normal 5 3 5 4" xfId="10739" xr:uid="{00000000-0005-0000-0000-0000D25A0000}"/>
    <cellStyle name="Normal 5 3 5 4 2" xfId="27879" xr:uid="{00000000-0005-0000-0000-0000D35A0000}"/>
    <cellStyle name="Normal 5 3 5 5" xfId="15400" xr:uid="{00000000-0005-0000-0000-0000D45A0000}"/>
    <cellStyle name="Normal 5 3 5 5 2" xfId="32501" xr:uid="{00000000-0005-0000-0000-0000D55A0000}"/>
    <cellStyle name="Normal 5 3 5 6" xfId="21761" xr:uid="{00000000-0005-0000-0000-0000D65A0000}"/>
    <cellStyle name="Normal 5 3 6" xfId="3561" xr:uid="{00000000-0005-0000-0000-0000D75A0000}"/>
    <cellStyle name="Normal 5 3 6 2" xfId="6539" xr:uid="{00000000-0005-0000-0000-0000D85A0000}"/>
    <cellStyle name="Normal 5 3 6 2 2" xfId="12692" xr:uid="{00000000-0005-0000-0000-0000D95A0000}"/>
    <cellStyle name="Normal 5 3 6 2 2 2" xfId="29824" xr:uid="{00000000-0005-0000-0000-0000DA5A0000}"/>
    <cellStyle name="Normal 5 3 6 2 3" xfId="17483" xr:uid="{00000000-0005-0000-0000-0000DB5A0000}"/>
    <cellStyle name="Normal 5 3 6 2 3 2" xfId="34573" xr:uid="{00000000-0005-0000-0000-0000DC5A0000}"/>
    <cellStyle name="Normal 5 3 6 2 4" xfId="24167" xr:uid="{00000000-0005-0000-0000-0000DD5A0000}"/>
    <cellStyle name="Normal 5 3 6 3" xfId="6540" xr:uid="{00000000-0005-0000-0000-0000DE5A0000}"/>
    <cellStyle name="Normal 5 3 6 3 2" xfId="12693" xr:uid="{00000000-0005-0000-0000-0000DF5A0000}"/>
    <cellStyle name="Normal 5 3 6 3 2 2" xfId="29825" xr:uid="{00000000-0005-0000-0000-0000E05A0000}"/>
    <cellStyle name="Normal 5 3 6 3 3" xfId="17484" xr:uid="{00000000-0005-0000-0000-0000E15A0000}"/>
    <cellStyle name="Normal 5 3 6 3 3 2" xfId="34574" xr:uid="{00000000-0005-0000-0000-0000E25A0000}"/>
    <cellStyle name="Normal 5 3 6 3 4" xfId="24168" xr:uid="{00000000-0005-0000-0000-0000E35A0000}"/>
    <cellStyle name="Normal 5 3 6 4" xfId="10740" xr:uid="{00000000-0005-0000-0000-0000E45A0000}"/>
    <cellStyle name="Normal 5 3 6 4 2" xfId="27880" xr:uid="{00000000-0005-0000-0000-0000E55A0000}"/>
    <cellStyle name="Normal 5 3 6 5" xfId="15401" xr:uid="{00000000-0005-0000-0000-0000E65A0000}"/>
    <cellStyle name="Normal 5 3 6 5 2" xfId="32502" xr:uid="{00000000-0005-0000-0000-0000E75A0000}"/>
    <cellStyle name="Normal 5 3 6 6" xfId="21762" xr:uid="{00000000-0005-0000-0000-0000E85A0000}"/>
    <cellStyle name="Normal 5 3 7" xfId="4299" xr:uid="{00000000-0005-0000-0000-0000E95A0000}"/>
    <cellStyle name="Normal 5 3 7 2" xfId="6541" xr:uid="{00000000-0005-0000-0000-0000EA5A0000}"/>
    <cellStyle name="Normal 5 3 7 2 2" xfId="12694" xr:uid="{00000000-0005-0000-0000-0000EB5A0000}"/>
    <cellStyle name="Normal 5 3 7 2 2 2" xfId="29826" xr:uid="{00000000-0005-0000-0000-0000EC5A0000}"/>
    <cellStyle name="Normal 5 3 7 2 3" xfId="17485" xr:uid="{00000000-0005-0000-0000-0000ED5A0000}"/>
    <cellStyle name="Normal 5 3 7 2 3 2" xfId="34575" xr:uid="{00000000-0005-0000-0000-0000EE5A0000}"/>
    <cellStyle name="Normal 5 3 7 2 4" xfId="24169" xr:uid="{00000000-0005-0000-0000-0000EF5A0000}"/>
    <cellStyle name="Normal 5 3 8" xfId="6542" xr:uid="{00000000-0005-0000-0000-0000F05A0000}"/>
    <cellStyle name="Normal 5 3 8 2" xfId="12695" xr:uid="{00000000-0005-0000-0000-0000F15A0000}"/>
    <cellStyle name="Normal 5 3 8 2 2" xfId="29827" xr:uid="{00000000-0005-0000-0000-0000F25A0000}"/>
    <cellStyle name="Normal 5 3 8 3" xfId="17486" xr:uid="{00000000-0005-0000-0000-0000F35A0000}"/>
    <cellStyle name="Normal 5 3 8 3 2" xfId="34576" xr:uid="{00000000-0005-0000-0000-0000F45A0000}"/>
    <cellStyle name="Normal 5 3 8 4" xfId="24170" xr:uid="{00000000-0005-0000-0000-0000F55A0000}"/>
    <cellStyle name="Normal 5 3 9" xfId="3557" xr:uid="{00000000-0005-0000-0000-0000F65A0000}"/>
    <cellStyle name="Normal 5 3 9 2" xfId="21754" xr:uid="{00000000-0005-0000-0000-0000F75A0000}"/>
    <cellStyle name="Normal 5 3_Active vs. Retiree" xfId="6543" xr:uid="{00000000-0005-0000-0000-0000F85A0000}"/>
    <cellStyle name="Normal 5 4" xfId="401" xr:uid="{00000000-0005-0000-0000-0000F95A0000}"/>
    <cellStyle name="Normal 5 4 10" xfId="7868" xr:uid="{00000000-0005-0000-0000-0000FA5A0000}"/>
    <cellStyle name="Normal 5 4 11" xfId="3562" xr:uid="{00000000-0005-0000-0000-0000FB5A0000}"/>
    <cellStyle name="Normal 5 4 11 2" xfId="21763" xr:uid="{00000000-0005-0000-0000-0000FC5A0000}"/>
    <cellStyle name="Normal 5 4 12" xfId="10741" xr:uid="{00000000-0005-0000-0000-0000FD5A0000}"/>
    <cellStyle name="Normal 5 4 12 2" xfId="27881" xr:uid="{00000000-0005-0000-0000-0000FE5A0000}"/>
    <cellStyle name="Normal 5 4 13" xfId="15402" xr:uid="{00000000-0005-0000-0000-0000FF5A0000}"/>
    <cellStyle name="Normal 5 4 13 2" xfId="32503" xr:uid="{00000000-0005-0000-0000-0000005B0000}"/>
    <cellStyle name="Normal 5 4 14" xfId="19574" xr:uid="{00000000-0005-0000-0000-0000015B0000}"/>
    <cellStyle name="Normal 5 4 2" xfId="402" xr:uid="{00000000-0005-0000-0000-0000025B0000}"/>
    <cellStyle name="Normal 5 4 2 10" xfId="3563" xr:uid="{00000000-0005-0000-0000-0000035B0000}"/>
    <cellStyle name="Normal 5 4 2 10 2" xfId="21764" xr:uid="{00000000-0005-0000-0000-0000045B0000}"/>
    <cellStyle name="Normal 5 4 2 11" xfId="10742" xr:uid="{00000000-0005-0000-0000-0000055B0000}"/>
    <cellStyle name="Normal 5 4 2 11 2" xfId="27882" xr:uid="{00000000-0005-0000-0000-0000065B0000}"/>
    <cellStyle name="Normal 5 4 2 12" xfId="15403" xr:uid="{00000000-0005-0000-0000-0000075B0000}"/>
    <cellStyle name="Normal 5 4 2 12 2" xfId="32504" xr:uid="{00000000-0005-0000-0000-0000085B0000}"/>
    <cellStyle name="Normal 5 4 2 13" xfId="1693" xr:uid="{00000000-0005-0000-0000-0000095B0000}"/>
    <cellStyle name="Normal 5 4 2 2" xfId="3564" xr:uid="{00000000-0005-0000-0000-00000A5B0000}"/>
    <cellStyle name="Normal 5 4 2 2 2" xfId="6544" xr:uid="{00000000-0005-0000-0000-00000B5B0000}"/>
    <cellStyle name="Normal 5 4 2 2 2 2" xfId="6545" xr:uid="{00000000-0005-0000-0000-00000C5B0000}"/>
    <cellStyle name="Normal 5 4 2 2 2 2 2" xfId="12697" xr:uid="{00000000-0005-0000-0000-00000D5B0000}"/>
    <cellStyle name="Normal 5 4 2 2 2 2 2 2" xfId="29829" xr:uid="{00000000-0005-0000-0000-00000E5B0000}"/>
    <cellStyle name="Normal 5 4 2 2 2 2 3" xfId="17488" xr:uid="{00000000-0005-0000-0000-00000F5B0000}"/>
    <cellStyle name="Normal 5 4 2 2 2 2 3 2" xfId="34578" xr:uid="{00000000-0005-0000-0000-0000105B0000}"/>
    <cellStyle name="Normal 5 4 2 2 2 2 4" xfId="24172" xr:uid="{00000000-0005-0000-0000-0000115B0000}"/>
    <cellStyle name="Normal 5 4 2 2 2 3" xfId="6546" xr:uid="{00000000-0005-0000-0000-0000125B0000}"/>
    <cellStyle name="Normal 5 4 2 2 2 3 2" xfId="12698" xr:uid="{00000000-0005-0000-0000-0000135B0000}"/>
    <cellStyle name="Normal 5 4 2 2 2 3 2 2" xfId="29830" xr:uid="{00000000-0005-0000-0000-0000145B0000}"/>
    <cellStyle name="Normal 5 4 2 2 2 3 3" xfId="17489" xr:uid="{00000000-0005-0000-0000-0000155B0000}"/>
    <cellStyle name="Normal 5 4 2 2 2 3 3 2" xfId="34579" xr:uid="{00000000-0005-0000-0000-0000165B0000}"/>
    <cellStyle name="Normal 5 4 2 2 2 3 4" xfId="24173" xr:uid="{00000000-0005-0000-0000-0000175B0000}"/>
    <cellStyle name="Normal 5 4 2 2 2 4" xfId="12696" xr:uid="{00000000-0005-0000-0000-0000185B0000}"/>
    <cellStyle name="Normal 5 4 2 2 2 4 2" xfId="29828" xr:uid="{00000000-0005-0000-0000-0000195B0000}"/>
    <cellStyle name="Normal 5 4 2 2 2 5" xfId="17487" xr:uid="{00000000-0005-0000-0000-00001A5B0000}"/>
    <cellStyle name="Normal 5 4 2 2 2 5 2" xfId="34577" xr:uid="{00000000-0005-0000-0000-00001B5B0000}"/>
    <cellStyle name="Normal 5 4 2 2 2 6" xfId="24171" xr:uid="{00000000-0005-0000-0000-00001C5B0000}"/>
    <cellStyle name="Normal 5 4 2 2 3" xfId="6547" xr:uid="{00000000-0005-0000-0000-00001D5B0000}"/>
    <cellStyle name="Normal 5 4 2 2 3 2" xfId="12699" xr:uid="{00000000-0005-0000-0000-00001E5B0000}"/>
    <cellStyle name="Normal 5 4 2 2 3 2 2" xfId="29831" xr:uid="{00000000-0005-0000-0000-00001F5B0000}"/>
    <cellStyle name="Normal 5 4 2 2 3 3" xfId="17490" xr:uid="{00000000-0005-0000-0000-0000205B0000}"/>
    <cellStyle name="Normal 5 4 2 2 3 3 2" xfId="34580" xr:uid="{00000000-0005-0000-0000-0000215B0000}"/>
    <cellStyle name="Normal 5 4 2 2 3 4" xfId="24174" xr:uid="{00000000-0005-0000-0000-0000225B0000}"/>
    <cellStyle name="Normal 5 4 2 2 4" xfId="6548" xr:uid="{00000000-0005-0000-0000-0000235B0000}"/>
    <cellStyle name="Normal 5 4 2 2 4 2" xfId="12700" xr:uid="{00000000-0005-0000-0000-0000245B0000}"/>
    <cellStyle name="Normal 5 4 2 2 4 2 2" xfId="29832" xr:uid="{00000000-0005-0000-0000-0000255B0000}"/>
    <cellStyle name="Normal 5 4 2 2 4 3" xfId="17491" xr:uid="{00000000-0005-0000-0000-0000265B0000}"/>
    <cellStyle name="Normal 5 4 2 2 4 3 2" xfId="34581" xr:uid="{00000000-0005-0000-0000-0000275B0000}"/>
    <cellStyle name="Normal 5 4 2 2 4 4" xfId="24175" xr:uid="{00000000-0005-0000-0000-0000285B0000}"/>
    <cellStyle name="Normal 5 4 2 2 5" xfId="10743" xr:uid="{00000000-0005-0000-0000-0000295B0000}"/>
    <cellStyle name="Normal 5 4 2 2 5 2" xfId="27883" xr:uid="{00000000-0005-0000-0000-00002A5B0000}"/>
    <cellStyle name="Normal 5 4 2 2 6" xfId="15404" xr:uid="{00000000-0005-0000-0000-00002B5B0000}"/>
    <cellStyle name="Normal 5 4 2 2 6 2" xfId="32505" xr:uid="{00000000-0005-0000-0000-00002C5B0000}"/>
    <cellStyle name="Normal 5 4 2 2 7" xfId="21765" xr:uid="{00000000-0005-0000-0000-00002D5B0000}"/>
    <cellStyle name="Normal 5 4 2 2_Active vs. Retiree" xfId="6549" xr:uid="{00000000-0005-0000-0000-00002E5B0000}"/>
    <cellStyle name="Normal 5 4 2 3" xfId="3565" xr:uid="{00000000-0005-0000-0000-00002F5B0000}"/>
    <cellStyle name="Normal 5 4 2 3 2" xfId="6551" xr:uid="{00000000-0005-0000-0000-0000305B0000}"/>
    <cellStyle name="Normal 5 4 2 3 2 2" xfId="12702" xr:uid="{00000000-0005-0000-0000-0000315B0000}"/>
    <cellStyle name="Normal 5 4 2 3 2 2 2" xfId="29834" xr:uid="{00000000-0005-0000-0000-0000325B0000}"/>
    <cellStyle name="Normal 5 4 2 3 2 3" xfId="17493" xr:uid="{00000000-0005-0000-0000-0000335B0000}"/>
    <cellStyle name="Normal 5 4 2 3 2 3 2" xfId="34583" xr:uid="{00000000-0005-0000-0000-0000345B0000}"/>
    <cellStyle name="Normal 5 4 2 3 2 4" xfId="24177" xr:uid="{00000000-0005-0000-0000-0000355B0000}"/>
    <cellStyle name="Normal 5 4 2 3 3" xfId="6552" xr:uid="{00000000-0005-0000-0000-0000365B0000}"/>
    <cellStyle name="Normal 5 4 2 3 3 2" xfId="12703" xr:uid="{00000000-0005-0000-0000-0000375B0000}"/>
    <cellStyle name="Normal 5 4 2 3 3 2 2" xfId="29835" xr:uid="{00000000-0005-0000-0000-0000385B0000}"/>
    <cellStyle name="Normal 5 4 2 3 3 3" xfId="17494" xr:uid="{00000000-0005-0000-0000-0000395B0000}"/>
    <cellStyle name="Normal 5 4 2 3 3 3 2" xfId="34584" xr:uid="{00000000-0005-0000-0000-00003A5B0000}"/>
    <cellStyle name="Normal 5 4 2 3 3 4" xfId="24178" xr:uid="{00000000-0005-0000-0000-00003B5B0000}"/>
    <cellStyle name="Normal 5 4 2 3 4" xfId="6550" xr:uid="{00000000-0005-0000-0000-00003C5B0000}"/>
    <cellStyle name="Normal 5 4 2 3 4 2" xfId="12701" xr:uid="{00000000-0005-0000-0000-00003D5B0000}"/>
    <cellStyle name="Normal 5 4 2 3 4 2 2" xfId="29833" xr:uid="{00000000-0005-0000-0000-00003E5B0000}"/>
    <cellStyle name="Normal 5 4 2 3 4 3" xfId="17492" xr:uid="{00000000-0005-0000-0000-00003F5B0000}"/>
    <cellStyle name="Normal 5 4 2 3 4 3 2" xfId="34582" xr:uid="{00000000-0005-0000-0000-0000405B0000}"/>
    <cellStyle name="Normal 5 4 2 3 4 4" xfId="24176" xr:uid="{00000000-0005-0000-0000-0000415B0000}"/>
    <cellStyle name="Normal 5 4 2 4" xfId="6553" xr:uid="{00000000-0005-0000-0000-0000425B0000}"/>
    <cellStyle name="Normal 5 4 2 4 2" xfId="12704" xr:uid="{00000000-0005-0000-0000-0000435B0000}"/>
    <cellStyle name="Normal 5 4 2 4 2 2" xfId="29836" xr:uid="{00000000-0005-0000-0000-0000445B0000}"/>
    <cellStyle name="Normal 5 4 2 4 3" xfId="17495" xr:uid="{00000000-0005-0000-0000-0000455B0000}"/>
    <cellStyle name="Normal 5 4 2 4 3 2" xfId="34585" xr:uid="{00000000-0005-0000-0000-0000465B0000}"/>
    <cellStyle name="Normal 5 4 2 4 4" xfId="24179" xr:uid="{00000000-0005-0000-0000-0000475B0000}"/>
    <cellStyle name="Normal 5 4 2 5" xfId="6554" xr:uid="{00000000-0005-0000-0000-0000485B0000}"/>
    <cellStyle name="Normal 5 4 2 5 2" xfId="12705" xr:uid="{00000000-0005-0000-0000-0000495B0000}"/>
    <cellStyle name="Normal 5 4 2 5 2 2" xfId="29837" xr:uid="{00000000-0005-0000-0000-00004A5B0000}"/>
    <cellStyle name="Normal 5 4 2 5 3" xfId="17496" xr:uid="{00000000-0005-0000-0000-00004B5B0000}"/>
    <cellStyle name="Normal 5 4 2 5 3 2" xfId="34586" xr:uid="{00000000-0005-0000-0000-00004C5B0000}"/>
    <cellStyle name="Normal 5 4 2 5 4" xfId="24180" xr:uid="{00000000-0005-0000-0000-00004D5B0000}"/>
    <cellStyle name="Normal 5 4 2 6" xfId="7849" xr:uid="{00000000-0005-0000-0000-00004E5B0000}"/>
    <cellStyle name="Normal 5 4 2 7" xfId="7728" xr:uid="{00000000-0005-0000-0000-00004F5B0000}"/>
    <cellStyle name="Normal 5 4 2 8" xfId="9269" xr:uid="{00000000-0005-0000-0000-0000505B0000}"/>
    <cellStyle name="Normal 5 4 2 9" xfId="7924" xr:uid="{00000000-0005-0000-0000-0000515B0000}"/>
    <cellStyle name="Normal 5 4 2_Active vs. Retiree" xfId="6555" xr:uid="{00000000-0005-0000-0000-0000525B0000}"/>
    <cellStyle name="Normal 5 4 3" xfId="403" xr:uid="{00000000-0005-0000-0000-0000535B0000}"/>
    <cellStyle name="Normal 5 4 3 2" xfId="3567" xr:uid="{00000000-0005-0000-0000-0000545B0000}"/>
    <cellStyle name="Normal 5 4 3 2 2" xfId="6557" xr:uid="{00000000-0005-0000-0000-0000555B0000}"/>
    <cellStyle name="Normal 5 4 3 2 2 2" xfId="12707" xr:uid="{00000000-0005-0000-0000-0000565B0000}"/>
    <cellStyle name="Normal 5 4 3 2 2 2 2" xfId="29839" xr:uid="{00000000-0005-0000-0000-0000575B0000}"/>
    <cellStyle name="Normal 5 4 3 2 2 3" xfId="17498" xr:uid="{00000000-0005-0000-0000-0000585B0000}"/>
    <cellStyle name="Normal 5 4 3 2 2 3 2" xfId="34588" xr:uid="{00000000-0005-0000-0000-0000595B0000}"/>
    <cellStyle name="Normal 5 4 3 2 2 4" xfId="24182" xr:uid="{00000000-0005-0000-0000-00005A5B0000}"/>
    <cellStyle name="Normal 5 4 3 2 3" xfId="6558" xr:uid="{00000000-0005-0000-0000-00005B5B0000}"/>
    <cellStyle name="Normal 5 4 3 2 3 2" xfId="12708" xr:uid="{00000000-0005-0000-0000-00005C5B0000}"/>
    <cellStyle name="Normal 5 4 3 2 3 2 2" xfId="29840" xr:uid="{00000000-0005-0000-0000-00005D5B0000}"/>
    <cellStyle name="Normal 5 4 3 2 3 3" xfId="17499" xr:uid="{00000000-0005-0000-0000-00005E5B0000}"/>
    <cellStyle name="Normal 5 4 3 2 3 3 2" xfId="34589" xr:uid="{00000000-0005-0000-0000-00005F5B0000}"/>
    <cellStyle name="Normal 5 4 3 2 3 4" xfId="24183" xr:uid="{00000000-0005-0000-0000-0000605B0000}"/>
    <cellStyle name="Normal 5 4 3 2 4" xfId="6556" xr:uid="{00000000-0005-0000-0000-0000615B0000}"/>
    <cellStyle name="Normal 5 4 3 2 4 2" xfId="12706" xr:uid="{00000000-0005-0000-0000-0000625B0000}"/>
    <cellStyle name="Normal 5 4 3 2 4 2 2" xfId="29838" xr:uid="{00000000-0005-0000-0000-0000635B0000}"/>
    <cellStyle name="Normal 5 4 3 2 4 3" xfId="17497" xr:uid="{00000000-0005-0000-0000-0000645B0000}"/>
    <cellStyle name="Normal 5 4 3 2 4 3 2" xfId="34587" xr:uid="{00000000-0005-0000-0000-0000655B0000}"/>
    <cellStyle name="Normal 5 4 3 2 4 4" xfId="24181" xr:uid="{00000000-0005-0000-0000-0000665B0000}"/>
    <cellStyle name="Normal 5 4 3 3" xfId="6559" xr:uid="{00000000-0005-0000-0000-0000675B0000}"/>
    <cellStyle name="Normal 5 4 3 3 2" xfId="12709" xr:uid="{00000000-0005-0000-0000-0000685B0000}"/>
    <cellStyle name="Normal 5 4 3 3 2 2" xfId="29841" xr:uid="{00000000-0005-0000-0000-0000695B0000}"/>
    <cellStyle name="Normal 5 4 3 3 3" xfId="17500" xr:uid="{00000000-0005-0000-0000-00006A5B0000}"/>
    <cellStyle name="Normal 5 4 3 3 3 2" xfId="34590" xr:uid="{00000000-0005-0000-0000-00006B5B0000}"/>
    <cellStyle name="Normal 5 4 3 3 4" xfId="24184" xr:uid="{00000000-0005-0000-0000-00006C5B0000}"/>
    <cellStyle name="Normal 5 4 3 4" xfId="6560" xr:uid="{00000000-0005-0000-0000-00006D5B0000}"/>
    <cellStyle name="Normal 5 4 3 4 2" xfId="12710" xr:uid="{00000000-0005-0000-0000-00006E5B0000}"/>
    <cellStyle name="Normal 5 4 3 4 2 2" xfId="29842" xr:uid="{00000000-0005-0000-0000-00006F5B0000}"/>
    <cellStyle name="Normal 5 4 3 4 3" xfId="17501" xr:uid="{00000000-0005-0000-0000-0000705B0000}"/>
    <cellStyle name="Normal 5 4 3 4 3 2" xfId="34591" xr:uid="{00000000-0005-0000-0000-0000715B0000}"/>
    <cellStyle name="Normal 5 4 3 4 4" xfId="24185" xr:uid="{00000000-0005-0000-0000-0000725B0000}"/>
    <cellStyle name="Normal 5 4 3 5" xfId="3566" xr:uid="{00000000-0005-0000-0000-0000735B0000}"/>
    <cellStyle name="Normal 5 4 3 5 2" xfId="21766" xr:uid="{00000000-0005-0000-0000-0000745B0000}"/>
    <cellStyle name="Normal 5 4 3 6" xfId="10744" xr:uid="{00000000-0005-0000-0000-0000755B0000}"/>
    <cellStyle name="Normal 5 4 3 6 2" xfId="27884" xr:uid="{00000000-0005-0000-0000-0000765B0000}"/>
    <cellStyle name="Normal 5 4 3 7" xfId="15405" xr:uid="{00000000-0005-0000-0000-0000775B0000}"/>
    <cellStyle name="Normal 5 4 3 7 2" xfId="32506" xr:uid="{00000000-0005-0000-0000-0000785B0000}"/>
    <cellStyle name="Normal 5 4 3 8" xfId="1571" xr:uid="{00000000-0005-0000-0000-0000795B0000}"/>
    <cellStyle name="Normal 5 4 3_Active vs. Retiree" xfId="6561" xr:uid="{00000000-0005-0000-0000-00007A5B0000}"/>
    <cellStyle name="Normal 5 4 4" xfId="404" xr:uid="{00000000-0005-0000-0000-00007B5B0000}"/>
    <cellStyle name="Normal 5 4 4 2" xfId="6562" xr:uid="{00000000-0005-0000-0000-00007C5B0000}"/>
    <cellStyle name="Normal 5 4 4 2 2" xfId="6563" xr:uid="{00000000-0005-0000-0000-00007D5B0000}"/>
    <cellStyle name="Normal 5 4 4 2 2 2" xfId="12712" xr:uid="{00000000-0005-0000-0000-00007E5B0000}"/>
    <cellStyle name="Normal 5 4 4 2 2 2 2" xfId="29844" xr:uid="{00000000-0005-0000-0000-00007F5B0000}"/>
    <cellStyle name="Normal 5 4 4 2 2 3" xfId="17503" xr:uid="{00000000-0005-0000-0000-0000805B0000}"/>
    <cellStyle name="Normal 5 4 4 2 2 3 2" xfId="34593" xr:uid="{00000000-0005-0000-0000-0000815B0000}"/>
    <cellStyle name="Normal 5 4 4 2 2 4" xfId="24187" xr:uid="{00000000-0005-0000-0000-0000825B0000}"/>
    <cellStyle name="Normal 5 4 4 2 3" xfId="6564" xr:uid="{00000000-0005-0000-0000-0000835B0000}"/>
    <cellStyle name="Normal 5 4 4 2 3 2" xfId="12713" xr:uid="{00000000-0005-0000-0000-0000845B0000}"/>
    <cellStyle name="Normal 5 4 4 2 3 2 2" xfId="29845" xr:uid="{00000000-0005-0000-0000-0000855B0000}"/>
    <cellStyle name="Normal 5 4 4 2 3 3" xfId="17504" xr:uid="{00000000-0005-0000-0000-0000865B0000}"/>
    <cellStyle name="Normal 5 4 4 2 3 3 2" xfId="34594" xr:uid="{00000000-0005-0000-0000-0000875B0000}"/>
    <cellStyle name="Normal 5 4 4 2 3 4" xfId="24188" xr:uid="{00000000-0005-0000-0000-0000885B0000}"/>
    <cellStyle name="Normal 5 4 4 2 4" xfId="12711" xr:uid="{00000000-0005-0000-0000-0000895B0000}"/>
    <cellStyle name="Normal 5 4 4 2 4 2" xfId="29843" xr:uid="{00000000-0005-0000-0000-00008A5B0000}"/>
    <cellStyle name="Normal 5 4 4 2 5" xfId="17502" xr:uid="{00000000-0005-0000-0000-00008B5B0000}"/>
    <cellStyle name="Normal 5 4 4 2 5 2" xfId="34592" xr:uid="{00000000-0005-0000-0000-00008C5B0000}"/>
    <cellStyle name="Normal 5 4 4 2 6" xfId="24186" xr:uid="{00000000-0005-0000-0000-00008D5B0000}"/>
    <cellStyle name="Normal 5 4 4 3" xfId="6565" xr:uid="{00000000-0005-0000-0000-00008E5B0000}"/>
    <cellStyle name="Normal 5 4 4 3 2" xfId="12714" xr:uid="{00000000-0005-0000-0000-00008F5B0000}"/>
    <cellStyle name="Normal 5 4 4 3 2 2" xfId="29846" xr:uid="{00000000-0005-0000-0000-0000905B0000}"/>
    <cellStyle name="Normal 5 4 4 3 3" xfId="17505" xr:uid="{00000000-0005-0000-0000-0000915B0000}"/>
    <cellStyle name="Normal 5 4 4 3 3 2" xfId="34595" xr:uid="{00000000-0005-0000-0000-0000925B0000}"/>
    <cellStyle name="Normal 5 4 4 3 4" xfId="24189" xr:uid="{00000000-0005-0000-0000-0000935B0000}"/>
    <cellStyle name="Normal 5 4 4 4" xfId="6566" xr:uid="{00000000-0005-0000-0000-0000945B0000}"/>
    <cellStyle name="Normal 5 4 4 4 2" xfId="12715" xr:uid="{00000000-0005-0000-0000-0000955B0000}"/>
    <cellStyle name="Normal 5 4 4 4 2 2" xfId="29847" xr:uid="{00000000-0005-0000-0000-0000965B0000}"/>
    <cellStyle name="Normal 5 4 4 4 3" xfId="17506" xr:uid="{00000000-0005-0000-0000-0000975B0000}"/>
    <cellStyle name="Normal 5 4 4 4 3 2" xfId="34596" xr:uid="{00000000-0005-0000-0000-0000985B0000}"/>
    <cellStyle name="Normal 5 4 4 4 4" xfId="24190" xr:uid="{00000000-0005-0000-0000-0000995B0000}"/>
    <cellStyle name="Normal 5 4 4 5" xfId="10745" xr:uid="{00000000-0005-0000-0000-00009A5B0000}"/>
    <cellStyle name="Normal 5 4 4 5 2" xfId="27885" xr:uid="{00000000-0005-0000-0000-00009B5B0000}"/>
    <cellStyle name="Normal 5 4 4 6" xfId="15406" xr:uid="{00000000-0005-0000-0000-00009C5B0000}"/>
    <cellStyle name="Normal 5 4 4 6 2" xfId="32507" xr:uid="{00000000-0005-0000-0000-00009D5B0000}"/>
    <cellStyle name="Normal 5 4 4 7" xfId="21767" xr:uid="{00000000-0005-0000-0000-00009E5B0000}"/>
    <cellStyle name="Normal 5 4 4_Active vs. Retiree" xfId="6567" xr:uid="{00000000-0005-0000-0000-00009F5B0000}"/>
    <cellStyle name="Normal 5 4 5" xfId="3568" xr:uid="{00000000-0005-0000-0000-0000A05B0000}"/>
    <cellStyle name="Normal 5 4 5 2" xfId="6568" xr:uid="{00000000-0005-0000-0000-0000A15B0000}"/>
    <cellStyle name="Normal 5 4 5 2 2" xfId="12716" xr:uid="{00000000-0005-0000-0000-0000A25B0000}"/>
    <cellStyle name="Normal 5 4 5 2 2 2" xfId="29848" xr:uid="{00000000-0005-0000-0000-0000A35B0000}"/>
    <cellStyle name="Normal 5 4 5 2 3" xfId="17507" xr:uid="{00000000-0005-0000-0000-0000A45B0000}"/>
    <cellStyle name="Normal 5 4 5 2 3 2" xfId="34597" xr:uid="{00000000-0005-0000-0000-0000A55B0000}"/>
    <cellStyle name="Normal 5 4 5 2 4" xfId="24191" xr:uid="{00000000-0005-0000-0000-0000A65B0000}"/>
    <cellStyle name="Normal 5 4 5 3" xfId="6569" xr:uid="{00000000-0005-0000-0000-0000A75B0000}"/>
    <cellStyle name="Normal 5 4 5 3 2" xfId="12717" xr:uid="{00000000-0005-0000-0000-0000A85B0000}"/>
    <cellStyle name="Normal 5 4 5 3 2 2" xfId="29849" xr:uid="{00000000-0005-0000-0000-0000A95B0000}"/>
    <cellStyle name="Normal 5 4 5 3 3" xfId="17508" xr:uid="{00000000-0005-0000-0000-0000AA5B0000}"/>
    <cellStyle name="Normal 5 4 5 3 3 2" xfId="34598" xr:uid="{00000000-0005-0000-0000-0000AB5B0000}"/>
    <cellStyle name="Normal 5 4 5 3 4" xfId="24192" xr:uid="{00000000-0005-0000-0000-0000AC5B0000}"/>
    <cellStyle name="Normal 5 4 5 4" xfId="10746" xr:uid="{00000000-0005-0000-0000-0000AD5B0000}"/>
    <cellStyle name="Normal 5 4 5 4 2" xfId="27886" xr:uid="{00000000-0005-0000-0000-0000AE5B0000}"/>
    <cellStyle name="Normal 5 4 5 5" xfId="15407" xr:uid="{00000000-0005-0000-0000-0000AF5B0000}"/>
    <cellStyle name="Normal 5 4 5 5 2" xfId="32508" xr:uid="{00000000-0005-0000-0000-0000B05B0000}"/>
    <cellStyle name="Normal 5 4 5 6" xfId="21768" xr:uid="{00000000-0005-0000-0000-0000B15B0000}"/>
    <cellStyle name="Normal 5 4 6" xfId="3569" xr:uid="{00000000-0005-0000-0000-0000B25B0000}"/>
    <cellStyle name="Normal 5 4 6 2" xfId="6570" xr:uid="{00000000-0005-0000-0000-0000B35B0000}"/>
    <cellStyle name="Normal 5 4 6 2 2" xfId="12718" xr:uid="{00000000-0005-0000-0000-0000B45B0000}"/>
    <cellStyle name="Normal 5 4 6 2 2 2" xfId="29850" xr:uid="{00000000-0005-0000-0000-0000B55B0000}"/>
    <cellStyle name="Normal 5 4 6 2 3" xfId="17509" xr:uid="{00000000-0005-0000-0000-0000B65B0000}"/>
    <cellStyle name="Normal 5 4 6 2 3 2" xfId="34599" xr:uid="{00000000-0005-0000-0000-0000B75B0000}"/>
    <cellStyle name="Normal 5 4 6 2 4" xfId="24193" xr:uid="{00000000-0005-0000-0000-0000B85B0000}"/>
    <cellStyle name="Normal 5 4 6 3" xfId="6571" xr:uid="{00000000-0005-0000-0000-0000B95B0000}"/>
    <cellStyle name="Normal 5 4 6 3 2" xfId="12719" xr:uid="{00000000-0005-0000-0000-0000BA5B0000}"/>
    <cellStyle name="Normal 5 4 6 3 2 2" xfId="29851" xr:uid="{00000000-0005-0000-0000-0000BB5B0000}"/>
    <cellStyle name="Normal 5 4 6 3 3" xfId="17510" xr:uid="{00000000-0005-0000-0000-0000BC5B0000}"/>
    <cellStyle name="Normal 5 4 6 3 3 2" xfId="34600" xr:uid="{00000000-0005-0000-0000-0000BD5B0000}"/>
    <cellStyle name="Normal 5 4 6 3 4" xfId="24194" xr:uid="{00000000-0005-0000-0000-0000BE5B0000}"/>
    <cellStyle name="Normal 5 4 6 4" xfId="10747" xr:uid="{00000000-0005-0000-0000-0000BF5B0000}"/>
    <cellStyle name="Normal 5 4 6 4 2" xfId="27887" xr:uid="{00000000-0005-0000-0000-0000C05B0000}"/>
    <cellStyle name="Normal 5 4 6 5" xfId="15408" xr:uid="{00000000-0005-0000-0000-0000C15B0000}"/>
    <cellStyle name="Normal 5 4 6 5 2" xfId="32509" xr:uid="{00000000-0005-0000-0000-0000C25B0000}"/>
    <cellStyle name="Normal 5 4 6 6" xfId="21769" xr:uid="{00000000-0005-0000-0000-0000C35B0000}"/>
    <cellStyle name="Normal 5 4 7" xfId="6572" xr:uid="{00000000-0005-0000-0000-0000C45B0000}"/>
    <cellStyle name="Normal 5 4 7 2" xfId="12720" xr:uid="{00000000-0005-0000-0000-0000C55B0000}"/>
    <cellStyle name="Normal 5 4 7 2 2" xfId="29852" xr:uid="{00000000-0005-0000-0000-0000C65B0000}"/>
    <cellStyle name="Normal 5 4 7 3" xfId="17511" xr:uid="{00000000-0005-0000-0000-0000C75B0000}"/>
    <cellStyle name="Normal 5 4 7 3 2" xfId="34601" xr:uid="{00000000-0005-0000-0000-0000C85B0000}"/>
    <cellStyle name="Normal 5 4 7 4" xfId="24195" xr:uid="{00000000-0005-0000-0000-0000C95B0000}"/>
    <cellStyle name="Normal 5 4 8" xfId="6573" xr:uid="{00000000-0005-0000-0000-0000CA5B0000}"/>
    <cellStyle name="Normal 5 4 8 2" xfId="12721" xr:uid="{00000000-0005-0000-0000-0000CB5B0000}"/>
    <cellStyle name="Normal 5 4 8 2 2" xfId="29853" xr:uid="{00000000-0005-0000-0000-0000CC5B0000}"/>
    <cellStyle name="Normal 5 4 8 3" xfId="17512" xr:uid="{00000000-0005-0000-0000-0000CD5B0000}"/>
    <cellStyle name="Normal 5 4 8 3 2" xfId="34602" xr:uid="{00000000-0005-0000-0000-0000CE5B0000}"/>
    <cellStyle name="Normal 5 4 8 4" xfId="24196" xr:uid="{00000000-0005-0000-0000-0000CF5B0000}"/>
    <cellStyle name="Normal 5 4 9" xfId="7662" xr:uid="{00000000-0005-0000-0000-0000D05B0000}"/>
    <cellStyle name="Normal 5 4_Active vs. Retiree" xfId="6574" xr:uid="{00000000-0005-0000-0000-0000D15B0000}"/>
    <cellStyle name="Normal 5 5" xfId="405" xr:uid="{00000000-0005-0000-0000-0000D25B0000}"/>
    <cellStyle name="Normal 5 5 2" xfId="1061" xr:uid="{00000000-0005-0000-0000-0000D35B0000}"/>
    <cellStyle name="Normal 5 5 2 2" xfId="3571" xr:uid="{00000000-0005-0000-0000-0000D45B0000}"/>
    <cellStyle name="Normal 5 5 2 2 2" xfId="6576" xr:uid="{00000000-0005-0000-0000-0000D55B0000}"/>
    <cellStyle name="Normal 5 5 2 2 2 2" xfId="12723" xr:uid="{00000000-0005-0000-0000-0000D65B0000}"/>
    <cellStyle name="Normal 5 5 2 2 2 2 2" xfId="29855" xr:uid="{00000000-0005-0000-0000-0000D75B0000}"/>
    <cellStyle name="Normal 5 5 2 2 2 3" xfId="17514" xr:uid="{00000000-0005-0000-0000-0000D85B0000}"/>
    <cellStyle name="Normal 5 5 2 2 2 3 2" xfId="34604" xr:uid="{00000000-0005-0000-0000-0000D95B0000}"/>
    <cellStyle name="Normal 5 5 2 2 2 4" xfId="24198" xr:uid="{00000000-0005-0000-0000-0000DA5B0000}"/>
    <cellStyle name="Normal 5 5 2 2 3" xfId="6577" xr:uid="{00000000-0005-0000-0000-0000DB5B0000}"/>
    <cellStyle name="Normal 5 5 2 2 3 2" xfId="12724" xr:uid="{00000000-0005-0000-0000-0000DC5B0000}"/>
    <cellStyle name="Normal 5 5 2 2 3 2 2" xfId="29856" xr:uid="{00000000-0005-0000-0000-0000DD5B0000}"/>
    <cellStyle name="Normal 5 5 2 2 3 3" xfId="17515" xr:uid="{00000000-0005-0000-0000-0000DE5B0000}"/>
    <cellStyle name="Normal 5 5 2 2 3 3 2" xfId="34605" xr:uid="{00000000-0005-0000-0000-0000DF5B0000}"/>
    <cellStyle name="Normal 5 5 2 2 3 4" xfId="24199" xr:uid="{00000000-0005-0000-0000-0000E05B0000}"/>
    <cellStyle name="Normal 5 5 2 2 4" xfId="6575" xr:uid="{00000000-0005-0000-0000-0000E15B0000}"/>
    <cellStyle name="Normal 5 5 2 2 4 2" xfId="12722" xr:uid="{00000000-0005-0000-0000-0000E25B0000}"/>
    <cellStyle name="Normal 5 5 2 2 4 2 2" xfId="29854" xr:uid="{00000000-0005-0000-0000-0000E35B0000}"/>
    <cellStyle name="Normal 5 5 2 2 4 3" xfId="17513" xr:uid="{00000000-0005-0000-0000-0000E45B0000}"/>
    <cellStyle name="Normal 5 5 2 2 4 3 2" xfId="34603" xr:uid="{00000000-0005-0000-0000-0000E55B0000}"/>
    <cellStyle name="Normal 5 5 2 2 4 4" xfId="24197" xr:uid="{00000000-0005-0000-0000-0000E65B0000}"/>
    <cellStyle name="Normal 5 5 2 3" xfId="6578" xr:uid="{00000000-0005-0000-0000-0000E75B0000}"/>
    <cellStyle name="Normal 5 5 2 3 2" xfId="12725" xr:uid="{00000000-0005-0000-0000-0000E85B0000}"/>
    <cellStyle name="Normal 5 5 2 3 2 2" xfId="29857" xr:uid="{00000000-0005-0000-0000-0000E95B0000}"/>
    <cellStyle name="Normal 5 5 2 3 3" xfId="17516" xr:uid="{00000000-0005-0000-0000-0000EA5B0000}"/>
    <cellStyle name="Normal 5 5 2 3 3 2" xfId="34606" xr:uid="{00000000-0005-0000-0000-0000EB5B0000}"/>
    <cellStyle name="Normal 5 5 2 3 4" xfId="24200" xr:uid="{00000000-0005-0000-0000-0000EC5B0000}"/>
    <cellStyle name="Normal 5 5 2 4" xfId="6579" xr:uid="{00000000-0005-0000-0000-0000ED5B0000}"/>
    <cellStyle name="Normal 5 5 2 4 2" xfId="12726" xr:uid="{00000000-0005-0000-0000-0000EE5B0000}"/>
    <cellStyle name="Normal 5 5 2 4 2 2" xfId="29858" xr:uid="{00000000-0005-0000-0000-0000EF5B0000}"/>
    <cellStyle name="Normal 5 5 2 4 3" xfId="17517" xr:uid="{00000000-0005-0000-0000-0000F05B0000}"/>
    <cellStyle name="Normal 5 5 2 4 3 2" xfId="34607" xr:uid="{00000000-0005-0000-0000-0000F15B0000}"/>
    <cellStyle name="Normal 5 5 2 4 4" xfId="24201" xr:uid="{00000000-0005-0000-0000-0000F25B0000}"/>
    <cellStyle name="Normal 5 5 2 5" xfId="7850" xr:uid="{00000000-0005-0000-0000-0000F35B0000}"/>
    <cellStyle name="Normal 5 5 2 6" xfId="3570" xr:uid="{00000000-0005-0000-0000-0000F45B0000}"/>
    <cellStyle name="Normal 5 5 2 6 2" xfId="21770" xr:uid="{00000000-0005-0000-0000-0000F55B0000}"/>
    <cellStyle name="Normal 5 5 2 7" xfId="10748" xr:uid="{00000000-0005-0000-0000-0000F65B0000}"/>
    <cellStyle name="Normal 5 5 2 7 2" xfId="27888" xr:uid="{00000000-0005-0000-0000-0000F75B0000}"/>
    <cellStyle name="Normal 5 5 2 8" xfId="15409" xr:uid="{00000000-0005-0000-0000-0000F85B0000}"/>
    <cellStyle name="Normal 5 5 2 8 2" xfId="32510" xr:uid="{00000000-0005-0000-0000-0000F95B0000}"/>
    <cellStyle name="Normal 5 5 2_Active vs. Retiree" xfId="6580" xr:uid="{00000000-0005-0000-0000-0000FA5B0000}"/>
    <cellStyle name="Normal 5 5 3" xfId="3572" xr:uid="{00000000-0005-0000-0000-0000FB5B0000}"/>
    <cellStyle name="Normal 5 5 3 2" xfId="6581" xr:uid="{00000000-0005-0000-0000-0000FC5B0000}"/>
    <cellStyle name="Normal 5 5 3 2 2" xfId="12727" xr:uid="{00000000-0005-0000-0000-0000FD5B0000}"/>
    <cellStyle name="Normal 5 5 3 2 2 2" xfId="29859" xr:uid="{00000000-0005-0000-0000-0000FE5B0000}"/>
    <cellStyle name="Normal 5 5 3 2 3" xfId="17518" xr:uid="{00000000-0005-0000-0000-0000FF5B0000}"/>
    <cellStyle name="Normal 5 5 3 2 3 2" xfId="34608" xr:uid="{00000000-0005-0000-0000-0000005C0000}"/>
    <cellStyle name="Normal 5 5 3 2 4" xfId="24202" xr:uid="{00000000-0005-0000-0000-0000015C0000}"/>
    <cellStyle name="Normal 5 5 3 3" xfId="6582" xr:uid="{00000000-0005-0000-0000-0000025C0000}"/>
    <cellStyle name="Normal 5 5 3 3 2" xfId="12728" xr:uid="{00000000-0005-0000-0000-0000035C0000}"/>
    <cellStyle name="Normal 5 5 3 3 2 2" xfId="29860" xr:uid="{00000000-0005-0000-0000-0000045C0000}"/>
    <cellStyle name="Normal 5 5 3 3 3" xfId="17519" xr:uid="{00000000-0005-0000-0000-0000055C0000}"/>
    <cellStyle name="Normal 5 5 3 3 3 2" xfId="34609" xr:uid="{00000000-0005-0000-0000-0000065C0000}"/>
    <cellStyle name="Normal 5 5 3 3 4" xfId="24203" xr:uid="{00000000-0005-0000-0000-0000075C0000}"/>
    <cellStyle name="Normal 5 5 3 4" xfId="10749" xr:uid="{00000000-0005-0000-0000-0000085C0000}"/>
    <cellStyle name="Normal 5 5 3 4 2" xfId="27889" xr:uid="{00000000-0005-0000-0000-0000095C0000}"/>
    <cellStyle name="Normal 5 5 3 5" xfId="15410" xr:uid="{00000000-0005-0000-0000-00000A5C0000}"/>
    <cellStyle name="Normal 5 5 3 5 2" xfId="32511" xr:uid="{00000000-0005-0000-0000-00000B5C0000}"/>
    <cellStyle name="Normal 5 5 3 6" xfId="21771" xr:uid="{00000000-0005-0000-0000-00000C5C0000}"/>
    <cellStyle name="Normal 5 5 4" xfId="6583" xr:uid="{00000000-0005-0000-0000-00000D5C0000}"/>
    <cellStyle name="Normal 5 5 4 2" xfId="12729" xr:uid="{00000000-0005-0000-0000-00000E5C0000}"/>
    <cellStyle name="Normal 5 5 4 2 2" xfId="29861" xr:uid="{00000000-0005-0000-0000-00000F5C0000}"/>
    <cellStyle name="Normal 5 5 4 3" xfId="17520" xr:uid="{00000000-0005-0000-0000-0000105C0000}"/>
    <cellStyle name="Normal 5 5 4 3 2" xfId="34610" xr:uid="{00000000-0005-0000-0000-0000115C0000}"/>
    <cellStyle name="Normal 5 5 4 4" xfId="24204" xr:uid="{00000000-0005-0000-0000-0000125C0000}"/>
    <cellStyle name="Normal 5 5 5" xfId="6584" xr:uid="{00000000-0005-0000-0000-0000135C0000}"/>
    <cellStyle name="Normal 5 5 5 2" xfId="12730" xr:uid="{00000000-0005-0000-0000-0000145C0000}"/>
    <cellStyle name="Normal 5 5 5 2 2" xfId="29862" xr:uid="{00000000-0005-0000-0000-0000155C0000}"/>
    <cellStyle name="Normal 5 5 5 3" xfId="17521" xr:uid="{00000000-0005-0000-0000-0000165C0000}"/>
    <cellStyle name="Normal 5 5 5 3 2" xfId="34611" xr:uid="{00000000-0005-0000-0000-0000175C0000}"/>
    <cellStyle name="Normal 5 5 5 4" xfId="24205" xr:uid="{00000000-0005-0000-0000-0000185C0000}"/>
    <cellStyle name="Normal 5 5 6" xfId="7663" xr:uid="{00000000-0005-0000-0000-0000195C0000}"/>
    <cellStyle name="Normal 5 5 7" xfId="7867" xr:uid="{00000000-0005-0000-0000-00001A5C0000}"/>
    <cellStyle name="Normal 5 5 8" xfId="8414" xr:uid="{00000000-0005-0000-0000-00001B5C0000}"/>
    <cellStyle name="Normal 5 5 9" xfId="7881" xr:uid="{00000000-0005-0000-0000-00001C5C0000}"/>
    <cellStyle name="Normal 5 5_Active vs. Retiree" xfId="6585" xr:uid="{00000000-0005-0000-0000-00001D5C0000}"/>
    <cellStyle name="Normal 5 6" xfId="649" xr:uid="{00000000-0005-0000-0000-00001E5C0000}"/>
    <cellStyle name="Normal 5 6 2" xfId="1062" xr:uid="{00000000-0005-0000-0000-00001F5C0000}"/>
    <cellStyle name="Normal 5 6 2 2" xfId="3575" xr:uid="{00000000-0005-0000-0000-0000205C0000}"/>
    <cellStyle name="Normal 5 6 2 2 2" xfId="6586" xr:uid="{00000000-0005-0000-0000-0000215C0000}"/>
    <cellStyle name="Normal 5 6 2 2 2 2" xfId="12731" xr:uid="{00000000-0005-0000-0000-0000225C0000}"/>
    <cellStyle name="Normal 5 6 2 2 2 2 2" xfId="29863" xr:uid="{00000000-0005-0000-0000-0000235C0000}"/>
    <cellStyle name="Normal 5 6 2 2 2 3" xfId="17522" xr:uid="{00000000-0005-0000-0000-0000245C0000}"/>
    <cellStyle name="Normal 5 6 2 2 2 3 2" xfId="34612" xr:uid="{00000000-0005-0000-0000-0000255C0000}"/>
    <cellStyle name="Normal 5 6 2 2 2 4" xfId="24206" xr:uid="{00000000-0005-0000-0000-0000265C0000}"/>
    <cellStyle name="Normal 5 6 2 3" xfId="6587" xr:uid="{00000000-0005-0000-0000-0000275C0000}"/>
    <cellStyle name="Normal 5 6 2 3 2" xfId="12732" xr:uid="{00000000-0005-0000-0000-0000285C0000}"/>
    <cellStyle name="Normal 5 6 2 3 2 2" xfId="29864" xr:uid="{00000000-0005-0000-0000-0000295C0000}"/>
    <cellStyle name="Normal 5 6 2 3 3" xfId="17523" xr:uid="{00000000-0005-0000-0000-00002A5C0000}"/>
    <cellStyle name="Normal 5 6 2 3 3 2" xfId="34613" xr:uid="{00000000-0005-0000-0000-00002B5C0000}"/>
    <cellStyle name="Normal 5 6 2 3 4" xfId="24207" xr:uid="{00000000-0005-0000-0000-00002C5C0000}"/>
    <cellStyle name="Normal 5 6 2 4" xfId="7851" xr:uid="{00000000-0005-0000-0000-00002D5C0000}"/>
    <cellStyle name="Normal 5 6 2 5" xfId="3574" xr:uid="{00000000-0005-0000-0000-00002E5C0000}"/>
    <cellStyle name="Normal 5 6 2 5 2" xfId="21772" xr:uid="{00000000-0005-0000-0000-00002F5C0000}"/>
    <cellStyle name="Normal 5 6 2 6" xfId="10750" xr:uid="{00000000-0005-0000-0000-0000305C0000}"/>
    <cellStyle name="Normal 5 6 2 6 2" xfId="27890" xr:uid="{00000000-0005-0000-0000-0000315C0000}"/>
    <cellStyle name="Normal 5 6 2 7" xfId="15411" xr:uid="{00000000-0005-0000-0000-0000325C0000}"/>
    <cellStyle name="Normal 5 6 2 7 2" xfId="32512" xr:uid="{00000000-0005-0000-0000-0000335C0000}"/>
    <cellStyle name="Normal 5 6 3" xfId="3576" xr:uid="{00000000-0005-0000-0000-0000345C0000}"/>
    <cellStyle name="Normal 5 6 3 2" xfId="6588" xr:uid="{00000000-0005-0000-0000-0000355C0000}"/>
    <cellStyle name="Normal 5 6 3 2 2" xfId="12733" xr:uid="{00000000-0005-0000-0000-0000365C0000}"/>
    <cellStyle name="Normal 5 6 3 2 2 2" xfId="29865" xr:uid="{00000000-0005-0000-0000-0000375C0000}"/>
    <cellStyle name="Normal 5 6 3 2 3" xfId="17524" xr:uid="{00000000-0005-0000-0000-0000385C0000}"/>
    <cellStyle name="Normal 5 6 3 2 3 2" xfId="34614" xr:uid="{00000000-0005-0000-0000-0000395C0000}"/>
    <cellStyle name="Normal 5 6 3 2 4" xfId="24208" xr:uid="{00000000-0005-0000-0000-00003A5C0000}"/>
    <cellStyle name="Normal 5 6 4" xfId="3577" xr:uid="{00000000-0005-0000-0000-00003B5C0000}"/>
    <cellStyle name="Normal 5 6 4 2" xfId="6589" xr:uid="{00000000-0005-0000-0000-00003C5C0000}"/>
    <cellStyle name="Normal 5 6 4 2 2" xfId="12734" xr:uid="{00000000-0005-0000-0000-00003D5C0000}"/>
    <cellStyle name="Normal 5 6 4 2 2 2" xfId="29866" xr:uid="{00000000-0005-0000-0000-00003E5C0000}"/>
    <cellStyle name="Normal 5 6 4 2 3" xfId="17525" xr:uid="{00000000-0005-0000-0000-00003F5C0000}"/>
    <cellStyle name="Normal 5 6 4 2 3 2" xfId="34615" xr:uid="{00000000-0005-0000-0000-0000405C0000}"/>
    <cellStyle name="Normal 5 6 4 2 4" xfId="24209" xr:uid="{00000000-0005-0000-0000-0000415C0000}"/>
    <cellStyle name="Normal 5 6 5" xfId="7664" xr:uid="{00000000-0005-0000-0000-0000425C0000}"/>
    <cellStyle name="Normal 5 6 6" xfId="3573" xr:uid="{00000000-0005-0000-0000-0000435C0000}"/>
    <cellStyle name="Normal 5 6 7" xfId="1572" xr:uid="{00000000-0005-0000-0000-0000445C0000}"/>
    <cellStyle name="Normal 5 6_Active vs. Retiree" xfId="6590" xr:uid="{00000000-0005-0000-0000-0000455C0000}"/>
    <cellStyle name="Normal 5 7" xfId="1063" xr:uid="{00000000-0005-0000-0000-0000465C0000}"/>
    <cellStyle name="Normal 5 7 2" xfId="3579" xr:uid="{00000000-0005-0000-0000-0000475C0000}"/>
    <cellStyle name="Normal 5 7 2 2" xfId="3580" xr:uid="{00000000-0005-0000-0000-0000485C0000}"/>
    <cellStyle name="Normal 5 7 2 2 2" xfId="10753" xr:uid="{00000000-0005-0000-0000-0000495C0000}"/>
    <cellStyle name="Normal 5 7 2 2 2 2" xfId="27893" xr:uid="{00000000-0005-0000-0000-00004A5C0000}"/>
    <cellStyle name="Normal 5 7 2 2 3" xfId="15414" xr:uid="{00000000-0005-0000-0000-00004B5C0000}"/>
    <cellStyle name="Normal 5 7 2 2 3 2" xfId="32515" xr:uid="{00000000-0005-0000-0000-00004C5C0000}"/>
    <cellStyle name="Normal 5 7 2 2 4" xfId="21775" xr:uid="{00000000-0005-0000-0000-00004D5C0000}"/>
    <cellStyle name="Normal 5 7 2 3" xfId="6591" xr:uid="{00000000-0005-0000-0000-00004E5C0000}"/>
    <cellStyle name="Normal 5 7 2 3 2" xfId="12735" xr:uid="{00000000-0005-0000-0000-00004F5C0000}"/>
    <cellStyle name="Normal 5 7 2 3 2 2" xfId="29867" xr:uid="{00000000-0005-0000-0000-0000505C0000}"/>
    <cellStyle name="Normal 5 7 2 3 3" xfId="17526" xr:uid="{00000000-0005-0000-0000-0000515C0000}"/>
    <cellStyle name="Normal 5 7 2 3 3 2" xfId="34616" xr:uid="{00000000-0005-0000-0000-0000525C0000}"/>
    <cellStyle name="Normal 5 7 2 3 4" xfId="24210" xr:uid="{00000000-0005-0000-0000-0000535C0000}"/>
    <cellStyle name="Normal 5 7 2 4" xfId="10752" xr:uid="{00000000-0005-0000-0000-0000545C0000}"/>
    <cellStyle name="Normal 5 7 2 4 2" xfId="27892" xr:uid="{00000000-0005-0000-0000-0000555C0000}"/>
    <cellStyle name="Normal 5 7 2 5" xfId="15413" xr:uid="{00000000-0005-0000-0000-0000565C0000}"/>
    <cellStyle name="Normal 5 7 2 5 2" xfId="32514" xr:uid="{00000000-0005-0000-0000-0000575C0000}"/>
    <cellStyle name="Normal 5 7 2 6" xfId="21774" xr:uid="{00000000-0005-0000-0000-0000585C0000}"/>
    <cellStyle name="Normal 5 7 3" xfId="3581" xr:uid="{00000000-0005-0000-0000-0000595C0000}"/>
    <cellStyle name="Normal 5 7 3 2" xfId="10754" xr:uid="{00000000-0005-0000-0000-00005A5C0000}"/>
    <cellStyle name="Normal 5 7 3 2 2" xfId="27894" xr:uid="{00000000-0005-0000-0000-00005B5C0000}"/>
    <cellStyle name="Normal 5 7 3 3" xfId="15415" xr:uid="{00000000-0005-0000-0000-00005C5C0000}"/>
    <cellStyle name="Normal 5 7 3 3 2" xfId="32516" xr:uid="{00000000-0005-0000-0000-00005D5C0000}"/>
    <cellStyle name="Normal 5 7 3 4" xfId="21776" xr:uid="{00000000-0005-0000-0000-00005E5C0000}"/>
    <cellStyle name="Normal 5 7 4" xfId="3582" xr:uid="{00000000-0005-0000-0000-00005F5C0000}"/>
    <cellStyle name="Normal 5 7 4 2" xfId="10755" xr:uid="{00000000-0005-0000-0000-0000605C0000}"/>
    <cellStyle name="Normal 5 7 4 2 2" xfId="27895" xr:uid="{00000000-0005-0000-0000-0000615C0000}"/>
    <cellStyle name="Normal 5 7 4 3" xfId="15416" xr:uid="{00000000-0005-0000-0000-0000625C0000}"/>
    <cellStyle name="Normal 5 7 4 3 2" xfId="32517" xr:uid="{00000000-0005-0000-0000-0000635C0000}"/>
    <cellStyle name="Normal 5 7 4 4" xfId="21777" xr:uid="{00000000-0005-0000-0000-0000645C0000}"/>
    <cellStyle name="Normal 5 7 5" xfId="3583" xr:uid="{00000000-0005-0000-0000-0000655C0000}"/>
    <cellStyle name="Normal 5 7 6" xfId="3578" xr:uid="{00000000-0005-0000-0000-0000665C0000}"/>
    <cellStyle name="Normal 5 7 6 2" xfId="21773" xr:uid="{00000000-0005-0000-0000-0000675C0000}"/>
    <cellStyle name="Normal 5 7 7" xfId="10751" xr:uid="{00000000-0005-0000-0000-0000685C0000}"/>
    <cellStyle name="Normal 5 7 7 2" xfId="27891" xr:uid="{00000000-0005-0000-0000-0000695C0000}"/>
    <cellStyle name="Normal 5 7 8" xfId="15412" xr:uid="{00000000-0005-0000-0000-00006A5C0000}"/>
    <cellStyle name="Normal 5 7 8 2" xfId="32513" xr:uid="{00000000-0005-0000-0000-00006B5C0000}"/>
    <cellStyle name="Normal 5 7_Active vs. Retiree" xfId="6592" xr:uid="{00000000-0005-0000-0000-00006C5C0000}"/>
    <cellStyle name="Normal 5 8" xfId="1465" xr:uid="{00000000-0005-0000-0000-00006D5C0000}"/>
    <cellStyle name="Normal 5 8 2" xfId="3585" xr:uid="{00000000-0005-0000-0000-00006E5C0000}"/>
    <cellStyle name="Normal 5 8 2 2" xfId="6593" xr:uid="{00000000-0005-0000-0000-00006F5C0000}"/>
    <cellStyle name="Normal 5 8 2 2 2" xfId="12736" xr:uid="{00000000-0005-0000-0000-0000705C0000}"/>
    <cellStyle name="Normal 5 8 2 2 2 2" xfId="29868" xr:uid="{00000000-0005-0000-0000-0000715C0000}"/>
    <cellStyle name="Normal 5 8 2 2 3" xfId="17527" xr:uid="{00000000-0005-0000-0000-0000725C0000}"/>
    <cellStyle name="Normal 5 8 2 2 3 2" xfId="34617" xr:uid="{00000000-0005-0000-0000-0000735C0000}"/>
    <cellStyle name="Normal 5 8 2 2 4" xfId="24211" xr:uid="{00000000-0005-0000-0000-0000745C0000}"/>
    <cellStyle name="Normal 5 8 3" xfId="6594" xr:uid="{00000000-0005-0000-0000-0000755C0000}"/>
    <cellStyle name="Normal 5 8 3 2" xfId="12737" xr:uid="{00000000-0005-0000-0000-0000765C0000}"/>
    <cellStyle name="Normal 5 8 3 2 2" xfId="29869" xr:uid="{00000000-0005-0000-0000-0000775C0000}"/>
    <cellStyle name="Normal 5 8 3 3" xfId="17528" xr:uid="{00000000-0005-0000-0000-0000785C0000}"/>
    <cellStyle name="Normal 5 8 3 3 2" xfId="34618" xr:uid="{00000000-0005-0000-0000-0000795C0000}"/>
    <cellStyle name="Normal 5 8 3 4" xfId="24212" xr:uid="{00000000-0005-0000-0000-00007A5C0000}"/>
    <cellStyle name="Normal 5 8 4" xfId="7540" xr:uid="{00000000-0005-0000-0000-00007B5C0000}"/>
    <cellStyle name="Normal 5 8 5" xfId="3584" xr:uid="{00000000-0005-0000-0000-00007C5C0000}"/>
    <cellStyle name="Normal 5 8 5 2" xfId="21778" xr:uid="{00000000-0005-0000-0000-00007D5C0000}"/>
    <cellStyle name="Normal 5 8 6" xfId="10756" xr:uid="{00000000-0005-0000-0000-00007E5C0000}"/>
    <cellStyle name="Normal 5 8 6 2" xfId="27896" xr:uid="{00000000-0005-0000-0000-00007F5C0000}"/>
    <cellStyle name="Normal 5 8 7" xfId="15417" xr:uid="{00000000-0005-0000-0000-0000805C0000}"/>
    <cellStyle name="Normal 5 8 7 2" xfId="32518" xr:uid="{00000000-0005-0000-0000-0000815C0000}"/>
    <cellStyle name="Normal 5 9" xfId="1437" xr:uid="{00000000-0005-0000-0000-0000825C0000}"/>
    <cellStyle name="Normal 5 9 2" xfId="6596" xr:uid="{00000000-0005-0000-0000-0000835C0000}"/>
    <cellStyle name="Normal 5 9 2 2" xfId="12739" xr:uid="{00000000-0005-0000-0000-0000845C0000}"/>
    <cellStyle name="Normal 5 9 2 2 2" xfId="29871" xr:uid="{00000000-0005-0000-0000-0000855C0000}"/>
    <cellStyle name="Normal 5 9 2 3" xfId="17530" xr:uid="{00000000-0005-0000-0000-0000865C0000}"/>
    <cellStyle name="Normal 5 9 2 3 2" xfId="34620" xr:uid="{00000000-0005-0000-0000-0000875C0000}"/>
    <cellStyle name="Normal 5 9 2 4" xfId="24214" xr:uid="{00000000-0005-0000-0000-0000885C0000}"/>
    <cellStyle name="Normal 5 9 3" xfId="6597" xr:uid="{00000000-0005-0000-0000-0000895C0000}"/>
    <cellStyle name="Normal 5 9 3 2" xfId="12740" xr:uid="{00000000-0005-0000-0000-00008A5C0000}"/>
    <cellStyle name="Normal 5 9 3 2 2" xfId="29872" xr:uid="{00000000-0005-0000-0000-00008B5C0000}"/>
    <cellStyle name="Normal 5 9 3 3" xfId="17531" xr:uid="{00000000-0005-0000-0000-00008C5C0000}"/>
    <cellStyle name="Normal 5 9 3 3 2" xfId="34621" xr:uid="{00000000-0005-0000-0000-00008D5C0000}"/>
    <cellStyle name="Normal 5 9 3 4" xfId="24215" xr:uid="{00000000-0005-0000-0000-00008E5C0000}"/>
    <cellStyle name="Normal 5 9 4" xfId="7948" xr:uid="{00000000-0005-0000-0000-00008F5C0000}"/>
    <cellStyle name="Normal 5 9 5" xfId="6595" xr:uid="{00000000-0005-0000-0000-0000905C0000}"/>
    <cellStyle name="Normal 5 9 5 2" xfId="24213" xr:uid="{00000000-0005-0000-0000-0000915C0000}"/>
    <cellStyle name="Normal 5 9 6" xfId="12738" xr:uid="{00000000-0005-0000-0000-0000925C0000}"/>
    <cellStyle name="Normal 5 9 6 2" xfId="29870" xr:uid="{00000000-0005-0000-0000-0000935C0000}"/>
    <cellStyle name="Normal 5 9 7" xfId="17529" xr:uid="{00000000-0005-0000-0000-0000945C0000}"/>
    <cellStyle name="Normal 5 9 7 2" xfId="34619" xr:uid="{00000000-0005-0000-0000-0000955C0000}"/>
    <cellStyle name="Normal 5 9 8" xfId="19569" xr:uid="{00000000-0005-0000-0000-0000965C0000}"/>
    <cellStyle name="Normal 5_Active vs. Retiree" xfId="6598" xr:uid="{00000000-0005-0000-0000-0000975C0000}"/>
    <cellStyle name="Normal 50" xfId="1064" xr:uid="{00000000-0005-0000-0000-0000985C0000}"/>
    <cellStyle name="Normal 50 2" xfId="1065" xr:uid="{00000000-0005-0000-0000-0000995C0000}"/>
    <cellStyle name="Normal 50 2 10" xfId="20045" xr:uid="{00000000-0005-0000-0000-00009A5C0000}"/>
    <cellStyle name="Normal 50 2 2" xfId="8077" xr:uid="{00000000-0005-0000-0000-00009B5C0000}"/>
    <cellStyle name="Normal 50 2 2 2" xfId="8864" xr:uid="{00000000-0005-0000-0000-00009C5C0000}"/>
    <cellStyle name="Normal 50 2 2 2 2" xfId="14250" xr:uid="{00000000-0005-0000-0000-00009D5C0000}"/>
    <cellStyle name="Normal 50 2 2 2 2 2" xfId="31382" xr:uid="{00000000-0005-0000-0000-00009E5C0000}"/>
    <cellStyle name="Normal 50 2 2 2 3" xfId="18993" xr:uid="{00000000-0005-0000-0000-00009F5C0000}"/>
    <cellStyle name="Normal 50 2 2 2 3 2" xfId="36082" xr:uid="{00000000-0005-0000-0000-0000A05C0000}"/>
    <cellStyle name="Normal 50 2 2 2 4" xfId="26084" xr:uid="{00000000-0005-0000-0000-0000A15C0000}"/>
    <cellStyle name="Normal 50 2 2 3" xfId="13482" xr:uid="{00000000-0005-0000-0000-0000A25C0000}"/>
    <cellStyle name="Normal 50 2 2 3 2" xfId="30614" xr:uid="{00000000-0005-0000-0000-0000A35C0000}"/>
    <cellStyle name="Normal 50 2 2 4" xfId="18226" xr:uid="{00000000-0005-0000-0000-0000A45C0000}"/>
    <cellStyle name="Normal 50 2 2 4 2" xfId="35315" xr:uid="{00000000-0005-0000-0000-0000A55C0000}"/>
    <cellStyle name="Normal 50 2 2 5" xfId="25306" xr:uid="{00000000-0005-0000-0000-0000A65C0000}"/>
    <cellStyle name="Normal 50 2 3" xfId="8306" xr:uid="{00000000-0005-0000-0000-0000A75C0000}"/>
    <cellStyle name="Normal 50 2 3 2" xfId="9179" xr:uid="{00000000-0005-0000-0000-0000A85C0000}"/>
    <cellStyle name="Normal 50 2 3 2 2" xfId="14563" xr:uid="{00000000-0005-0000-0000-0000A95C0000}"/>
    <cellStyle name="Normal 50 2 3 2 2 2" xfId="31695" xr:uid="{00000000-0005-0000-0000-0000AA5C0000}"/>
    <cellStyle name="Normal 50 2 3 2 3" xfId="19306" xr:uid="{00000000-0005-0000-0000-0000AB5C0000}"/>
    <cellStyle name="Normal 50 2 3 2 3 2" xfId="36395" xr:uid="{00000000-0005-0000-0000-0000AC5C0000}"/>
    <cellStyle name="Normal 50 2 3 2 4" xfId="26398" xr:uid="{00000000-0005-0000-0000-0000AD5C0000}"/>
    <cellStyle name="Normal 50 2 3 3" xfId="13700" xr:uid="{00000000-0005-0000-0000-0000AE5C0000}"/>
    <cellStyle name="Normal 50 2 3 3 2" xfId="30832" xr:uid="{00000000-0005-0000-0000-0000AF5C0000}"/>
    <cellStyle name="Normal 50 2 3 4" xfId="18444" xr:uid="{00000000-0005-0000-0000-0000B05C0000}"/>
    <cellStyle name="Normal 50 2 3 4 2" xfId="35533" xr:uid="{00000000-0005-0000-0000-0000B15C0000}"/>
    <cellStyle name="Normal 50 2 3 5" xfId="25530" xr:uid="{00000000-0005-0000-0000-0000B25C0000}"/>
    <cellStyle name="Normal 50 2 4" xfId="8560" xr:uid="{00000000-0005-0000-0000-0000B35C0000}"/>
    <cellStyle name="Normal 50 2 4 2" xfId="13950" xr:uid="{00000000-0005-0000-0000-0000B45C0000}"/>
    <cellStyle name="Normal 50 2 4 2 2" xfId="31082" xr:uid="{00000000-0005-0000-0000-0000B55C0000}"/>
    <cellStyle name="Normal 50 2 4 3" xfId="18693" xr:uid="{00000000-0005-0000-0000-0000B65C0000}"/>
    <cellStyle name="Normal 50 2 4 3 2" xfId="35782" xr:uid="{00000000-0005-0000-0000-0000B75C0000}"/>
    <cellStyle name="Normal 50 2 4 4" xfId="25782" xr:uid="{00000000-0005-0000-0000-0000B85C0000}"/>
    <cellStyle name="Normal 50 2 5" xfId="7852" xr:uid="{00000000-0005-0000-0000-0000B95C0000}"/>
    <cellStyle name="Normal 50 2 5 2" xfId="13337" xr:uid="{00000000-0005-0000-0000-0000BA5C0000}"/>
    <cellStyle name="Normal 50 2 5 2 2" xfId="30469" xr:uid="{00000000-0005-0000-0000-0000BB5C0000}"/>
    <cellStyle name="Normal 50 2 5 3" xfId="18087" xr:uid="{00000000-0005-0000-0000-0000BC5C0000}"/>
    <cellStyle name="Normal 50 2 5 3 2" xfId="35176" xr:uid="{00000000-0005-0000-0000-0000BD5C0000}"/>
    <cellStyle name="Normal 50 2 5 4" xfId="25126" xr:uid="{00000000-0005-0000-0000-0000BE5C0000}"/>
    <cellStyle name="Normal 50 2 6" xfId="6600" xr:uid="{00000000-0005-0000-0000-0000BF5C0000}"/>
    <cellStyle name="Normal 50 2 7" xfId="3587" xr:uid="{00000000-0005-0000-0000-0000C05C0000}"/>
    <cellStyle name="Normal 50 2 7 2" xfId="21779" xr:uid="{00000000-0005-0000-0000-0000C15C0000}"/>
    <cellStyle name="Normal 50 2 8" xfId="10757" xr:uid="{00000000-0005-0000-0000-0000C25C0000}"/>
    <cellStyle name="Normal 50 2 8 2" xfId="27897" xr:uid="{00000000-0005-0000-0000-0000C35C0000}"/>
    <cellStyle name="Normal 50 2 9" xfId="15418" xr:uid="{00000000-0005-0000-0000-0000C45C0000}"/>
    <cellStyle name="Normal 50 2 9 2" xfId="32519" xr:uid="{00000000-0005-0000-0000-0000C55C0000}"/>
    <cellStyle name="Normal 50 3" xfId="3588" xr:uid="{00000000-0005-0000-0000-0000C65C0000}"/>
    <cellStyle name="Normal 50 3 2" xfId="8708" xr:uid="{00000000-0005-0000-0000-0000C75C0000}"/>
    <cellStyle name="Normal 50 3 2 2" xfId="14095" xr:uid="{00000000-0005-0000-0000-0000C85C0000}"/>
    <cellStyle name="Normal 50 3 2 2 2" xfId="31227" xr:uid="{00000000-0005-0000-0000-0000C95C0000}"/>
    <cellStyle name="Normal 50 3 2 3" xfId="18838" xr:uid="{00000000-0005-0000-0000-0000CA5C0000}"/>
    <cellStyle name="Normal 50 3 2 3 2" xfId="35927" xr:uid="{00000000-0005-0000-0000-0000CB5C0000}"/>
    <cellStyle name="Normal 50 3 2 4" xfId="25928" xr:uid="{00000000-0005-0000-0000-0000CC5C0000}"/>
    <cellStyle name="Normal 50 3 3" xfId="10758" xr:uid="{00000000-0005-0000-0000-0000CD5C0000}"/>
    <cellStyle name="Normal 50 3 3 2" xfId="27898" xr:uid="{00000000-0005-0000-0000-0000CE5C0000}"/>
    <cellStyle name="Normal 50 3 4" xfId="15419" xr:uid="{00000000-0005-0000-0000-0000CF5C0000}"/>
    <cellStyle name="Normal 50 3 4 2" xfId="32520" xr:uid="{00000000-0005-0000-0000-0000D05C0000}"/>
    <cellStyle name="Normal 50 3 5" xfId="21780" xr:uid="{00000000-0005-0000-0000-0000D15C0000}"/>
    <cellStyle name="Normal 50 4" xfId="8185" xr:uid="{00000000-0005-0000-0000-0000D25C0000}"/>
    <cellStyle name="Normal 50 4 2" xfId="9022" xr:uid="{00000000-0005-0000-0000-0000D35C0000}"/>
    <cellStyle name="Normal 50 4 2 2" xfId="14406" xr:uid="{00000000-0005-0000-0000-0000D45C0000}"/>
    <cellStyle name="Normal 50 4 2 2 2" xfId="31538" xr:uid="{00000000-0005-0000-0000-0000D55C0000}"/>
    <cellStyle name="Normal 50 4 2 3" xfId="19149" xr:uid="{00000000-0005-0000-0000-0000D65C0000}"/>
    <cellStyle name="Normal 50 4 2 3 2" xfId="36238" xr:uid="{00000000-0005-0000-0000-0000D75C0000}"/>
    <cellStyle name="Normal 50 4 2 4" xfId="26241" xr:uid="{00000000-0005-0000-0000-0000D85C0000}"/>
    <cellStyle name="Normal 50 4 3" xfId="13580" xr:uid="{00000000-0005-0000-0000-0000D95C0000}"/>
    <cellStyle name="Normal 50 4 3 2" xfId="30712" xr:uid="{00000000-0005-0000-0000-0000DA5C0000}"/>
    <cellStyle name="Normal 50 4 4" xfId="18324" xr:uid="{00000000-0005-0000-0000-0000DB5C0000}"/>
    <cellStyle name="Normal 50 4 4 2" xfId="35413" xr:uid="{00000000-0005-0000-0000-0000DC5C0000}"/>
    <cellStyle name="Normal 50 4 5" xfId="25409" xr:uid="{00000000-0005-0000-0000-0000DD5C0000}"/>
    <cellStyle name="Normal 50 5" xfId="8432" xr:uid="{00000000-0005-0000-0000-0000DE5C0000}"/>
    <cellStyle name="Normal 50 5 2" xfId="13822" xr:uid="{00000000-0005-0000-0000-0000DF5C0000}"/>
    <cellStyle name="Normal 50 5 2 2" xfId="30954" xr:uid="{00000000-0005-0000-0000-0000E05C0000}"/>
    <cellStyle name="Normal 50 5 3" xfId="18565" xr:uid="{00000000-0005-0000-0000-0000E15C0000}"/>
    <cellStyle name="Normal 50 5 3 2" xfId="35654" xr:uid="{00000000-0005-0000-0000-0000E25C0000}"/>
    <cellStyle name="Normal 50 5 4" xfId="25654" xr:uid="{00000000-0005-0000-0000-0000E35C0000}"/>
    <cellStyle name="Normal 50 6" xfId="7665" xr:uid="{00000000-0005-0000-0000-0000E45C0000}"/>
    <cellStyle name="Normal 50 6 2" xfId="13283" xr:uid="{00000000-0005-0000-0000-0000E55C0000}"/>
    <cellStyle name="Normal 50 6 2 2" xfId="30415" xr:uid="{00000000-0005-0000-0000-0000E65C0000}"/>
    <cellStyle name="Normal 50 6 3" xfId="18034" xr:uid="{00000000-0005-0000-0000-0000E75C0000}"/>
    <cellStyle name="Normal 50 6 3 2" xfId="35123" xr:uid="{00000000-0005-0000-0000-0000E85C0000}"/>
    <cellStyle name="Normal 50 6 4" xfId="25048" xr:uid="{00000000-0005-0000-0000-0000E95C0000}"/>
    <cellStyle name="Normal 50 7" xfId="6599" xr:uid="{00000000-0005-0000-0000-0000EA5C0000}"/>
    <cellStyle name="Normal 50 8" xfId="3586" xr:uid="{00000000-0005-0000-0000-0000EB5C0000}"/>
    <cellStyle name="Normal 50 9" xfId="19758" xr:uid="{00000000-0005-0000-0000-0000EC5C0000}"/>
    <cellStyle name="Normal 50_Active vs. Retiree" xfId="6601" xr:uid="{00000000-0005-0000-0000-0000ED5C0000}"/>
    <cellStyle name="Normal 51" xfId="1066" xr:uid="{00000000-0005-0000-0000-0000EE5C0000}"/>
    <cellStyle name="Normal 51 2" xfId="1067" xr:uid="{00000000-0005-0000-0000-0000EF5C0000}"/>
    <cellStyle name="Normal 51 2 10" xfId="20046" xr:uid="{00000000-0005-0000-0000-0000F05C0000}"/>
    <cellStyle name="Normal 51 2 2" xfId="6603" xr:uid="{00000000-0005-0000-0000-0000F15C0000}"/>
    <cellStyle name="Normal 51 2 2 2" xfId="8865" xr:uid="{00000000-0005-0000-0000-0000F25C0000}"/>
    <cellStyle name="Normal 51 2 2 2 2" xfId="14251" xr:uid="{00000000-0005-0000-0000-0000F35C0000}"/>
    <cellStyle name="Normal 51 2 2 2 2 2" xfId="31383" xr:uid="{00000000-0005-0000-0000-0000F45C0000}"/>
    <cellStyle name="Normal 51 2 2 2 3" xfId="18994" xr:uid="{00000000-0005-0000-0000-0000F55C0000}"/>
    <cellStyle name="Normal 51 2 2 2 3 2" xfId="36083" xr:uid="{00000000-0005-0000-0000-0000F65C0000}"/>
    <cellStyle name="Normal 51 2 2 2 4" xfId="26085" xr:uid="{00000000-0005-0000-0000-0000F75C0000}"/>
    <cellStyle name="Normal 51 2 2 3" xfId="8078" xr:uid="{00000000-0005-0000-0000-0000F85C0000}"/>
    <cellStyle name="Normal 51 2 2 3 2" xfId="13483" xr:uid="{00000000-0005-0000-0000-0000F95C0000}"/>
    <cellStyle name="Normal 51 2 2 3 2 2" xfId="30615" xr:uid="{00000000-0005-0000-0000-0000FA5C0000}"/>
    <cellStyle name="Normal 51 2 2 3 3" xfId="18227" xr:uid="{00000000-0005-0000-0000-0000FB5C0000}"/>
    <cellStyle name="Normal 51 2 2 3 3 2" xfId="35316" xr:uid="{00000000-0005-0000-0000-0000FC5C0000}"/>
    <cellStyle name="Normal 51 2 2 3 4" xfId="25307" xr:uid="{00000000-0005-0000-0000-0000FD5C0000}"/>
    <cellStyle name="Normal 51 2 2 4" xfId="12742" xr:uid="{00000000-0005-0000-0000-0000FE5C0000}"/>
    <cellStyle name="Normal 51 2 2 4 2" xfId="29874" xr:uid="{00000000-0005-0000-0000-0000FF5C0000}"/>
    <cellStyle name="Normal 51 2 2 5" xfId="17533" xr:uid="{00000000-0005-0000-0000-0000005D0000}"/>
    <cellStyle name="Normal 51 2 2 5 2" xfId="34623" xr:uid="{00000000-0005-0000-0000-0000015D0000}"/>
    <cellStyle name="Normal 51 2 2 6" xfId="24217" xr:uid="{00000000-0005-0000-0000-0000025D0000}"/>
    <cellStyle name="Normal 51 2 3" xfId="6604" xr:uid="{00000000-0005-0000-0000-0000035D0000}"/>
    <cellStyle name="Normal 51 2 3 2" xfId="9180" xr:uid="{00000000-0005-0000-0000-0000045D0000}"/>
    <cellStyle name="Normal 51 2 3 2 2" xfId="14564" xr:uid="{00000000-0005-0000-0000-0000055D0000}"/>
    <cellStyle name="Normal 51 2 3 2 2 2" xfId="31696" xr:uid="{00000000-0005-0000-0000-0000065D0000}"/>
    <cellStyle name="Normal 51 2 3 2 3" xfId="19307" xr:uid="{00000000-0005-0000-0000-0000075D0000}"/>
    <cellStyle name="Normal 51 2 3 2 3 2" xfId="36396" xr:uid="{00000000-0005-0000-0000-0000085D0000}"/>
    <cellStyle name="Normal 51 2 3 2 4" xfId="26399" xr:uid="{00000000-0005-0000-0000-0000095D0000}"/>
    <cellStyle name="Normal 51 2 3 3" xfId="8307" xr:uid="{00000000-0005-0000-0000-00000A5D0000}"/>
    <cellStyle name="Normal 51 2 3 3 2" xfId="13701" xr:uid="{00000000-0005-0000-0000-00000B5D0000}"/>
    <cellStyle name="Normal 51 2 3 3 2 2" xfId="30833" xr:uid="{00000000-0005-0000-0000-00000C5D0000}"/>
    <cellStyle name="Normal 51 2 3 3 3" xfId="18445" xr:uid="{00000000-0005-0000-0000-00000D5D0000}"/>
    <cellStyle name="Normal 51 2 3 3 3 2" xfId="35534" xr:uid="{00000000-0005-0000-0000-00000E5D0000}"/>
    <cellStyle name="Normal 51 2 3 3 4" xfId="25531" xr:uid="{00000000-0005-0000-0000-00000F5D0000}"/>
    <cellStyle name="Normal 51 2 3 4" xfId="12743" xr:uid="{00000000-0005-0000-0000-0000105D0000}"/>
    <cellStyle name="Normal 51 2 3 4 2" xfId="29875" xr:uid="{00000000-0005-0000-0000-0000115D0000}"/>
    <cellStyle name="Normal 51 2 3 5" xfId="17534" xr:uid="{00000000-0005-0000-0000-0000125D0000}"/>
    <cellStyle name="Normal 51 2 3 5 2" xfId="34624" xr:uid="{00000000-0005-0000-0000-0000135D0000}"/>
    <cellStyle name="Normal 51 2 3 6" xfId="24218" xr:uid="{00000000-0005-0000-0000-0000145D0000}"/>
    <cellStyle name="Normal 51 2 4" xfId="8561" xr:uid="{00000000-0005-0000-0000-0000155D0000}"/>
    <cellStyle name="Normal 51 2 4 2" xfId="13951" xr:uid="{00000000-0005-0000-0000-0000165D0000}"/>
    <cellStyle name="Normal 51 2 4 2 2" xfId="31083" xr:uid="{00000000-0005-0000-0000-0000175D0000}"/>
    <cellStyle name="Normal 51 2 4 3" xfId="18694" xr:uid="{00000000-0005-0000-0000-0000185D0000}"/>
    <cellStyle name="Normal 51 2 4 3 2" xfId="35783" xr:uid="{00000000-0005-0000-0000-0000195D0000}"/>
    <cellStyle name="Normal 51 2 4 4" xfId="25783" xr:uid="{00000000-0005-0000-0000-00001A5D0000}"/>
    <cellStyle name="Normal 51 2 5" xfId="7853" xr:uid="{00000000-0005-0000-0000-00001B5D0000}"/>
    <cellStyle name="Normal 51 2 5 2" xfId="13338" xr:uid="{00000000-0005-0000-0000-00001C5D0000}"/>
    <cellStyle name="Normal 51 2 5 2 2" xfId="30470" xr:uid="{00000000-0005-0000-0000-00001D5D0000}"/>
    <cellStyle name="Normal 51 2 5 3" xfId="18088" xr:uid="{00000000-0005-0000-0000-00001E5D0000}"/>
    <cellStyle name="Normal 51 2 5 3 2" xfId="35177" xr:uid="{00000000-0005-0000-0000-00001F5D0000}"/>
    <cellStyle name="Normal 51 2 5 4" xfId="25127" xr:uid="{00000000-0005-0000-0000-0000205D0000}"/>
    <cellStyle name="Normal 51 2 6" xfId="6602" xr:uid="{00000000-0005-0000-0000-0000215D0000}"/>
    <cellStyle name="Normal 51 2 6 2" xfId="12741" xr:uid="{00000000-0005-0000-0000-0000225D0000}"/>
    <cellStyle name="Normal 51 2 6 2 2" xfId="29873" xr:uid="{00000000-0005-0000-0000-0000235D0000}"/>
    <cellStyle name="Normal 51 2 6 3" xfId="17532" xr:uid="{00000000-0005-0000-0000-0000245D0000}"/>
    <cellStyle name="Normal 51 2 6 3 2" xfId="34622" xr:uid="{00000000-0005-0000-0000-0000255D0000}"/>
    <cellStyle name="Normal 51 2 6 4" xfId="24216" xr:uid="{00000000-0005-0000-0000-0000265D0000}"/>
    <cellStyle name="Normal 51 2 7" xfId="3590" xr:uid="{00000000-0005-0000-0000-0000275D0000}"/>
    <cellStyle name="Normal 51 2 7 2" xfId="21781" xr:uid="{00000000-0005-0000-0000-0000285D0000}"/>
    <cellStyle name="Normal 51 2 8" xfId="10759" xr:uid="{00000000-0005-0000-0000-0000295D0000}"/>
    <cellStyle name="Normal 51 2 8 2" xfId="27899" xr:uid="{00000000-0005-0000-0000-00002A5D0000}"/>
    <cellStyle name="Normal 51 2 9" xfId="15420" xr:uid="{00000000-0005-0000-0000-00002B5D0000}"/>
    <cellStyle name="Normal 51 2 9 2" xfId="32521" xr:uid="{00000000-0005-0000-0000-00002C5D0000}"/>
    <cellStyle name="Normal 51 3" xfId="3591" xr:uid="{00000000-0005-0000-0000-00002D5D0000}"/>
    <cellStyle name="Normal 51 3 2" xfId="8709" xr:uid="{00000000-0005-0000-0000-00002E5D0000}"/>
    <cellStyle name="Normal 51 3 2 2" xfId="14096" xr:uid="{00000000-0005-0000-0000-00002F5D0000}"/>
    <cellStyle name="Normal 51 3 2 2 2" xfId="31228" xr:uid="{00000000-0005-0000-0000-0000305D0000}"/>
    <cellStyle name="Normal 51 3 2 3" xfId="18839" xr:uid="{00000000-0005-0000-0000-0000315D0000}"/>
    <cellStyle name="Normal 51 3 2 3 2" xfId="35928" xr:uid="{00000000-0005-0000-0000-0000325D0000}"/>
    <cellStyle name="Normal 51 3 2 4" xfId="25929" xr:uid="{00000000-0005-0000-0000-0000335D0000}"/>
    <cellStyle name="Normal 51 3 3" xfId="10760" xr:uid="{00000000-0005-0000-0000-0000345D0000}"/>
    <cellStyle name="Normal 51 3 3 2" xfId="27900" xr:uid="{00000000-0005-0000-0000-0000355D0000}"/>
    <cellStyle name="Normal 51 3 4" xfId="15421" xr:uid="{00000000-0005-0000-0000-0000365D0000}"/>
    <cellStyle name="Normal 51 3 4 2" xfId="32522" xr:uid="{00000000-0005-0000-0000-0000375D0000}"/>
    <cellStyle name="Normal 51 3 5" xfId="21782" xr:uid="{00000000-0005-0000-0000-0000385D0000}"/>
    <cellStyle name="Normal 51 4" xfId="6605" xr:uid="{00000000-0005-0000-0000-0000395D0000}"/>
    <cellStyle name="Normal 51 4 2" xfId="9023" xr:uid="{00000000-0005-0000-0000-00003A5D0000}"/>
    <cellStyle name="Normal 51 4 2 2" xfId="14407" xr:uid="{00000000-0005-0000-0000-00003B5D0000}"/>
    <cellStyle name="Normal 51 4 2 2 2" xfId="31539" xr:uid="{00000000-0005-0000-0000-00003C5D0000}"/>
    <cellStyle name="Normal 51 4 2 3" xfId="19150" xr:uid="{00000000-0005-0000-0000-00003D5D0000}"/>
    <cellStyle name="Normal 51 4 2 3 2" xfId="36239" xr:uid="{00000000-0005-0000-0000-00003E5D0000}"/>
    <cellStyle name="Normal 51 4 2 4" xfId="26242" xr:uid="{00000000-0005-0000-0000-00003F5D0000}"/>
    <cellStyle name="Normal 51 4 3" xfId="12744" xr:uid="{00000000-0005-0000-0000-0000405D0000}"/>
    <cellStyle name="Normal 51 4 3 2" xfId="29876" xr:uid="{00000000-0005-0000-0000-0000415D0000}"/>
    <cellStyle name="Normal 51 4 4" xfId="17535" xr:uid="{00000000-0005-0000-0000-0000425D0000}"/>
    <cellStyle name="Normal 51 4 4 2" xfId="34625" xr:uid="{00000000-0005-0000-0000-0000435D0000}"/>
    <cellStyle name="Normal 51 4 5" xfId="24219" xr:uid="{00000000-0005-0000-0000-0000445D0000}"/>
    <cellStyle name="Normal 51 5" xfId="8433" xr:uid="{00000000-0005-0000-0000-0000455D0000}"/>
    <cellStyle name="Normal 51 5 2" xfId="13823" xr:uid="{00000000-0005-0000-0000-0000465D0000}"/>
    <cellStyle name="Normal 51 5 2 2" xfId="30955" xr:uid="{00000000-0005-0000-0000-0000475D0000}"/>
    <cellStyle name="Normal 51 5 3" xfId="18566" xr:uid="{00000000-0005-0000-0000-0000485D0000}"/>
    <cellStyle name="Normal 51 5 3 2" xfId="35655" xr:uid="{00000000-0005-0000-0000-0000495D0000}"/>
    <cellStyle name="Normal 51 5 4" xfId="25655" xr:uid="{00000000-0005-0000-0000-00004A5D0000}"/>
    <cellStyle name="Normal 51 6" xfId="3589" xr:uid="{00000000-0005-0000-0000-00004B5D0000}"/>
    <cellStyle name="Normal 51 7" xfId="19759" xr:uid="{00000000-0005-0000-0000-00004C5D0000}"/>
    <cellStyle name="Normal 51_Active vs. Retiree" xfId="6606" xr:uid="{00000000-0005-0000-0000-00004D5D0000}"/>
    <cellStyle name="Normal 52" xfId="1068" xr:uid="{00000000-0005-0000-0000-00004E5D0000}"/>
    <cellStyle name="Normal 52 2" xfId="1069" xr:uid="{00000000-0005-0000-0000-00004F5D0000}"/>
    <cellStyle name="Normal 52 2 10" xfId="20047" xr:uid="{00000000-0005-0000-0000-0000505D0000}"/>
    <cellStyle name="Normal 52 2 2" xfId="6608" xr:uid="{00000000-0005-0000-0000-0000515D0000}"/>
    <cellStyle name="Normal 52 2 2 2" xfId="8866" xr:uid="{00000000-0005-0000-0000-0000525D0000}"/>
    <cellStyle name="Normal 52 2 2 2 2" xfId="14252" xr:uid="{00000000-0005-0000-0000-0000535D0000}"/>
    <cellStyle name="Normal 52 2 2 2 2 2" xfId="31384" xr:uid="{00000000-0005-0000-0000-0000545D0000}"/>
    <cellStyle name="Normal 52 2 2 2 3" xfId="18995" xr:uid="{00000000-0005-0000-0000-0000555D0000}"/>
    <cellStyle name="Normal 52 2 2 2 3 2" xfId="36084" xr:uid="{00000000-0005-0000-0000-0000565D0000}"/>
    <cellStyle name="Normal 52 2 2 2 4" xfId="26086" xr:uid="{00000000-0005-0000-0000-0000575D0000}"/>
    <cellStyle name="Normal 52 2 2 3" xfId="8079" xr:uid="{00000000-0005-0000-0000-0000585D0000}"/>
    <cellStyle name="Normal 52 2 2 3 2" xfId="13484" xr:uid="{00000000-0005-0000-0000-0000595D0000}"/>
    <cellStyle name="Normal 52 2 2 3 2 2" xfId="30616" xr:uid="{00000000-0005-0000-0000-00005A5D0000}"/>
    <cellStyle name="Normal 52 2 2 3 3" xfId="18228" xr:uid="{00000000-0005-0000-0000-00005B5D0000}"/>
    <cellStyle name="Normal 52 2 2 3 3 2" xfId="35317" xr:uid="{00000000-0005-0000-0000-00005C5D0000}"/>
    <cellStyle name="Normal 52 2 2 3 4" xfId="25308" xr:uid="{00000000-0005-0000-0000-00005D5D0000}"/>
    <cellStyle name="Normal 52 2 2 4" xfId="12746" xr:uid="{00000000-0005-0000-0000-00005E5D0000}"/>
    <cellStyle name="Normal 52 2 2 4 2" xfId="29878" xr:uid="{00000000-0005-0000-0000-00005F5D0000}"/>
    <cellStyle name="Normal 52 2 2 5" xfId="17537" xr:uid="{00000000-0005-0000-0000-0000605D0000}"/>
    <cellStyle name="Normal 52 2 2 5 2" xfId="34627" xr:uid="{00000000-0005-0000-0000-0000615D0000}"/>
    <cellStyle name="Normal 52 2 2 6" xfId="24221" xr:uid="{00000000-0005-0000-0000-0000625D0000}"/>
    <cellStyle name="Normal 52 2 3" xfId="6609" xr:uid="{00000000-0005-0000-0000-0000635D0000}"/>
    <cellStyle name="Normal 52 2 3 2" xfId="9181" xr:uid="{00000000-0005-0000-0000-0000645D0000}"/>
    <cellStyle name="Normal 52 2 3 2 2" xfId="14565" xr:uid="{00000000-0005-0000-0000-0000655D0000}"/>
    <cellStyle name="Normal 52 2 3 2 2 2" xfId="31697" xr:uid="{00000000-0005-0000-0000-0000665D0000}"/>
    <cellStyle name="Normal 52 2 3 2 3" xfId="19308" xr:uid="{00000000-0005-0000-0000-0000675D0000}"/>
    <cellStyle name="Normal 52 2 3 2 3 2" xfId="36397" xr:uid="{00000000-0005-0000-0000-0000685D0000}"/>
    <cellStyle name="Normal 52 2 3 2 4" xfId="26400" xr:uid="{00000000-0005-0000-0000-0000695D0000}"/>
    <cellStyle name="Normal 52 2 3 3" xfId="8308" xr:uid="{00000000-0005-0000-0000-00006A5D0000}"/>
    <cellStyle name="Normal 52 2 3 3 2" xfId="13702" xr:uid="{00000000-0005-0000-0000-00006B5D0000}"/>
    <cellStyle name="Normal 52 2 3 3 2 2" xfId="30834" xr:uid="{00000000-0005-0000-0000-00006C5D0000}"/>
    <cellStyle name="Normal 52 2 3 3 3" xfId="18446" xr:uid="{00000000-0005-0000-0000-00006D5D0000}"/>
    <cellStyle name="Normal 52 2 3 3 3 2" xfId="35535" xr:uid="{00000000-0005-0000-0000-00006E5D0000}"/>
    <cellStyle name="Normal 52 2 3 3 4" xfId="25532" xr:uid="{00000000-0005-0000-0000-00006F5D0000}"/>
    <cellStyle name="Normal 52 2 3 4" xfId="12747" xr:uid="{00000000-0005-0000-0000-0000705D0000}"/>
    <cellStyle name="Normal 52 2 3 4 2" xfId="29879" xr:uid="{00000000-0005-0000-0000-0000715D0000}"/>
    <cellStyle name="Normal 52 2 3 5" xfId="17538" xr:uid="{00000000-0005-0000-0000-0000725D0000}"/>
    <cellStyle name="Normal 52 2 3 5 2" xfId="34628" xr:uid="{00000000-0005-0000-0000-0000735D0000}"/>
    <cellStyle name="Normal 52 2 3 6" xfId="24222" xr:uid="{00000000-0005-0000-0000-0000745D0000}"/>
    <cellStyle name="Normal 52 2 4" xfId="8562" xr:uid="{00000000-0005-0000-0000-0000755D0000}"/>
    <cellStyle name="Normal 52 2 4 2" xfId="13952" xr:uid="{00000000-0005-0000-0000-0000765D0000}"/>
    <cellStyle name="Normal 52 2 4 2 2" xfId="31084" xr:uid="{00000000-0005-0000-0000-0000775D0000}"/>
    <cellStyle name="Normal 52 2 4 3" xfId="18695" xr:uid="{00000000-0005-0000-0000-0000785D0000}"/>
    <cellStyle name="Normal 52 2 4 3 2" xfId="35784" xr:uid="{00000000-0005-0000-0000-0000795D0000}"/>
    <cellStyle name="Normal 52 2 4 4" xfId="25784" xr:uid="{00000000-0005-0000-0000-00007A5D0000}"/>
    <cellStyle name="Normal 52 2 5" xfId="7854" xr:uid="{00000000-0005-0000-0000-00007B5D0000}"/>
    <cellStyle name="Normal 52 2 5 2" xfId="13339" xr:uid="{00000000-0005-0000-0000-00007C5D0000}"/>
    <cellStyle name="Normal 52 2 5 2 2" xfId="30471" xr:uid="{00000000-0005-0000-0000-00007D5D0000}"/>
    <cellStyle name="Normal 52 2 5 3" xfId="18089" xr:uid="{00000000-0005-0000-0000-00007E5D0000}"/>
    <cellStyle name="Normal 52 2 5 3 2" xfId="35178" xr:uid="{00000000-0005-0000-0000-00007F5D0000}"/>
    <cellStyle name="Normal 52 2 5 4" xfId="25128" xr:uid="{00000000-0005-0000-0000-0000805D0000}"/>
    <cellStyle name="Normal 52 2 6" xfId="6607" xr:uid="{00000000-0005-0000-0000-0000815D0000}"/>
    <cellStyle name="Normal 52 2 6 2" xfId="12745" xr:uid="{00000000-0005-0000-0000-0000825D0000}"/>
    <cellStyle name="Normal 52 2 6 2 2" xfId="29877" xr:uid="{00000000-0005-0000-0000-0000835D0000}"/>
    <cellStyle name="Normal 52 2 6 3" xfId="17536" xr:uid="{00000000-0005-0000-0000-0000845D0000}"/>
    <cellStyle name="Normal 52 2 6 3 2" xfId="34626" xr:uid="{00000000-0005-0000-0000-0000855D0000}"/>
    <cellStyle name="Normal 52 2 6 4" xfId="24220" xr:uid="{00000000-0005-0000-0000-0000865D0000}"/>
    <cellStyle name="Normal 52 2 7" xfId="3593" xr:uid="{00000000-0005-0000-0000-0000875D0000}"/>
    <cellStyle name="Normal 52 2 7 2" xfId="21783" xr:uid="{00000000-0005-0000-0000-0000885D0000}"/>
    <cellStyle name="Normal 52 2 8" xfId="10761" xr:uid="{00000000-0005-0000-0000-0000895D0000}"/>
    <cellStyle name="Normal 52 2 8 2" xfId="27901" xr:uid="{00000000-0005-0000-0000-00008A5D0000}"/>
    <cellStyle name="Normal 52 2 9" xfId="15422" xr:uid="{00000000-0005-0000-0000-00008B5D0000}"/>
    <cellStyle name="Normal 52 2 9 2" xfId="32523" xr:uid="{00000000-0005-0000-0000-00008C5D0000}"/>
    <cellStyle name="Normal 52 3" xfId="3594" xr:uid="{00000000-0005-0000-0000-00008D5D0000}"/>
    <cellStyle name="Normal 52 3 2" xfId="8710" xr:uid="{00000000-0005-0000-0000-00008E5D0000}"/>
    <cellStyle name="Normal 52 3 2 2" xfId="14097" xr:uid="{00000000-0005-0000-0000-00008F5D0000}"/>
    <cellStyle name="Normal 52 3 2 2 2" xfId="31229" xr:uid="{00000000-0005-0000-0000-0000905D0000}"/>
    <cellStyle name="Normal 52 3 2 3" xfId="18840" xr:uid="{00000000-0005-0000-0000-0000915D0000}"/>
    <cellStyle name="Normal 52 3 2 3 2" xfId="35929" xr:uid="{00000000-0005-0000-0000-0000925D0000}"/>
    <cellStyle name="Normal 52 3 2 4" xfId="25930" xr:uid="{00000000-0005-0000-0000-0000935D0000}"/>
    <cellStyle name="Normal 52 3 3" xfId="10762" xr:uid="{00000000-0005-0000-0000-0000945D0000}"/>
    <cellStyle name="Normal 52 3 3 2" xfId="27902" xr:uid="{00000000-0005-0000-0000-0000955D0000}"/>
    <cellStyle name="Normal 52 3 4" xfId="15423" xr:uid="{00000000-0005-0000-0000-0000965D0000}"/>
    <cellStyle name="Normal 52 3 4 2" xfId="32524" xr:uid="{00000000-0005-0000-0000-0000975D0000}"/>
    <cellStyle name="Normal 52 3 5" xfId="21784" xr:uid="{00000000-0005-0000-0000-0000985D0000}"/>
    <cellStyle name="Normal 52 4" xfId="6610" xr:uid="{00000000-0005-0000-0000-0000995D0000}"/>
    <cellStyle name="Normal 52 4 2" xfId="9024" xr:uid="{00000000-0005-0000-0000-00009A5D0000}"/>
    <cellStyle name="Normal 52 4 2 2" xfId="14408" xr:uid="{00000000-0005-0000-0000-00009B5D0000}"/>
    <cellStyle name="Normal 52 4 2 2 2" xfId="31540" xr:uid="{00000000-0005-0000-0000-00009C5D0000}"/>
    <cellStyle name="Normal 52 4 2 3" xfId="19151" xr:uid="{00000000-0005-0000-0000-00009D5D0000}"/>
    <cellStyle name="Normal 52 4 2 3 2" xfId="36240" xr:uid="{00000000-0005-0000-0000-00009E5D0000}"/>
    <cellStyle name="Normal 52 4 2 4" xfId="26243" xr:uid="{00000000-0005-0000-0000-00009F5D0000}"/>
    <cellStyle name="Normal 52 4 3" xfId="12748" xr:uid="{00000000-0005-0000-0000-0000A05D0000}"/>
    <cellStyle name="Normal 52 4 3 2" xfId="29880" xr:uid="{00000000-0005-0000-0000-0000A15D0000}"/>
    <cellStyle name="Normal 52 4 4" xfId="17539" xr:uid="{00000000-0005-0000-0000-0000A25D0000}"/>
    <cellStyle name="Normal 52 4 4 2" xfId="34629" xr:uid="{00000000-0005-0000-0000-0000A35D0000}"/>
    <cellStyle name="Normal 52 4 5" xfId="24223" xr:uid="{00000000-0005-0000-0000-0000A45D0000}"/>
    <cellStyle name="Normal 52 5" xfId="8434" xr:uid="{00000000-0005-0000-0000-0000A55D0000}"/>
    <cellStyle name="Normal 52 5 2" xfId="13824" xr:uid="{00000000-0005-0000-0000-0000A65D0000}"/>
    <cellStyle name="Normal 52 5 2 2" xfId="30956" xr:uid="{00000000-0005-0000-0000-0000A75D0000}"/>
    <cellStyle name="Normal 52 5 3" xfId="18567" xr:uid="{00000000-0005-0000-0000-0000A85D0000}"/>
    <cellStyle name="Normal 52 5 3 2" xfId="35656" xr:uid="{00000000-0005-0000-0000-0000A95D0000}"/>
    <cellStyle name="Normal 52 5 4" xfId="25656" xr:uid="{00000000-0005-0000-0000-0000AA5D0000}"/>
    <cellStyle name="Normal 52 6" xfId="3592" xr:uid="{00000000-0005-0000-0000-0000AB5D0000}"/>
    <cellStyle name="Normal 52 7" xfId="19760" xr:uid="{00000000-0005-0000-0000-0000AC5D0000}"/>
    <cellStyle name="Normal 52_Active vs. Retiree" xfId="6611" xr:uid="{00000000-0005-0000-0000-0000AD5D0000}"/>
    <cellStyle name="Normal 53" xfId="1070" xr:uid="{00000000-0005-0000-0000-0000AE5D0000}"/>
    <cellStyle name="Normal 53 2" xfId="1071" xr:uid="{00000000-0005-0000-0000-0000AF5D0000}"/>
    <cellStyle name="Normal 53 2 10" xfId="20048" xr:uid="{00000000-0005-0000-0000-0000B05D0000}"/>
    <cellStyle name="Normal 53 2 2" xfId="6613" xr:uid="{00000000-0005-0000-0000-0000B15D0000}"/>
    <cellStyle name="Normal 53 2 2 2" xfId="8867" xr:uid="{00000000-0005-0000-0000-0000B25D0000}"/>
    <cellStyle name="Normal 53 2 2 2 2" xfId="14253" xr:uid="{00000000-0005-0000-0000-0000B35D0000}"/>
    <cellStyle name="Normal 53 2 2 2 2 2" xfId="31385" xr:uid="{00000000-0005-0000-0000-0000B45D0000}"/>
    <cellStyle name="Normal 53 2 2 2 3" xfId="18996" xr:uid="{00000000-0005-0000-0000-0000B55D0000}"/>
    <cellStyle name="Normal 53 2 2 2 3 2" xfId="36085" xr:uid="{00000000-0005-0000-0000-0000B65D0000}"/>
    <cellStyle name="Normal 53 2 2 2 4" xfId="26087" xr:uid="{00000000-0005-0000-0000-0000B75D0000}"/>
    <cellStyle name="Normal 53 2 2 3" xfId="8080" xr:uid="{00000000-0005-0000-0000-0000B85D0000}"/>
    <cellStyle name="Normal 53 2 2 3 2" xfId="13485" xr:uid="{00000000-0005-0000-0000-0000B95D0000}"/>
    <cellStyle name="Normal 53 2 2 3 2 2" xfId="30617" xr:uid="{00000000-0005-0000-0000-0000BA5D0000}"/>
    <cellStyle name="Normal 53 2 2 3 3" xfId="18229" xr:uid="{00000000-0005-0000-0000-0000BB5D0000}"/>
    <cellStyle name="Normal 53 2 2 3 3 2" xfId="35318" xr:uid="{00000000-0005-0000-0000-0000BC5D0000}"/>
    <cellStyle name="Normal 53 2 2 3 4" xfId="25309" xr:uid="{00000000-0005-0000-0000-0000BD5D0000}"/>
    <cellStyle name="Normal 53 2 2 4" xfId="12750" xr:uid="{00000000-0005-0000-0000-0000BE5D0000}"/>
    <cellStyle name="Normal 53 2 2 4 2" xfId="29882" xr:uid="{00000000-0005-0000-0000-0000BF5D0000}"/>
    <cellStyle name="Normal 53 2 2 5" xfId="17541" xr:uid="{00000000-0005-0000-0000-0000C05D0000}"/>
    <cellStyle name="Normal 53 2 2 5 2" xfId="34631" xr:uid="{00000000-0005-0000-0000-0000C15D0000}"/>
    <cellStyle name="Normal 53 2 2 6" xfId="24225" xr:uid="{00000000-0005-0000-0000-0000C25D0000}"/>
    <cellStyle name="Normal 53 2 3" xfId="6614" xr:uid="{00000000-0005-0000-0000-0000C35D0000}"/>
    <cellStyle name="Normal 53 2 3 2" xfId="9182" xr:uid="{00000000-0005-0000-0000-0000C45D0000}"/>
    <cellStyle name="Normal 53 2 3 2 2" xfId="14566" xr:uid="{00000000-0005-0000-0000-0000C55D0000}"/>
    <cellStyle name="Normal 53 2 3 2 2 2" xfId="31698" xr:uid="{00000000-0005-0000-0000-0000C65D0000}"/>
    <cellStyle name="Normal 53 2 3 2 3" xfId="19309" xr:uid="{00000000-0005-0000-0000-0000C75D0000}"/>
    <cellStyle name="Normal 53 2 3 2 3 2" xfId="36398" xr:uid="{00000000-0005-0000-0000-0000C85D0000}"/>
    <cellStyle name="Normal 53 2 3 2 4" xfId="26401" xr:uid="{00000000-0005-0000-0000-0000C95D0000}"/>
    <cellStyle name="Normal 53 2 3 3" xfId="8309" xr:uid="{00000000-0005-0000-0000-0000CA5D0000}"/>
    <cellStyle name="Normal 53 2 3 3 2" xfId="13703" xr:uid="{00000000-0005-0000-0000-0000CB5D0000}"/>
    <cellStyle name="Normal 53 2 3 3 2 2" xfId="30835" xr:uid="{00000000-0005-0000-0000-0000CC5D0000}"/>
    <cellStyle name="Normal 53 2 3 3 3" xfId="18447" xr:uid="{00000000-0005-0000-0000-0000CD5D0000}"/>
    <cellStyle name="Normal 53 2 3 3 3 2" xfId="35536" xr:uid="{00000000-0005-0000-0000-0000CE5D0000}"/>
    <cellStyle name="Normal 53 2 3 3 4" xfId="25533" xr:uid="{00000000-0005-0000-0000-0000CF5D0000}"/>
    <cellStyle name="Normal 53 2 3 4" xfId="12751" xr:uid="{00000000-0005-0000-0000-0000D05D0000}"/>
    <cellStyle name="Normal 53 2 3 4 2" xfId="29883" xr:uid="{00000000-0005-0000-0000-0000D15D0000}"/>
    <cellStyle name="Normal 53 2 3 5" xfId="17542" xr:uid="{00000000-0005-0000-0000-0000D25D0000}"/>
    <cellStyle name="Normal 53 2 3 5 2" xfId="34632" xr:uid="{00000000-0005-0000-0000-0000D35D0000}"/>
    <cellStyle name="Normal 53 2 3 6" xfId="24226" xr:uid="{00000000-0005-0000-0000-0000D45D0000}"/>
    <cellStyle name="Normal 53 2 4" xfId="8563" xr:uid="{00000000-0005-0000-0000-0000D55D0000}"/>
    <cellStyle name="Normal 53 2 4 2" xfId="13953" xr:uid="{00000000-0005-0000-0000-0000D65D0000}"/>
    <cellStyle name="Normal 53 2 4 2 2" xfId="31085" xr:uid="{00000000-0005-0000-0000-0000D75D0000}"/>
    <cellStyle name="Normal 53 2 4 3" xfId="18696" xr:uid="{00000000-0005-0000-0000-0000D85D0000}"/>
    <cellStyle name="Normal 53 2 4 3 2" xfId="35785" xr:uid="{00000000-0005-0000-0000-0000D95D0000}"/>
    <cellStyle name="Normal 53 2 4 4" xfId="25785" xr:uid="{00000000-0005-0000-0000-0000DA5D0000}"/>
    <cellStyle name="Normal 53 2 5" xfId="7855" xr:uid="{00000000-0005-0000-0000-0000DB5D0000}"/>
    <cellStyle name="Normal 53 2 5 2" xfId="13340" xr:uid="{00000000-0005-0000-0000-0000DC5D0000}"/>
    <cellStyle name="Normal 53 2 5 2 2" xfId="30472" xr:uid="{00000000-0005-0000-0000-0000DD5D0000}"/>
    <cellStyle name="Normal 53 2 5 3" xfId="18090" xr:uid="{00000000-0005-0000-0000-0000DE5D0000}"/>
    <cellStyle name="Normal 53 2 5 3 2" xfId="35179" xr:uid="{00000000-0005-0000-0000-0000DF5D0000}"/>
    <cellStyle name="Normal 53 2 5 4" xfId="25129" xr:uid="{00000000-0005-0000-0000-0000E05D0000}"/>
    <cellStyle name="Normal 53 2 6" xfId="6612" xr:uid="{00000000-0005-0000-0000-0000E15D0000}"/>
    <cellStyle name="Normal 53 2 6 2" xfId="12749" xr:uid="{00000000-0005-0000-0000-0000E25D0000}"/>
    <cellStyle name="Normal 53 2 6 2 2" xfId="29881" xr:uid="{00000000-0005-0000-0000-0000E35D0000}"/>
    <cellStyle name="Normal 53 2 6 3" xfId="17540" xr:uid="{00000000-0005-0000-0000-0000E45D0000}"/>
    <cellStyle name="Normal 53 2 6 3 2" xfId="34630" xr:uid="{00000000-0005-0000-0000-0000E55D0000}"/>
    <cellStyle name="Normal 53 2 6 4" xfId="24224" xr:uid="{00000000-0005-0000-0000-0000E65D0000}"/>
    <cellStyle name="Normal 53 2 7" xfId="3596" xr:uid="{00000000-0005-0000-0000-0000E75D0000}"/>
    <cellStyle name="Normal 53 2 7 2" xfId="21785" xr:uid="{00000000-0005-0000-0000-0000E85D0000}"/>
    <cellStyle name="Normal 53 2 8" xfId="10763" xr:uid="{00000000-0005-0000-0000-0000E95D0000}"/>
    <cellStyle name="Normal 53 2 8 2" xfId="27903" xr:uid="{00000000-0005-0000-0000-0000EA5D0000}"/>
    <cellStyle name="Normal 53 2 9" xfId="15424" xr:uid="{00000000-0005-0000-0000-0000EB5D0000}"/>
    <cellStyle name="Normal 53 2 9 2" xfId="32525" xr:uid="{00000000-0005-0000-0000-0000EC5D0000}"/>
    <cellStyle name="Normal 53 3" xfId="3597" xr:uid="{00000000-0005-0000-0000-0000ED5D0000}"/>
    <cellStyle name="Normal 53 3 2" xfId="8711" xr:uid="{00000000-0005-0000-0000-0000EE5D0000}"/>
    <cellStyle name="Normal 53 3 2 2" xfId="14098" xr:uid="{00000000-0005-0000-0000-0000EF5D0000}"/>
    <cellStyle name="Normal 53 3 2 2 2" xfId="31230" xr:uid="{00000000-0005-0000-0000-0000F05D0000}"/>
    <cellStyle name="Normal 53 3 2 3" xfId="18841" xr:uid="{00000000-0005-0000-0000-0000F15D0000}"/>
    <cellStyle name="Normal 53 3 2 3 2" xfId="35930" xr:uid="{00000000-0005-0000-0000-0000F25D0000}"/>
    <cellStyle name="Normal 53 3 2 4" xfId="25931" xr:uid="{00000000-0005-0000-0000-0000F35D0000}"/>
    <cellStyle name="Normal 53 3 3" xfId="10764" xr:uid="{00000000-0005-0000-0000-0000F45D0000}"/>
    <cellStyle name="Normal 53 3 3 2" xfId="27904" xr:uid="{00000000-0005-0000-0000-0000F55D0000}"/>
    <cellStyle name="Normal 53 3 4" xfId="15425" xr:uid="{00000000-0005-0000-0000-0000F65D0000}"/>
    <cellStyle name="Normal 53 3 4 2" xfId="32526" xr:uid="{00000000-0005-0000-0000-0000F75D0000}"/>
    <cellStyle name="Normal 53 3 5" xfId="21786" xr:uid="{00000000-0005-0000-0000-0000F85D0000}"/>
    <cellStyle name="Normal 53 4" xfId="6615" xr:uid="{00000000-0005-0000-0000-0000F95D0000}"/>
    <cellStyle name="Normal 53 4 2" xfId="9025" xr:uid="{00000000-0005-0000-0000-0000FA5D0000}"/>
    <cellStyle name="Normal 53 4 2 2" xfId="14409" xr:uid="{00000000-0005-0000-0000-0000FB5D0000}"/>
    <cellStyle name="Normal 53 4 2 2 2" xfId="31541" xr:uid="{00000000-0005-0000-0000-0000FC5D0000}"/>
    <cellStyle name="Normal 53 4 2 3" xfId="19152" xr:uid="{00000000-0005-0000-0000-0000FD5D0000}"/>
    <cellStyle name="Normal 53 4 2 3 2" xfId="36241" xr:uid="{00000000-0005-0000-0000-0000FE5D0000}"/>
    <cellStyle name="Normal 53 4 2 4" xfId="26244" xr:uid="{00000000-0005-0000-0000-0000FF5D0000}"/>
    <cellStyle name="Normal 53 4 3" xfId="12752" xr:uid="{00000000-0005-0000-0000-0000005E0000}"/>
    <cellStyle name="Normal 53 4 3 2" xfId="29884" xr:uid="{00000000-0005-0000-0000-0000015E0000}"/>
    <cellStyle name="Normal 53 4 4" xfId="17543" xr:uid="{00000000-0005-0000-0000-0000025E0000}"/>
    <cellStyle name="Normal 53 4 4 2" xfId="34633" xr:uid="{00000000-0005-0000-0000-0000035E0000}"/>
    <cellStyle name="Normal 53 4 5" xfId="24227" xr:uid="{00000000-0005-0000-0000-0000045E0000}"/>
    <cellStyle name="Normal 53 5" xfId="8435" xr:uid="{00000000-0005-0000-0000-0000055E0000}"/>
    <cellStyle name="Normal 53 5 2" xfId="13825" xr:uid="{00000000-0005-0000-0000-0000065E0000}"/>
    <cellStyle name="Normal 53 5 2 2" xfId="30957" xr:uid="{00000000-0005-0000-0000-0000075E0000}"/>
    <cellStyle name="Normal 53 5 3" xfId="18568" xr:uid="{00000000-0005-0000-0000-0000085E0000}"/>
    <cellStyle name="Normal 53 5 3 2" xfId="35657" xr:uid="{00000000-0005-0000-0000-0000095E0000}"/>
    <cellStyle name="Normal 53 5 4" xfId="25657" xr:uid="{00000000-0005-0000-0000-00000A5E0000}"/>
    <cellStyle name="Normal 53 6" xfId="3595" xr:uid="{00000000-0005-0000-0000-00000B5E0000}"/>
    <cellStyle name="Normal 53 7" xfId="19761" xr:uid="{00000000-0005-0000-0000-00000C5E0000}"/>
    <cellStyle name="Normal 53_Active vs. Retiree" xfId="6616" xr:uid="{00000000-0005-0000-0000-00000D5E0000}"/>
    <cellStyle name="Normal 54" xfId="1072" xr:uid="{00000000-0005-0000-0000-00000E5E0000}"/>
    <cellStyle name="Normal 54 2" xfId="1073" xr:uid="{00000000-0005-0000-0000-00000F5E0000}"/>
    <cellStyle name="Normal 54 2 10" xfId="20049" xr:uid="{00000000-0005-0000-0000-0000105E0000}"/>
    <cellStyle name="Normal 54 2 2" xfId="6618" xr:uid="{00000000-0005-0000-0000-0000115E0000}"/>
    <cellStyle name="Normal 54 2 2 2" xfId="8868" xr:uid="{00000000-0005-0000-0000-0000125E0000}"/>
    <cellStyle name="Normal 54 2 2 2 2" xfId="14254" xr:uid="{00000000-0005-0000-0000-0000135E0000}"/>
    <cellStyle name="Normal 54 2 2 2 2 2" xfId="31386" xr:uid="{00000000-0005-0000-0000-0000145E0000}"/>
    <cellStyle name="Normal 54 2 2 2 3" xfId="18997" xr:uid="{00000000-0005-0000-0000-0000155E0000}"/>
    <cellStyle name="Normal 54 2 2 2 3 2" xfId="36086" xr:uid="{00000000-0005-0000-0000-0000165E0000}"/>
    <cellStyle name="Normal 54 2 2 2 4" xfId="26088" xr:uid="{00000000-0005-0000-0000-0000175E0000}"/>
    <cellStyle name="Normal 54 2 2 3" xfId="8081" xr:uid="{00000000-0005-0000-0000-0000185E0000}"/>
    <cellStyle name="Normal 54 2 2 3 2" xfId="13486" xr:uid="{00000000-0005-0000-0000-0000195E0000}"/>
    <cellStyle name="Normal 54 2 2 3 2 2" xfId="30618" xr:uid="{00000000-0005-0000-0000-00001A5E0000}"/>
    <cellStyle name="Normal 54 2 2 3 3" xfId="18230" xr:uid="{00000000-0005-0000-0000-00001B5E0000}"/>
    <cellStyle name="Normal 54 2 2 3 3 2" xfId="35319" xr:uid="{00000000-0005-0000-0000-00001C5E0000}"/>
    <cellStyle name="Normal 54 2 2 3 4" xfId="25310" xr:uid="{00000000-0005-0000-0000-00001D5E0000}"/>
    <cellStyle name="Normal 54 2 2 4" xfId="12754" xr:uid="{00000000-0005-0000-0000-00001E5E0000}"/>
    <cellStyle name="Normal 54 2 2 4 2" xfId="29886" xr:uid="{00000000-0005-0000-0000-00001F5E0000}"/>
    <cellStyle name="Normal 54 2 2 5" xfId="17545" xr:uid="{00000000-0005-0000-0000-0000205E0000}"/>
    <cellStyle name="Normal 54 2 2 5 2" xfId="34635" xr:uid="{00000000-0005-0000-0000-0000215E0000}"/>
    <cellStyle name="Normal 54 2 2 6" xfId="24229" xr:uid="{00000000-0005-0000-0000-0000225E0000}"/>
    <cellStyle name="Normal 54 2 3" xfId="6619" xr:uid="{00000000-0005-0000-0000-0000235E0000}"/>
    <cellStyle name="Normal 54 2 3 2" xfId="9183" xr:uid="{00000000-0005-0000-0000-0000245E0000}"/>
    <cellStyle name="Normal 54 2 3 2 2" xfId="14567" xr:uid="{00000000-0005-0000-0000-0000255E0000}"/>
    <cellStyle name="Normal 54 2 3 2 2 2" xfId="31699" xr:uid="{00000000-0005-0000-0000-0000265E0000}"/>
    <cellStyle name="Normal 54 2 3 2 3" xfId="19310" xr:uid="{00000000-0005-0000-0000-0000275E0000}"/>
    <cellStyle name="Normal 54 2 3 2 3 2" xfId="36399" xr:uid="{00000000-0005-0000-0000-0000285E0000}"/>
    <cellStyle name="Normal 54 2 3 2 4" xfId="26402" xr:uid="{00000000-0005-0000-0000-0000295E0000}"/>
    <cellStyle name="Normal 54 2 3 3" xfId="8310" xr:uid="{00000000-0005-0000-0000-00002A5E0000}"/>
    <cellStyle name="Normal 54 2 3 3 2" xfId="13704" xr:uid="{00000000-0005-0000-0000-00002B5E0000}"/>
    <cellStyle name="Normal 54 2 3 3 2 2" xfId="30836" xr:uid="{00000000-0005-0000-0000-00002C5E0000}"/>
    <cellStyle name="Normal 54 2 3 3 3" xfId="18448" xr:uid="{00000000-0005-0000-0000-00002D5E0000}"/>
    <cellStyle name="Normal 54 2 3 3 3 2" xfId="35537" xr:uid="{00000000-0005-0000-0000-00002E5E0000}"/>
    <cellStyle name="Normal 54 2 3 3 4" xfId="25534" xr:uid="{00000000-0005-0000-0000-00002F5E0000}"/>
    <cellStyle name="Normal 54 2 3 4" xfId="12755" xr:uid="{00000000-0005-0000-0000-0000305E0000}"/>
    <cellStyle name="Normal 54 2 3 4 2" xfId="29887" xr:uid="{00000000-0005-0000-0000-0000315E0000}"/>
    <cellStyle name="Normal 54 2 3 5" xfId="17546" xr:uid="{00000000-0005-0000-0000-0000325E0000}"/>
    <cellStyle name="Normal 54 2 3 5 2" xfId="34636" xr:uid="{00000000-0005-0000-0000-0000335E0000}"/>
    <cellStyle name="Normal 54 2 3 6" xfId="24230" xr:uid="{00000000-0005-0000-0000-0000345E0000}"/>
    <cellStyle name="Normal 54 2 4" xfId="8564" xr:uid="{00000000-0005-0000-0000-0000355E0000}"/>
    <cellStyle name="Normal 54 2 4 2" xfId="13954" xr:uid="{00000000-0005-0000-0000-0000365E0000}"/>
    <cellStyle name="Normal 54 2 4 2 2" xfId="31086" xr:uid="{00000000-0005-0000-0000-0000375E0000}"/>
    <cellStyle name="Normal 54 2 4 3" xfId="18697" xr:uid="{00000000-0005-0000-0000-0000385E0000}"/>
    <cellStyle name="Normal 54 2 4 3 2" xfId="35786" xr:uid="{00000000-0005-0000-0000-0000395E0000}"/>
    <cellStyle name="Normal 54 2 4 4" xfId="25786" xr:uid="{00000000-0005-0000-0000-00003A5E0000}"/>
    <cellStyle name="Normal 54 2 5" xfId="7856" xr:uid="{00000000-0005-0000-0000-00003B5E0000}"/>
    <cellStyle name="Normal 54 2 5 2" xfId="13341" xr:uid="{00000000-0005-0000-0000-00003C5E0000}"/>
    <cellStyle name="Normal 54 2 5 2 2" xfId="30473" xr:uid="{00000000-0005-0000-0000-00003D5E0000}"/>
    <cellStyle name="Normal 54 2 5 3" xfId="18091" xr:uid="{00000000-0005-0000-0000-00003E5E0000}"/>
    <cellStyle name="Normal 54 2 5 3 2" xfId="35180" xr:uid="{00000000-0005-0000-0000-00003F5E0000}"/>
    <cellStyle name="Normal 54 2 5 4" xfId="25130" xr:uid="{00000000-0005-0000-0000-0000405E0000}"/>
    <cellStyle name="Normal 54 2 6" xfId="6617" xr:uid="{00000000-0005-0000-0000-0000415E0000}"/>
    <cellStyle name="Normal 54 2 6 2" xfId="12753" xr:uid="{00000000-0005-0000-0000-0000425E0000}"/>
    <cellStyle name="Normal 54 2 6 2 2" xfId="29885" xr:uid="{00000000-0005-0000-0000-0000435E0000}"/>
    <cellStyle name="Normal 54 2 6 3" xfId="17544" xr:uid="{00000000-0005-0000-0000-0000445E0000}"/>
    <cellStyle name="Normal 54 2 6 3 2" xfId="34634" xr:uid="{00000000-0005-0000-0000-0000455E0000}"/>
    <cellStyle name="Normal 54 2 6 4" xfId="24228" xr:uid="{00000000-0005-0000-0000-0000465E0000}"/>
    <cellStyle name="Normal 54 2 7" xfId="3599" xr:uid="{00000000-0005-0000-0000-0000475E0000}"/>
    <cellStyle name="Normal 54 2 7 2" xfId="21787" xr:uid="{00000000-0005-0000-0000-0000485E0000}"/>
    <cellStyle name="Normal 54 2 8" xfId="10765" xr:uid="{00000000-0005-0000-0000-0000495E0000}"/>
    <cellStyle name="Normal 54 2 8 2" xfId="27905" xr:uid="{00000000-0005-0000-0000-00004A5E0000}"/>
    <cellStyle name="Normal 54 2 9" xfId="15426" xr:uid="{00000000-0005-0000-0000-00004B5E0000}"/>
    <cellStyle name="Normal 54 2 9 2" xfId="32527" xr:uid="{00000000-0005-0000-0000-00004C5E0000}"/>
    <cellStyle name="Normal 54 3" xfId="3600" xr:uid="{00000000-0005-0000-0000-00004D5E0000}"/>
    <cellStyle name="Normal 54 3 2" xfId="8712" xr:uid="{00000000-0005-0000-0000-00004E5E0000}"/>
    <cellStyle name="Normal 54 3 2 2" xfId="14099" xr:uid="{00000000-0005-0000-0000-00004F5E0000}"/>
    <cellStyle name="Normal 54 3 2 2 2" xfId="31231" xr:uid="{00000000-0005-0000-0000-0000505E0000}"/>
    <cellStyle name="Normal 54 3 2 3" xfId="18842" xr:uid="{00000000-0005-0000-0000-0000515E0000}"/>
    <cellStyle name="Normal 54 3 2 3 2" xfId="35931" xr:uid="{00000000-0005-0000-0000-0000525E0000}"/>
    <cellStyle name="Normal 54 3 2 4" xfId="25932" xr:uid="{00000000-0005-0000-0000-0000535E0000}"/>
    <cellStyle name="Normal 54 3 3" xfId="10766" xr:uid="{00000000-0005-0000-0000-0000545E0000}"/>
    <cellStyle name="Normal 54 3 3 2" xfId="27906" xr:uid="{00000000-0005-0000-0000-0000555E0000}"/>
    <cellStyle name="Normal 54 3 4" xfId="15427" xr:uid="{00000000-0005-0000-0000-0000565E0000}"/>
    <cellStyle name="Normal 54 3 4 2" xfId="32528" xr:uid="{00000000-0005-0000-0000-0000575E0000}"/>
    <cellStyle name="Normal 54 3 5" xfId="21788" xr:uid="{00000000-0005-0000-0000-0000585E0000}"/>
    <cellStyle name="Normal 54 4" xfId="6620" xr:uid="{00000000-0005-0000-0000-0000595E0000}"/>
    <cellStyle name="Normal 54 4 2" xfId="9026" xr:uid="{00000000-0005-0000-0000-00005A5E0000}"/>
    <cellStyle name="Normal 54 4 2 2" xfId="14410" xr:uid="{00000000-0005-0000-0000-00005B5E0000}"/>
    <cellStyle name="Normal 54 4 2 2 2" xfId="31542" xr:uid="{00000000-0005-0000-0000-00005C5E0000}"/>
    <cellStyle name="Normal 54 4 2 3" xfId="19153" xr:uid="{00000000-0005-0000-0000-00005D5E0000}"/>
    <cellStyle name="Normal 54 4 2 3 2" xfId="36242" xr:uid="{00000000-0005-0000-0000-00005E5E0000}"/>
    <cellStyle name="Normal 54 4 2 4" xfId="26245" xr:uid="{00000000-0005-0000-0000-00005F5E0000}"/>
    <cellStyle name="Normal 54 4 3" xfId="12756" xr:uid="{00000000-0005-0000-0000-0000605E0000}"/>
    <cellStyle name="Normal 54 4 3 2" xfId="29888" xr:uid="{00000000-0005-0000-0000-0000615E0000}"/>
    <cellStyle name="Normal 54 4 4" xfId="17547" xr:uid="{00000000-0005-0000-0000-0000625E0000}"/>
    <cellStyle name="Normal 54 4 4 2" xfId="34637" xr:uid="{00000000-0005-0000-0000-0000635E0000}"/>
    <cellStyle name="Normal 54 4 5" xfId="24231" xr:uid="{00000000-0005-0000-0000-0000645E0000}"/>
    <cellStyle name="Normal 54 5" xfId="8436" xr:uid="{00000000-0005-0000-0000-0000655E0000}"/>
    <cellStyle name="Normal 54 5 2" xfId="13826" xr:uid="{00000000-0005-0000-0000-0000665E0000}"/>
    <cellStyle name="Normal 54 5 2 2" xfId="30958" xr:uid="{00000000-0005-0000-0000-0000675E0000}"/>
    <cellStyle name="Normal 54 5 3" xfId="18569" xr:uid="{00000000-0005-0000-0000-0000685E0000}"/>
    <cellStyle name="Normal 54 5 3 2" xfId="35658" xr:uid="{00000000-0005-0000-0000-0000695E0000}"/>
    <cellStyle name="Normal 54 5 4" xfId="25658" xr:uid="{00000000-0005-0000-0000-00006A5E0000}"/>
    <cellStyle name="Normal 54 6" xfId="3598" xr:uid="{00000000-0005-0000-0000-00006B5E0000}"/>
    <cellStyle name="Normal 54 7" xfId="19762" xr:uid="{00000000-0005-0000-0000-00006C5E0000}"/>
    <cellStyle name="Normal 54_Active vs. Retiree" xfId="6621" xr:uid="{00000000-0005-0000-0000-00006D5E0000}"/>
    <cellStyle name="Normal 55" xfId="1074" xr:uid="{00000000-0005-0000-0000-00006E5E0000}"/>
    <cellStyle name="Normal 55 2" xfId="1075" xr:uid="{00000000-0005-0000-0000-00006F5E0000}"/>
    <cellStyle name="Normal 55 2 10" xfId="20050" xr:uid="{00000000-0005-0000-0000-0000705E0000}"/>
    <cellStyle name="Normal 55 2 2" xfId="6623" xr:uid="{00000000-0005-0000-0000-0000715E0000}"/>
    <cellStyle name="Normal 55 2 2 2" xfId="8869" xr:uid="{00000000-0005-0000-0000-0000725E0000}"/>
    <cellStyle name="Normal 55 2 2 2 2" xfId="14255" xr:uid="{00000000-0005-0000-0000-0000735E0000}"/>
    <cellStyle name="Normal 55 2 2 2 2 2" xfId="31387" xr:uid="{00000000-0005-0000-0000-0000745E0000}"/>
    <cellStyle name="Normal 55 2 2 2 3" xfId="18998" xr:uid="{00000000-0005-0000-0000-0000755E0000}"/>
    <cellStyle name="Normal 55 2 2 2 3 2" xfId="36087" xr:uid="{00000000-0005-0000-0000-0000765E0000}"/>
    <cellStyle name="Normal 55 2 2 2 4" xfId="26089" xr:uid="{00000000-0005-0000-0000-0000775E0000}"/>
    <cellStyle name="Normal 55 2 2 3" xfId="8082" xr:uid="{00000000-0005-0000-0000-0000785E0000}"/>
    <cellStyle name="Normal 55 2 2 3 2" xfId="13487" xr:uid="{00000000-0005-0000-0000-0000795E0000}"/>
    <cellStyle name="Normal 55 2 2 3 2 2" xfId="30619" xr:uid="{00000000-0005-0000-0000-00007A5E0000}"/>
    <cellStyle name="Normal 55 2 2 3 3" xfId="18231" xr:uid="{00000000-0005-0000-0000-00007B5E0000}"/>
    <cellStyle name="Normal 55 2 2 3 3 2" xfId="35320" xr:uid="{00000000-0005-0000-0000-00007C5E0000}"/>
    <cellStyle name="Normal 55 2 2 3 4" xfId="25311" xr:uid="{00000000-0005-0000-0000-00007D5E0000}"/>
    <cellStyle name="Normal 55 2 2 4" xfId="12758" xr:uid="{00000000-0005-0000-0000-00007E5E0000}"/>
    <cellStyle name="Normal 55 2 2 4 2" xfId="29890" xr:uid="{00000000-0005-0000-0000-00007F5E0000}"/>
    <cellStyle name="Normal 55 2 2 5" xfId="17549" xr:uid="{00000000-0005-0000-0000-0000805E0000}"/>
    <cellStyle name="Normal 55 2 2 5 2" xfId="34639" xr:uid="{00000000-0005-0000-0000-0000815E0000}"/>
    <cellStyle name="Normal 55 2 2 6" xfId="24233" xr:uid="{00000000-0005-0000-0000-0000825E0000}"/>
    <cellStyle name="Normal 55 2 3" xfId="6624" xr:uid="{00000000-0005-0000-0000-0000835E0000}"/>
    <cellStyle name="Normal 55 2 3 2" xfId="9184" xr:uid="{00000000-0005-0000-0000-0000845E0000}"/>
    <cellStyle name="Normal 55 2 3 2 2" xfId="14568" xr:uid="{00000000-0005-0000-0000-0000855E0000}"/>
    <cellStyle name="Normal 55 2 3 2 2 2" xfId="31700" xr:uid="{00000000-0005-0000-0000-0000865E0000}"/>
    <cellStyle name="Normal 55 2 3 2 3" xfId="19311" xr:uid="{00000000-0005-0000-0000-0000875E0000}"/>
    <cellStyle name="Normal 55 2 3 2 3 2" xfId="36400" xr:uid="{00000000-0005-0000-0000-0000885E0000}"/>
    <cellStyle name="Normal 55 2 3 2 4" xfId="26403" xr:uid="{00000000-0005-0000-0000-0000895E0000}"/>
    <cellStyle name="Normal 55 2 3 3" xfId="8311" xr:uid="{00000000-0005-0000-0000-00008A5E0000}"/>
    <cellStyle name="Normal 55 2 3 3 2" xfId="13705" xr:uid="{00000000-0005-0000-0000-00008B5E0000}"/>
    <cellStyle name="Normal 55 2 3 3 2 2" xfId="30837" xr:uid="{00000000-0005-0000-0000-00008C5E0000}"/>
    <cellStyle name="Normal 55 2 3 3 3" xfId="18449" xr:uid="{00000000-0005-0000-0000-00008D5E0000}"/>
    <cellStyle name="Normal 55 2 3 3 3 2" xfId="35538" xr:uid="{00000000-0005-0000-0000-00008E5E0000}"/>
    <cellStyle name="Normal 55 2 3 3 4" xfId="25535" xr:uid="{00000000-0005-0000-0000-00008F5E0000}"/>
    <cellStyle name="Normal 55 2 3 4" xfId="12759" xr:uid="{00000000-0005-0000-0000-0000905E0000}"/>
    <cellStyle name="Normal 55 2 3 4 2" xfId="29891" xr:uid="{00000000-0005-0000-0000-0000915E0000}"/>
    <cellStyle name="Normal 55 2 3 5" xfId="17550" xr:uid="{00000000-0005-0000-0000-0000925E0000}"/>
    <cellStyle name="Normal 55 2 3 5 2" xfId="34640" xr:uid="{00000000-0005-0000-0000-0000935E0000}"/>
    <cellStyle name="Normal 55 2 3 6" xfId="24234" xr:uid="{00000000-0005-0000-0000-0000945E0000}"/>
    <cellStyle name="Normal 55 2 4" xfId="8565" xr:uid="{00000000-0005-0000-0000-0000955E0000}"/>
    <cellStyle name="Normal 55 2 4 2" xfId="13955" xr:uid="{00000000-0005-0000-0000-0000965E0000}"/>
    <cellStyle name="Normal 55 2 4 2 2" xfId="31087" xr:uid="{00000000-0005-0000-0000-0000975E0000}"/>
    <cellStyle name="Normal 55 2 4 3" xfId="18698" xr:uid="{00000000-0005-0000-0000-0000985E0000}"/>
    <cellStyle name="Normal 55 2 4 3 2" xfId="35787" xr:uid="{00000000-0005-0000-0000-0000995E0000}"/>
    <cellStyle name="Normal 55 2 4 4" xfId="25787" xr:uid="{00000000-0005-0000-0000-00009A5E0000}"/>
    <cellStyle name="Normal 55 2 5" xfId="7857" xr:uid="{00000000-0005-0000-0000-00009B5E0000}"/>
    <cellStyle name="Normal 55 2 5 2" xfId="13342" xr:uid="{00000000-0005-0000-0000-00009C5E0000}"/>
    <cellStyle name="Normal 55 2 5 2 2" xfId="30474" xr:uid="{00000000-0005-0000-0000-00009D5E0000}"/>
    <cellStyle name="Normal 55 2 5 3" xfId="18092" xr:uid="{00000000-0005-0000-0000-00009E5E0000}"/>
    <cellStyle name="Normal 55 2 5 3 2" xfId="35181" xr:uid="{00000000-0005-0000-0000-00009F5E0000}"/>
    <cellStyle name="Normal 55 2 5 4" xfId="25131" xr:uid="{00000000-0005-0000-0000-0000A05E0000}"/>
    <cellStyle name="Normal 55 2 6" xfId="6622" xr:uid="{00000000-0005-0000-0000-0000A15E0000}"/>
    <cellStyle name="Normal 55 2 6 2" xfId="12757" xr:uid="{00000000-0005-0000-0000-0000A25E0000}"/>
    <cellStyle name="Normal 55 2 6 2 2" xfId="29889" xr:uid="{00000000-0005-0000-0000-0000A35E0000}"/>
    <cellStyle name="Normal 55 2 6 3" xfId="17548" xr:uid="{00000000-0005-0000-0000-0000A45E0000}"/>
    <cellStyle name="Normal 55 2 6 3 2" xfId="34638" xr:uid="{00000000-0005-0000-0000-0000A55E0000}"/>
    <cellStyle name="Normal 55 2 6 4" xfId="24232" xr:uid="{00000000-0005-0000-0000-0000A65E0000}"/>
    <cellStyle name="Normal 55 2 7" xfId="3602" xr:uid="{00000000-0005-0000-0000-0000A75E0000}"/>
    <cellStyle name="Normal 55 2 7 2" xfId="21790" xr:uid="{00000000-0005-0000-0000-0000A85E0000}"/>
    <cellStyle name="Normal 55 2 8" xfId="10768" xr:uid="{00000000-0005-0000-0000-0000A95E0000}"/>
    <cellStyle name="Normal 55 2 8 2" xfId="27908" xr:uid="{00000000-0005-0000-0000-0000AA5E0000}"/>
    <cellStyle name="Normal 55 2 9" xfId="15429" xr:uid="{00000000-0005-0000-0000-0000AB5E0000}"/>
    <cellStyle name="Normal 55 2 9 2" xfId="32530" xr:uid="{00000000-0005-0000-0000-0000AC5E0000}"/>
    <cellStyle name="Normal 55 3" xfId="6625" xr:uid="{00000000-0005-0000-0000-0000AD5E0000}"/>
    <cellStyle name="Normal 55 3 2" xfId="8713" xr:uid="{00000000-0005-0000-0000-0000AE5E0000}"/>
    <cellStyle name="Normal 55 3 2 2" xfId="14100" xr:uid="{00000000-0005-0000-0000-0000AF5E0000}"/>
    <cellStyle name="Normal 55 3 2 2 2" xfId="31232" xr:uid="{00000000-0005-0000-0000-0000B05E0000}"/>
    <cellStyle name="Normal 55 3 2 3" xfId="18843" xr:uid="{00000000-0005-0000-0000-0000B15E0000}"/>
    <cellStyle name="Normal 55 3 2 3 2" xfId="35932" xr:uid="{00000000-0005-0000-0000-0000B25E0000}"/>
    <cellStyle name="Normal 55 3 2 4" xfId="25933" xr:uid="{00000000-0005-0000-0000-0000B35E0000}"/>
    <cellStyle name="Normal 55 3 3" xfId="12760" xr:uid="{00000000-0005-0000-0000-0000B45E0000}"/>
    <cellStyle name="Normal 55 3 3 2" xfId="29892" xr:uid="{00000000-0005-0000-0000-0000B55E0000}"/>
    <cellStyle name="Normal 55 3 4" xfId="17551" xr:uid="{00000000-0005-0000-0000-0000B65E0000}"/>
    <cellStyle name="Normal 55 3 4 2" xfId="34641" xr:uid="{00000000-0005-0000-0000-0000B75E0000}"/>
    <cellStyle name="Normal 55 3 5" xfId="24235" xr:uid="{00000000-0005-0000-0000-0000B85E0000}"/>
    <cellStyle name="Normal 55 4" xfId="6626" xr:uid="{00000000-0005-0000-0000-0000B95E0000}"/>
    <cellStyle name="Normal 55 4 2" xfId="9027" xr:uid="{00000000-0005-0000-0000-0000BA5E0000}"/>
    <cellStyle name="Normal 55 4 2 2" xfId="14411" xr:uid="{00000000-0005-0000-0000-0000BB5E0000}"/>
    <cellStyle name="Normal 55 4 2 2 2" xfId="31543" xr:uid="{00000000-0005-0000-0000-0000BC5E0000}"/>
    <cellStyle name="Normal 55 4 2 3" xfId="19154" xr:uid="{00000000-0005-0000-0000-0000BD5E0000}"/>
    <cellStyle name="Normal 55 4 2 3 2" xfId="36243" xr:uid="{00000000-0005-0000-0000-0000BE5E0000}"/>
    <cellStyle name="Normal 55 4 2 4" xfId="26246" xr:uid="{00000000-0005-0000-0000-0000BF5E0000}"/>
    <cellStyle name="Normal 55 4 3" xfId="12761" xr:uid="{00000000-0005-0000-0000-0000C05E0000}"/>
    <cellStyle name="Normal 55 4 3 2" xfId="29893" xr:uid="{00000000-0005-0000-0000-0000C15E0000}"/>
    <cellStyle name="Normal 55 4 4" xfId="17552" xr:uid="{00000000-0005-0000-0000-0000C25E0000}"/>
    <cellStyle name="Normal 55 4 4 2" xfId="34642" xr:uid="{00000000-0005-0000-0000-0000C35E0000}"/>
    <cellStyle name="Normal 55 4 5" xfId="24236" xr:uid="{00000000-0005-0000-0000-0000C45E0000}"/>
    <cellStyle name="Normal 55 5" xfId="8437" xr:uid="{00000000-0005-0000-0000-0000C55E0000}"/>
    <cellStyle name="Normal 55 5 2" xfId="13827" xr:uid="{00000000-0005-0000-0000-0000C65E0000}"/>
    <cellStyle name="Normal 55 5 2 2" xfId="30959" xr:uid="{00000000-0005-0000-0000-0000C75E0000}"/>
    <cellStyle name="Normal 55 5 3" xfId="18570" xr:uid="{00000000-0005-0000-0000-0000C85E0000}"/>
    <cellStyle name="Normal 55 5 3 2" xfId="35659" xr:uid="{00000000-0005-0000-0000-0000C95E0000}"/>
    <cellStyle name="Normal 55 5 4" xfId="25659" xr:uid="{00000000-0005-0000-0000-0000CA5E0000}"/>
    <cellStyle name="Normal 55 6" xfId="3601" xr:uid="{00000000-0005-0000-0000-0000CB5E0000}"/>
    <cellStyle name="Normal 55 6 2" xfId="21789" xr:uid="{00000000-0005-0000-0000-0000CC5E0000}"/>
    <cellStyle name="Normal 55 7" xfId="10767" xr:uid="{00000000-0005-0000-0000-0000CD5E0000}"/>
    <cellStyle name="Normal 55 7 2" xfId="27907" xr:uid="{00000000-0005-0000-0000-0000CE5E0000}"/>
    <cellStyle name="Normal 55 8" xfId="15428" xr:uid="{00000000-0005-0000-0000-0000CF5E0000}"/>
    <cellStyle name="Normal 55 8 2" xfId="32529" xr:uid="{00000000-0005-0000-0000-0000D05E0000}"/>
    <cellStyle name="Normal 55 9" xfId="19763" xr:uid="{00000000-0005-0000-0000-0000D15E0000}"/>
    <cellStyle name="Normal 55_Active vs. Retiree" xfId="6627" xr:uid="{00000000-0005-0000-0000-0000D25E0000}"/>
    <cellStyle name="Normal 56" xfId="1076" xr:uid="{00000000-0005-0000-0000-0000D35E0000}"/>
    <cellStyle name="Normal 56 2" xfId="1077" xr:uid="{00000000-0005-0000-0000-0000D45E0000}"/>
    <cellStyle name="Normal 56 2 10" xfId="20051" xr:uid="{00000000-0005-0000-0000-0000D55E0000}"/>
    <cellStyle name="Normal 56 2 2" xfId="6629" xr:uid="{00000000-0005-0000-0000-0000D65E0000}"/>
    <cellStyle name="Normal 56 2 2 2" xfId="8870" xr:uid="{00000000-0005-0000-0000-0000D75E0000}"/>
    <cellStyle name="Normal 56 2 2 2 2" xfId="14256" xr:uid="{00000000-0005-0000-0000-0000D85E0000}"/>
    <cellStyle name="Normal 56 2 2 2 2 2" xfId="31388" xr:uid="{00000000-0005-0000-0000-0000D95E0000}"/>
    <cellStyle name="Normal 56 2 2 2 3" xfId="18999" xr:uid="{00000000-0005-0000-0000-0000DA5E0000}"/>
    <cellStyle name="Normal 56 2 2 2 3 2" xfId="36088" xr:uid="{00000000-0005-0000-0000-0000DB5E0000}"/>
    <cellStyle name="Normal 56 2 2 2 4" xfId="26090" xr:uid="{00000000-0005-0000-0000-0000DC5E0000}"/>
    <cellStyle name="Normal 56 2 2 3" xfId="8083" xr:uid="{00000000-0005-0000-0000-0000DD5E0000}"/>
    <cellStyle name="Normal 56 2 2 3 2" xfId="13488" xr:uid="{00000000-0005-0000-0000-0000DE5E0000}"/>
    <cellStyle name="Normal 56 2 2 3 2 2" xfId="30620" xr:uid="{00000000-0005-0000-0000-0000DF5E0000}"/>
    <cellStyle name="Normal 56 2 2 3 3" xfId="18232" xr:uid="{00000000-0005-0000-0000-0000E05E0000}"/>
    <cellStyle name="Normal 56 2 2 3 3 2" xfId="35321" xr:uid="{00000000-0005-0000-0000-0000E15E0000}"/>
    <cellStyle name="Normal 56 2 2 3 4" xfId="25312" xr:uid="{00000000-0005-0000-0000-0000E25E0000}"/>
    <cellStyle name="Normal 56 2 2 4" xfId="12763" xr:uid="{00000000-0005-0000-0000-0000E35E0000}"/>
    <cellStyle name="Normal 56 2 2 4 2" xfId="29895" xr:uid="{00000000-0005-0000-0000-0000E45E0000}"/>
    <cellStyle name="Normal 56 2 2 5" xfId="17554" xr:uid="{00000000-0005-0000-0000-0000E55E0000}"/>
    <cellStyle name="Normal 56 2 2 5 2" xfId="34644" xr:uid="{00000000-0005-0000-0000-0000E65E0000}"/>
    <cellStyle name="Normal 56 2 2 6" xfId="24238" xr:uid="{00000000-0005-0000-0000-0000E75E0000}"/>
    <cellStyle name="Normal 56 2 3" xfId="6630" xr:uid="{00000000-0005-0000-0000-0000E85E0000}"/>
    <cellStyle name="Normal 56 2 3 2" xfId="9185" xr:uid="{00000000-0005-0000-0000-0000E95E0000}"/>
    <cellStyle name="Normal 56 2 3 2 2" xfId="14569" xr:uid="{00000000-0005-0000-0000-0000EA5E0000}"/>
    <cellStyle name="Normal 56 2 3 2 2 2" xfId="31701" xr:uid="{00000000-0005-0000-0000-0000EB5E0000}"/>
    <cellStyle name="Normal 56 2 3 2 3" xfId="19312" xr:uid="{00000000-0005-0000-0000-0000EC5E0000}"/>
    <cellStyle name="Normal 56 2 3 2 3 2" xfId="36401" xr:uid="{00000000-0005-0000-0000-0000ED5E0000}"/>
    <cellStyle name="Normal 56 2 3 2 4" xfId="26404" xr:uid="{00000000-0005-0000-0000-0000EE5E0000}"/>
    <cellStyle name="Normal 56 2 3 3" xfId="8312" xr:uid="{00000000-0005-0000-0000-0000EF5E0000}"/>
    <cellStyle name="Normal 56 2 3 3 2" xfId="13706" xr:uid="{00000000-0005-0000-0000-0000F05E0000}"/>
    <cellStyle name="Normal 56 2 3 3 2 2" xfId="30838" xr:uid="{00000000-0005-0000-0000-0000F15E0000}"/>
    <cellStyle name="Normal 56 2 3 3 3" xfId="18450" xr:uid="{00000000-0005-0000-0000-0000F25E0000}"/>
    <cellStyle name="Normal 56 2 3 3 3 2" xfId="35539" xr:uid="{00000000-0005-0000-0000-0000F35E0000}"/>
    <cellStyle name="Normal 56 2 3 3 4" xfId="25536" xr:uid="{00000000-0005-0000-0000-0000F45E0000}"/>
    <cellStyle name="Normal 56 2 3 4" xfId="12764" xr:uid="{00000000-0005-0000-0000-0000F55E0000}"/>
    <cellStyle name="Normal 56 2 3 4 2" xfId="29896" xr:uid="{00000000-0005-0000-0000-0000F65E0000}"/>
    <cellStyle name="Normal 56 2 3 5" xfId="17555" xr:uid="{00000000-0005-0000-0000-0000F75E0000}"/>
    <cellStyle name="Normal 56 2 3 5 2" xfId="34645" xr:uid="{00000000-0005-0000-0000-0000F85E0000}"/>
    <cellStyle name="Normal 56 2 3 6" xfId="24239" xr:uid="{00000000-0005-0000-0000-0000F95E0000}"/>
    <cellStyle name="Normal 56 2 4" xfId="8566" xr:uid="{00000000-0005-0000-0000-0000FA5E0000}"/>
    <cellStyle name="Normal 56 2 4 2" xfId="13956" xr:uid="{00000000-0005-0000-0000-0000FB5E0000}"/>
    <cellStyle name="Normal 56 2 4 2 2" xfId="31088" xr:uid="{00000000-0005-0000-0000-0000FC5E0000}"/>
    <cellStyle name="Normal 56 2 4 3" xfId="18699" xr:uid="{00000000-0005-0000-0000-0000FD5E0000}"/>
    <cellStyle name="Normal 56 2 4 3 2" xfId="35788" xr:uid="{00000000-0005-0000-0000-0000FE5E0000}"/>
    <cellStyle name="Normal 56 2 4 4" xfId="25788" xr:uid="{00000000-0005-0000-0000-0000FF5E0000}"/>
    <cellStyle name="Normal 56 2 5" xfId="7858" xr:uid="{00000000-0005-0000-0000-0000005F0000}"/>
    <cellStyle name="Normal 56 2 5 2" xfId="13343" xr:uid="{00000000-0005-0000-0000-0000015F0000}"/>
    <cellStyle name="Normal 56 2 5 2 2" xfId="30475" xr:uid="{00000000-0005-0000-0000-0000025F0000}"/>
    <cellStyle name="Normal 56 2 5 3" xfId="18093" xr:uid="{00000000-0005-0000-0000-0000035F0000}"/>
    <cellStyle name="Normal 56 2 5 3 2" xfId="35182" xr:uid="{00000000-0005-0000-0000-0000045F0000}"/>
    <cellStyle name="Normal 56 2 5 4" xfId="25132" xr:uid="{00000000-0005-0000-0000-0000055F0000}"/>
    <cellStyle name="Normal 56 2 6" xfId="6628" xr:uid="{00000000-0005-0000-0000-0000065F0000}"/>
    <cellStyle name="Normal 56 2 6 2" xfId="12762" xr:uid="{00000000-0005-0000-0000-0000075F0000}"/>
    <cellStyle name="Normal 56 2 6 2 2" xfId="29894" xr:uid="{00000000-0005-0000-0000-0000085F0000}"/>
    <cellStyle name="Normal 56 2 6 3" xfId="17553" xr:uid="{00000000-0005-0000-0000-0000095F0000}"/>
    <cellStyle name="Normal 56 2 6 3 2" xfId="34643" xr:uid="{00000000-0005-0000-0000-00000A5F0000}"/>
    <cellStyle name="Normal 56 2 6 4" xfId="24237" xr:uid="{00000000-0005-0000-0000-00000B5F0000}"/>
    <cellStyle name="Normal 56 2 7" xfId="3604" xr:uid="{00000000-0005-0000-0000-00000C5F0000}"/>
    <cellStyle name="Normal 56 2 7 2" xfId="21792" xr:uid="{00000000-0005-0000-0000-00000D5F0000}"/>
    <cellStyle name="Normal 56 2 8" xfId="10770" xr:uid="{00000000-0005-0000-0000-00000E5F0000}"/>
    <cellStyle name="Normal 56 2 8 2" xfId="27910" xr:uid="{00000000-0005-0000-0000-00000F5F0000}"/>
    <cellStyle name="Normal 56 2 9" xfId="15431" xr:uid="{00000000-0005-0000-0000-0000105F0000}"/>
    <cellStyle name="Normal 56 2 9 2" xfId="32532" xr:uid="{00000000-0005-0000-0000-0000115F0000}"/>
    <cellStyle name="Normal 56 3" xfId="6631" xr:uid="{00000000-0005-0000-0000-0000125F0000}"/>
    <cellStyle name="Normal 56 3 2" xfId="8714" xr:uid="{00000000-0005-0000-0000-0000135F0000}"/>
    <cellStyle name="Normal 56 3 2 2" xfId="14101" xr:uid="{00000000-0005-0000-0000-0000145F0000}"/>
    <cellStyle name="Normal 56 3 2 2 2" xfId="31233" xr:uid="{00000000-0005-0000-0000-0000155F0000}"/>
    <cellStyle name="Normal 56 3 2 3" xfId="18844" xr:uid="{00000000-0005-0000-0000-0000165F0000}"/>
    <cellStyle name="Normal 56 3 2 3 2" xfId="35933" xr:uid="{00000000-0005-0000-0000-0000175F0000}"/>
    <cellStyle name="Normal 56 3 2 4" xfId="25934" xr:uid="{00000000-0005-0000-0000-0000185F0000}"/>
    <cellStyle name="Normal 56 3 3" xfId="12765" xr:uid="{00000000-0005-0000-0000-0000195F0000}"/>
    <cellStyle name="Normal 56 3 3 2" xfId="29897" xr:uid="{00000000-0005-0000-0000-00001A5F0000}"/>
    <cellStyle name="Normal 56 3 4" xfId="17556" xr:uid="{00000000-0005-0000-0000-00001B5F0000}"/>
    <cellStyle name="Normal 56 3 4 2" xfId="34646" xr:uid="{00000000-0005-0000-0000-00001C5F0000}"/>
    <cellStyle name="Normal 56 3 5" xfId="24240" xr:uid="{00000000-0005-0000-0000-00001D5F0000}"/>
    <cellStyle name="Normal 56 4" xfId="6632" xr:uid="{00000000-0005-0000-0000-00001E5F0000}"/>
    <cellStyle name="Normal 56 4 2" xfId="9028" xr:uid="{00000000-0005-0000-0000-00001F5F0000}"/>
    <cellStyle name="Normal 56 4 2 2" xfId="14412" xr:uid="{00000000-0005-0000-0000-0000205F0000}"/>
    <cellStyle name="Normal 56 4 2 2 2" xfId="31544" xr:uid="{00000000-0005-0000-0000-0000215F0000}"/>
    <cellStyle name="Normal 56 4 2 3" xfId="19155" xr:uid="{00000000-0005-0000-0000-0000225F0000}"/>
    <cellStyle name="Normal 56 4 2 3 2" xfId="36244" xr:uid="{00000000-0005-0000-0000-0000235F0000}"/>
    <cellStyle name="Normal 56 4 2 4" xfId="26247" xr:uid="{00000000-0005-0000-0000-0000245F0000}"/>
    <cellStyle name="Normal 56 4 3" xfId="12766" xr:uid="{00000000-0005-0000-0000-0000255F0000}"/>
    <cellStyle name="Normal 56 4 3 2" xfId="29898" xr:uid="{00000000-0005-0000-0000-0000265F0000}"/>
    <cellStyle name="Normal 56 4 4" xfId="17557" xr:uid="{00000000-0005-0000-0000-0000275F0000}"/>
    <cellStyle name="Normal 56 4 4 2" xfId="34647" xr:uid="{00000000-0005-0000-0000-0000285F0000}"/>
    <cellStyle name="Normal 56 4 5" xfId="24241" xr:uid="{00000000-0005-0000-0000-0000295F0000}"/>
    <cellStyle name="Normal 56 5" xfId="8438" xr:uid="{00000000-0005-0000-0000-00002A5F0000}"/>
    <cellStyle name="Normal 56 5 2" xfId="13828" xr:uid="{00000000-0005-0000-0000-00002B5F0000}"/>
    <cellStyle name="Normal 56 5 2 2" xfId="30960" xr:uid="{00000000-0005-0000-0000-00002C5F0000}"/>
    <cellStyle name="Normal 56 5 3" xfId="18571" xr:uid="{00000000-0005-0000-0000-00002D5F0000}"/>
    <cellStyle name="Normal 56 5 3 2" xfId="35660" xr:uid="{00000000-0005-0000-0000-00002E5F0000}"/>
    <cellStyle name="Normal 56 5 4" xfId="25660" xr:uid="{00000000-0005-0000-0000-00002F5F0000}"/>
    <cellStyle name="Normal 56 6" xfId="3603" xr:uid="{00000000-0005-0000-0000-0000305F0000}"/>
    <cellStyle name="Normal 56 6 2" xfId="21791" xr:uid="{00000000-0005-0000-0000-0000315F0000}"/>
    <cellStyle name="Normal 56 7" xfId="10769" xr:uid="{00000000-0005-0000-0000-0000325F0000}"/>
    <cellStyle name="Normal 56 7 2" xfId="27909" xr:uid="{00000000-0005-0000-0000-0000335F0000}"/>
    <cellStyle name="Normal 56 8" xfId="15430" xr:uid="{00000000-0005-0000-0000-0000345F0000}"/>
    <cellStyle name="Normal 56 8 2" xfId="32531" xr:uid="{00000000-0005-0000-0000-0000355F0000}"/>
    <cellStyle name="Normal 56 9" xfId="19764" xr:uid="{00000000-0005-0000-0000-0000365F0000}"/>
    <cellStyle name="Normal 56_Active vs. Retiree" xfId="6633" xr:uid="{00000000-0005-0000-0000-0000375F0000}"/>
    <cellStyle name="Normal 57" xfId="1078" xr:uid="{00000000-0005-0000-0000-0000385F0000}"/>
    <cellStyle name="Normal 57 2" xfId="1079" xr:uid="{00000000-0005-0000-0000-0000395F0000}"/>
    <cellStyle name="Normal 57 2 10" xfId="20052" xr:uid="{00000000-0005-0000-0000-00003A5F0000}"/>
    <cellStyle name="Normal 57 2 2" xfId="6635" xr:uid="{00000000-0005-0000-0000-00003B5F0000}"/>
    <cellStyle name="Normal 57 2 2 2" xfId="8871" xr:uid="{00000000-0005-0000-0000-00003C5F0000}"/>
    <cellStyle name="Normal 57 2 2 2 2" xfId="14257" xr:uid="{00000000-0005-0000-0000-00003D5F0000}"/>
    <cellStyle name="Normal 57 2 2 2 2 2" xfId="31389" xr:uid="{00000000-0005-0000-0000-00003E5F0000}"/>
    <cellStyle name="Normal 57 2 2 2 3" xfId="19000" xr:uid="{00000000-0005-0000-0000-00003F5F0000}"/>
    <cellStyle name="Normal 57 2 2 2 3 2" xfId="36089" xr:uid="{00000000-0005-0000-0000-0000405F0000}"/>
    <cellStyle name="Normal 57 2 2 2 4" xfId="26091" xr:uid="{00000000-0005-0000-0000-0000415F0000}"/>
    <cellStyle name="Normal 57 2 2 3" xfId="8084" xr:uid="{00000000-0005-0000-0000-0000425F0000}"/>
    <cellStyle name="Normal 57 2 2 3 2" xfId="13489" xr:uid="{00000000-0005-0000-0000-0000435F0000}"/>
    <cellStyle name="Normal 57 2 2 3 2 2" xfId="30621" xr:uid="{00000000-0005-0000-0000-0000445F0000}"/>
    <cellStyle name="Normal 57 2 2 3 3" xfId="18233" xr:uid="{00000000-0005-0000-0000-0000455F0000}"/>
    <cellStyle name="Normal 57 2 2 3 3 2" xfId="35322" xr:uid="{00000000-0005-0000-0000-0000465F0000}"/>
    <cellStyle name="Normal 57 2 2 3 4" xfId="25313" xr:uid="{00000000-0005-0000-0000-0000475F0000}"/>
    <cellStyle name="Normal 57 2 2 4" xfId="12768" xr:uid="{00000000-0005-0000-0000-0000485F0000}"/>
    <cellStyle name="Normal 57 2 2 4 2" xfId="29900" xr:uid="{00000000-0005-0000-0000-0000495F0000}"/>
    <cellStyle name="Normal 57 2 2 5" xfId="17559" xr:uid="{00000000-0005-0000-0000-00004A5F0000}"/>
    <cellStyle name="Normal 57 2 2 5 2" xfId="34649" xr:uid="{00000000-0005-0000-0000-00004B5F0000}"/>
    <cellStyle name="Normal 57 2 2 6" xfId="24243" xr:uid="{00000000-0005-0000-0000-00004C5F0000}"/>
    <cellStyle name="Normal 57 2 3" xfId="6636" xr:uid="{00000000-0005-0000-0000-00004D5F0000}"/>
    <cellStyle name="Normal 57 2 3 2" xfId="9186" xr:uid="{00000000-0005-0000-0000-00004E5F0000}"/>
    <cellStyle name="Normal 57 2 3 2 2" xfId="14570" xr:uid="{00000000-0005-0000-0000-00004F5F0000}"/>
    <cellStyle name="Normal 57 2 3 2 2 2" xfId="31702" xr:uid="{00000000-0005-0000-0000-0000505F0000}"/>
    <cellStyle name="Normal 57 2 3 2 3" xfId="19313" xr:uid="{00000000-0005-0000-0000-0000515F0000}"/>
    <cellStyle name="Normal 57 2 3 2 3 2" xfId="36402" xr:uid="{00000000-0005-0000-0000-0000525F0000}"/>
    <cellStyle name="Normal 57 2 3 2 4" xfId="26405" xr:uid="{00000000-0005-0000-0000-0000535F0000}"/>
    <cellStyle name="Normal 57 2 3 3" xfId="8313" xr:uid="{00000000-0005-0000-0000-0000545F0000}"/>
    <cellStyle name="Normal 57 2 3 3 2" xfId="13707" xr:uid="{00000000-0005-0000-0000-0000555F0000}"/>
    <cellStyle name="Normal 57 2 3 3 2 2" xfId="30839" xr:uid="{00000000-0005-0000-0000-0000565F0000}"/>
    <cellStyle name="Normal 57 2 3 3 3" xfId="18451" xr:uid="{00000000-0005-0000-0000-0000575F0000}"/>
    <cellStyle name="Normal 57 2 3 3 3 2" xfId="35540" xr:uid="{00000000-0005-0000-0000-0000585F0000}"/>
    <cellStyle name="Normal 57 2 3 3 4" xfId="25537" xr:uid="{00000000-0005-0000-0000-0000595F0000}"/>
    <cellStyle name="Normal 57 2 3 4" xfId="12769" xr:uid="{00000000-0005-0000-0000-00005A5F0000}"/>
    <cellStyle name="Normal 57 2 3 4 2" xfId="29901" xr:uid="{00000000-0005-0000-0000-00005B5F0000}"/>
    <cellStyle name="Normal 57 2 3 5" xfId="17560" xr:uid="{00000000-0005-0000-0000-00005C5F0000}"/>
    <cellStyle name="Normal 57 2 3 5 2" xfId="34650" xr:uid="{00000000-0005-0000-0000-00005D5F0000}"/>
    <cellStyle name="Normal 57 2 3 6" xfId="24244" xr:uid="{00000000-0005-0000-0000-00005E5F0000}"/>
    <cellStyle name="Normal 57 2 4" xfId="8567" xr:uid="{00000000-0005-0000-0000-00005F5F0000}"/>
    <cellStyle name="Normal 57 2 4 2" xfId="13957" xr:uid="{00000000-0005-0000-0000-0000605F0000}"/>
    <cellStyle name="Normal 57 2 4 2 2" xfId="31089" xr:uid="{00000000-0005-0000-0000-0000615F0000}"/>
    <cellStyle name="Normal 57 2 4 3" xfId="18700" xr:uid="{00000000-0005-0000-0000-0000625F0000}"/>
    <cellStyle name="Normal 57 2 4 3 2" xfId="35789" xr:uid="{00000000-0005-0000-0000-0000635F0000}"/>
    <cellStyle name="Normal 57 2 4 4" xfId="25789" xr:uid="{00000000-0005-0000-0000-0000645F0000}"/>
    <cellStyle name="Normal 57 2 5" xfId="7859" xr:uid="{00000000-0005-0000-0000-0000655F0000}"/>
    <cellStyle name="Normal 57 2 5 2" xfId="13344" xr:uid="{00000000-0005-0000-0000-0000665F0000}"/>
    <cellStyle name="Normal 57 2 5 2 2" xfId="30476" xr:uid="{00000000-0005-0000-0000-0000675F0000}"/>
    <cellStyle name="Normal 57 2 5 3" xfId="18094" xr:uid="{00000000-0005-0000-0000-0000685F0000}"/>
    <cellStyle name="Normal 57 2 5 3 2" xfId="35183" xr:uid="{00000000-0005-0000-0000-0000695F0000}"/>
    <cellStyle name="Normal 57 2 5 4" xfId="25133" xr:uid="{00000000-0005-0000-0000-00006A5F0000}"/>
    <cellStyle name="Normal 57 2 6" xfId="6634" xr:uid="{00000000-0005-0000-0000-00006B5F0000}"/>
    <cellStyle name="Normal 57 2 6 2" xfId="12767" xr:uid="{00000000-0005-0000-0000-00006C5F0000}"/>
    <cellStyle name="Normal 57 2 6 2 2" xfId="29899" xr:uid="{00000000-0005-0000-0000-00006D5F0000}"/>
    <cellStyle name="Normal 57 2 6 3" xfId="17558" xr:uid="{00000000-0005-0000-0000-00006E5F0000}"/>
    <cellStyle name="Normal 57 2 6 3 2" xfId="34648" xr:uid="{00000000-0005-0000-0000-00006F5F0000}"/>
    <cellStyle name="Normal 57 2 6 4" xfId="24242" xr:uid="{00000000-0005-0000-0000-0000705F0000}"/>
    <cellStyle name="Normal 57 2 7" xfId="3606" xr:uid="{00000000-0005-0000-0000-0000715F0000}"/>
    <cellStyle name="Normal 57 2 7 2" xfId="21794" xr:uid="{00000000-0005-0000-0000-0000725F0000}"/>
    <cellStyle name="Normal 57 2 8" xfId="10772" xr:uid="{00000000-0005-0000-0000-0000735F0000}"/>
    <cellStyle name="Normal 57 2 8 2" xfId="27912" xr:uid="{00000000-0005-0000-0000-0000745F0000}"/>
    <cellStyle name="Normal 57 2 9" xfId="15433" xr:uid="{00000000-0005-0000-0000-0000755F0000}"/>
    <cellStyle name="Normal 57 2 9 2" xfId="32534" xr:uid="{00000000-0005-0000-0000-0000765F0000}"/>
    <cellStyle name="Normal 57 3" xfId="6637" xr:uid="{00000000-0005-0000-0000-0000775F0000}"/>
    <cellStyle name="Normal 57 3 2" xfId="8715" xr:uid="{00000000-0005-0000-0000-0000785F0000}"/>
    <cellStyle name="Normal 57 3 2 2" xfId="14102" xr:uid="{00000000-0005-0000-0000-0000795F0000}"/>
    <cellStyle name="Normal 57 3 2 2 2" xfId="31234" xr:uid="{00000000-0005-0000-0000-00007A5F0000}"/>
    <cellStyle name="Normal 57 3 2 3" xfId="18845" xr:uid="{00000000-0005-0000-0000-00007B5F0000}"/>
    <cellStyle name="Normal 57 3 2 3 2" xfId="35934" xr:uid="{00000000-0005-0000-0000-00007C5F0000}"/>
    <cellStyle name="Normal 57 3 2 4" xfId="25935" xr:uid="{00000000-0005-0000-0000-00007D5F0000}"/>
    <cellStyle name="Normal 57 3 3" xfId="12770" xr:uid="{00000000-0005-0000-0000-00007E5F0000}"/>
    <cellStyle name="Normal 57 3 3 2" xfId="29902" xr:uid="{00000000-0005-0000-0000-00007F5F0000}"/>
    <cellStyle name="Normal 57 3 4" xfId="17561" xr:uid="{00000000-0005-0000-0000-0000805F0000}"/>
    <cellStyle name="Normal 57 3 4 2" xfId="34651" xr:uid="{00000000-0005-0000-0000-0000815F0000}"/>
    <cellStyle name="Normal 57 3 5" xfId="24245" xr:uid="{00000000-0005-0000-0000-0000825F0000}"/>
    <cellStyle name="Normal 57 4" xfId="6638" xr:uid="{00000000-0005-0000-0000-0000835F0000}"/>
    <cellStyle name="Normal 57 4 2" xfId="9029" xr:uid="{00000000-0005-0000-0000-0000845F0000}"/>
    <cellStyle name="Normal 57 4 2 2" xfId="14413" xr:uid="{00000000-0005-0000-0000-0000855F0000}"/>
    <cellStyle name="Normal 57 4 2 2 2" xfId="31545" xr:uid="{00000000-0005-0000-0000-0000865F0000}"/>
    <cellStyle name="Normal 57 4 2 3" xfId="19156" xr:uid="{00000000-0005-0000-0000-0000875F0000}"/>
    <cellStyle name="Normal 57 4 2 3 2" xfId="36245" xr:uid="{00000000-0005-0000-0000-0000885F0000}"/>
    <cellStyle name="Normal 57 4 2 4" xfId="26248" xr:uid="{00000000-0005-0000-0000-0000895F0000}"/>
    <cellStyle name="Normal 57 4 3" xfId="12771" xr:uid="{00000000-0005-0000-0000-00008A5F0000}"/>
    <cellStyle name="Normal 57 4 3 2" xfId="29903" xr:uid="{00000000-0005-0000-0000-00008B5F0000}"/>
    <cellStyle name="Normal 57 4 4" xfId="17562" xr:uid="{00000000-0005-0000-0000-00008C5F0000}"/>
    <cellStyle name="Normal 57 4 4 2" xfId="34652" xr:uid="{00000000-0005-0000-0000-00008D5F0000}"/>
    <cellStyle name="Normal 57 4 5" xfId="24246" xr:uid="{00000000-0005-0000-0000-00008E5F0000}"/>
    <cellStyle name="Normal 57 5" xfId="8439" xr:uid="{00000000-0005-0000-0000-00008F5F0000}"/>
    <cellStyle name="Normal 57 5 2" xfId="13829" xr:uid="{00000000-0005-0000-0000-0000905F0000}"/>
    <cellStyle name="Normal 57 5 2 2" xfId="30961" xr:uid="{00000000-0005-0000-0000-0000915F0000}"/>
    <cellStyle name="Normal 57 5 3" xfId="18572" xr:uid="{00000000-0005-0000-0000-0000925F0000}"/>
    <cellStyle name="Normal 57 5 3 2" xfId="35661" xr:uid="{00000000-0005-0000-0000-0000935F0000}"/>
    <cellStyle name="Normal 57 5 4" xfId="25661" xr:uid="{00000000-0005-0000-0000-0000945F0000}"/>
    <cellStyle name="Normal 57 6" xfId="3605" xr:uid="{00000000-0005-0000-0000-0000955F0000}"/>
    <cellStyle name="Normal 57 6 2" xfId="21793" xr:uid="{00000000-0005-0000-0000-0000965F0000}"/>
    <cellStyle name="Normal 57 7" xfId="10771" xr:uid="{00000000-0005-0000-0000-0000975F0000}"/>
    <cellStyle name="Normal 57 7 2" xfId="27911" xr:uid="{00000000-0005-0000-0000-0000985F0000}"/>
    <cellStyle name="Normal 57 8" xfId="15432" xr:uid="{00000000-0005-0000-0000-0000995F0000}"/>
    <cellStyle name="Normal 57 8 2" xfId="32533" xr:uid="{00000000-0005-0000-0000-00009A5F0000}"/>
    <cellStyle name="Normal 57 9" xfId="19765" xr:uid="{00000000-0005-0000-0000-00009B5F0000}"/>
    <cellStyle name="Normal 57_Active vs. Retiree" xfId="6639" xr:uid="{00000000-0005-0000-0000-00009C5F0000}"/>
    <cellStyle name="Normal 58" xfId="1080" xr:uid="{00000000-0005-0000-0000-00009D5F0000}"/>
    <cellStyle name="Normal 58 2" xfId="1081" xr:uid="{00000000-0005-0000-0000-00009E5F0000}"/>
    <cellStyle name="Normal 58 2 10" xfId="20053" xr:uid="{00000000-0005-0000-0000-00009F5F0000}"/>
    <cellStyle name="Normal 58 2 2" xfId="6641" xr:uid="{00000000-0005-0000-0000-0000A05F0000}"/>
    <cellStyle name="Normal 58 2 2 2" xfId="8872" xr:uid="{00000000-0005-0000-0000-0000A15F0000}"/>
    <cellStyle name="Normal 58 2 2 2 2" xfId="14258" xr:uid="{00000000-0005-0000-0000-0000A25F0000}"/>
    <cellStyle name="Normal 58 2 2 2 2 2" xfId="31390" xr:uid="{00000000-0005-0000-0000-0000A35F0000}"/>
    <cellStyle name="Normal 58 2 2 2 3" xfId="19001" xr:uid="{00000000-0005-0000-0000-0000A45F0000}"/>
    <cellStyle name="Normal 58 2 2 2 3 2" xfId="36090" xr:uid="{00000000-0005-0000-0000-0000A55F0000}"/>
    <cellStyle name="Normal 58 2 2 2 4" xfId="26092" xr:uid="{00000000-0005-0000-0000-0000A65F0000}"/>
    <cellStyle name="Normal 58 2 2 3" xfId="8085" xr:uid="{00000000-0005-0000-0000-0000A75F0000}"/>
    <cellStyle name="Normal 58 2 2 3 2" xfId="13490" xr:uid="{00000000-0005-0000-0000-0000A85F0000}"/>
    <cellStyle name="Normal 58 2 2 3 2 2" xfId="30622" xr:uid="{00000000-0005-0000-0000-0000A95F0000}"/>
    <cellStyle name="Normal 58 2 2 3 3" xfId="18234" xr:uid="{00000000-0005-0000-0000-0000AA5F0000}"/>
    <cellStyle name="Normal 58 2 2 3 3 2" xfId="35323" xr:uid="{00000000-0005-0000-0000-0000AB5F0000}"/>
    <cellStyle name="Normal 58 2 2 3 4" xfId="25314" xr:uid="{00000000-0005-0000-0000-0000AC5F0000}"/>
    <cellStyle name="Normal 58 2 2 4" xfId="12773" xr:uid="{00000000-0005-0000-0000-0000AD5F0000}"/>
    <cellStyle name="Normal 58 2 2 4 2" xfId="29905" xr:uid="{00000000-0005-0000-0000-0000AE5F0000}"/>
    <cellStyle name="Normal 58 2 2 5" xfId="17564" xr:uid="{00000000-0005-0000-0000-0000AF5F0000}"/>
    <cellStyle name="Normal 58 2 2 5 2" xfId="34654" xr:uid="{00000000-0005-0000-0000-0000B05F0000}"/>
    <cellStyle name="Normal 58 2 2 6" xfId="24248" xr:uid="{00000000-0005-0000-0000-0000B15F0000}"/>
    <cellStyle name="Normal 58 2 3" xfId="6642" xr:uid="{00000000-0005-0000-0000-0000B25F0000}"/>
    <cellStyle name="Normal 58 2 3 2" xfId="9187" xr:uid="{00000000-0005-0000-0000-0000B35F0000}"/>
    <cellStyle name="Normal 58 2 3 2 2" xfId="14571" xr:uid="{00000000-0005-0000-0000-0000B45F0000}"/>
    <cellStyle name="Normal 58 2 3 2 2 2" xfId="31703" xr:uid="{00000000-0005-0000-0000-0000B55F0000}"/>
    <cellStyle name="Normal 58 2 3 2 3" xfId="19314" xr:uid="{00000000-0005-0000-0000-0000B65F0000}"/>
    <cellStyle name="Normal 58 2 3 2 3 2" xfId="36403" xr:uid="{00000000-0005-0000-0000-0000B75F0000}"/>
    <cellStyle name="Normal 58 2 3 2 4" xfId="26406" xr:uid="{00000000-0005-0000-0000-0000B85F0000}"/>
    <cellStyle name="Normal 58 2 3 3" xfId="8314" xr:uid="{00000000-0005-0000-0000-0000B95F0000}"/>
    <cellStyle name="Normal 58 2 3 3 2" xfId="13708" xr:uid="{00000000-0005-0000-0000-0000BA5F0000}"/>
    <cellStyle name="Normal 58 2 3 3 2 2" xfId="30840" xr:uid="{00000000-0005-0000-0000-0000BB5F0000}"/>
    <cellStyle name="Normal 58 2 3 3 3" xfId="18452" xr:uid="{00000000-0005-0000-0000-0000BC5F0000}"/>
    <cellStyle name="Normal 58 2 3 3 3 2" xfId="35541" xr:uid="{00000000-0005-0000-0000-0000BD5F0000}"/>
    <cellStyle name="Normal 58 2 3 3 4" xfId="25538" xr:uid="{00000000-0005-0000-0000-0000BE5F0000}"/>
    <cellStyle name="Normal 58 2 3 4" xfId="12774" xr:uid="{00000000-0005-0000-0000-0000BF5F0000}"/>
    <cellStyle name="Normal 58 2 3 4 2" xfId="29906" xr:uid="{00000000-0005-0000-0000-0000C05F0000}"/>
    <cellStyle name="Normal 58 2 3 5" xfId="17565" xr:uid="{00000000-0005-0000-0000-0000C15F0000}"/>
    <cellStyle name="Normal 58 2 3 5 2" xfId="34655" xr:uid="{00000000-0005-0000-0000-0000C25F0000}"/>
    <cellStyle name="Normal 58 2 3 6" xfId="24249" xr:uid="{00000000-0005-0000-0000-0000C35F0000}"/>
    <cellStyle name="Normal 58 2 4" xfId="8568" xr:uid="{00000000-0005-0000-0000-0000C45F0000}"/>
    <cellStyle name="Normal 58 2 4 2" xfId="13958" xr:uid="{00000000-0005-0000-0000-0000C55F0000}"/>
    <cellStyle name="Normal 58 2 4 2 2" xfId="31090" xr:uid="{00000000-0005-0000-0000-0000C65F0000}"/>
    <cellStyle name="Normal 58 2 4 3" xfId="18701" xr:uid="{00000000-0005-0000-0000-0000C75F0000}"/>
    <cellStyle name="Normal 58 2 4 3 2" xfId="35790" xr:uid="{00000000-0005-0000-0000-0000C85F0000}"/>
    <cellStyle name="Normal 58 2 4 4" xfId="25790" xr:uid="{00000000-0005-0000-0000-0000C95F0000}"/>
    <cellStyle name="Normal 58 2 5" xfId="7860" xr:uid="{00000000-0005-0000-0000-0000CA5F0000}"/>
    <cellStyle name="Normal 58 2 5 2" xfId="13345" xr:uid="{00000000-0005-0000-0000-0000CB5F0000}"/>
    <cellStyle name="Normal 58 2 5 2 2" xfId="30477" xr:uid="{00000000-0005-0000-0000-0000CC5F0000}"/>
    <cellStyle name="Normal 58 2 5 3" xfId="18095" xr:uid="{00000000-0005-0000-0000-0000CD5F0000}"/>
    <cellStyle name="Normal 58 2 5 3 2" xfId="35184" xr:uid="{00000000-0005-0000-0000-0000CE5F0000}"/>
    <cellStyle name="Normal 58 2 5 4" xfId="25134" xr:uid="{00000000-0005-0000-0000-0000CF5F0000}"/>
    <cellStyle name="Normal 58 2 6" xfId="6640" xr:uid="{00000000-0005-0000-0000-0000D05F0000}"/>
    <cellStyle name="Normal 58 2 6 2" xfId="12772" xr:uid="{00000000-0005-0000-0000-0000D15F0000}"/>
    <cellStyle name="Normal 58 2 6 2 2" xfId="29904" xr:uid="{00000000-0005-0000-0000-0000D25F0000}"/>
    <cellStyle name="Normal 58 2 6 3" xfId="17563" xr:uid="{00000000-0005-0000-0000-0000D35F0000}"/>
    <cellStyle name="Normal 58 2 6 3 2" xfId="34653" xr:uid="{00000000-0005-0000-0000-0000D45F0000}"/>
    <cellStyle name="Normal 58 2 6 4" xfId="24247" xr:uid="{00000000-0005-0000-0000-0000D55F0000}"/>
    <cellStyle name="Normal 58 2 7" xfId="3608" xr:uid="{00000000-0005-0000-0000-0000D65F0000}"/>
    <cellStyle name="Normal 58 2 7 2" xfId="21796" xr:uid="{00000000-0005-0000-0000-0000D75F0000}"/>
    <cellStyle name="Normal 58 2 8" xfId="10774" xr:uid="{00000000-0005-0000-0000-0000D85F0000}"/>
    <cellStyle name="Normal 58 2 8 2" xfId="27914" xr:uid="{00000000-0005-0000-0000-0000D95F0000}"/>
    <cellStyle name="Normal 58 2 9" xfId="15435" xr:uid="{00000000-0005-0000-0000-0000DA5F0000}"/>
    <cellStyle name="Normal 58 2 9 2" xfId="32536" xr:uid="{00000000-0005-0000-0000-0000DB5F0000}"/>
    <cellStyle name="Normal 58 3" xfId="6643" xr:uid="{00000000-0005-0000-0000-0000DC5F0000}"/>
    <cellStyle name="Normal 58 3 2" xfId="8716" xr:uid="{00000000-0005-0000-0000-0000DD5F0000}"/>
    <cellStyle name="Normal 58 3 2 2" xfId="14103" xr:uid="{00000000-0005-0000-0000-0000DE5F0000}"/>
    <cellStyle name="Normal 58 3 2 2 2" xfId="31235" xr:uid="{00000000-0005-0000-0000-0000DF5F0000}"/>
    <cellStyle name="Normal 58 3 2 3" xfId="18846" xr:uid="{00000000-0005-0000-0000-0000E05F0000}"/>
    <cellStyle name="Normal 58 3 2 3 2" xfId="35935" xr:uid="{00000000-0005-0000-0000-0000E15F0000}"/>
    <cellStyle name="Normal 58 3 2 4" xfId="25936" xr:uid="{00000000-0005-0000-0000-0000E25F0000}"/>
    <cellStyle name="Normal 58 3 3" xfId="12775" xr:uid="{00000000-0005-0000-0000-0000E35F0000}"/>
    <cellStyle name="Normal 58 3 3 2" xfId="29907" xr:uid="{00000000-0005-0000-0000-0000E45F0000}"/>
    <cellStyle name="Normal 58 3 4" xfId="17566" xr:uid="{00000000-0005-0000-0000-0000E55F0000}"/>
    <cellStyle name="Normal 58 3 4 2" xfId="34656" xr:uid="{00000000-0005-0000-0000-0000E65F0000}"/>
    <cellStyle name="Normal 58 3 5" xfId="24250" xr:uid="{00000000-0005-0000-0000-0000E75F0000}"/>
    <cellStyle name="Normal 58 4" xfId="6644" xr:uid="{00000000-0005-0000-0000-0000E85F0000}"/>
    <cellStyle name="Normal 58 4 2" xfId="9030" xr:uid="{00000000-0005-0000-0000-0000E95F0000}"/>
    <cellStyle name="Normal 58 4 2 2" xfId="14414" xr:uid="{00000000-0005-0000-0000-0000EA5F0000}"/>
    <cellStyle name="Normal 58 4 2 2 2" xfId="31546" xr:uid="{00000000-0005-0000-0000-0000EB5F0000}"/>
    <cellStyle name="Normal 58 4 2 3" xfId="19157" xr:uid="{00000000-0005-0000-0000-0000EC5F0000}"/>
    <cellStyle name="Normal 58 4 2 3 2" xfId="36246" xr:uid="{00000000-0005-0000-0000-0000ED5F0000}"/>
    <cellStyle name="Normal 58 4 2 4" xfId="26249" xr:uid="{00000000-0005-0000-0000-0000EE5F0000}"/>
    <cellStyle name="Normal 58 4 3" xfId="12776" xr:uid="{00000000-0005-0000-0000-0000EF5F0000}"/>
    <cellStyle name="Normal 58 4 3 2" xfId="29908" xr:uid="{00000000-0005-0000-0000-0000F05F0000}"/>
    <cellStyle name="Normal 58 4 4" xfId="17567" xr:uid="{00000000-0005-0000-0000-0000F15F0000}"/>
    <cellStyle name="Normal 58 4 4 2" xfId="34657" xr:uid="{00000000-0005-0000-0000-0000F25F0000}"/>
    <cellStyle name="Normal 58 4 5" xfId="24251" xr:uid="{00000000-0005-0000-0000-0000F35F0000}"/>
    <cellStyle name="Normal 58 5" xfId="8440" xr:uid="{00000000-0005-0000-0000-0000F45F0000}"/>
    <cellStyle name="Normal 58 5 2" xfId="13830" xr:uid="{00000000-0005-0000-0000-0000F55F0000}"/>
    <cellStyle name="Normal 58 5 2 2" xfId="30962" xr:uid="{00000000-0005-0000-0000-0000F65F0000}"/>
    <cellStyle name="Normal 58 5 3" xfId="18573" xr:uid="{00000000-0005-0000-0000-0000F75F0000}"/>
    <cellStyle name="Normal 58 5 3 2" xfId="35662" xr:uid="{00000000-0005-0000-0000-0000F85F0000}"/>
    <cellStyle name="Normal 58 5 4" xfId="25662" xr:uid="{00000000-0005-0000-0000-0000F95F0000}"/>
    <cellStyle name="Normal 58 6" xfId="3607" xr:uid="{00000000-0005-0000-0000-0000FA5F0000}"/>
    <cellStyle name="Normal 58 6 2" xfId="21795" xr:uid="{00000000-0005-0000-0000-0000FB5F0000}"/>
    <cellStyle name="Normal 58 7" xfId="10773" xr:uid="{00000000-0005-0000-0000-0000FC5F0000}"/>
    <cellStyle name="Normal 58 7 2" xfId="27913" xr:uid="{00000000-0005-0000-0000-0000FD5F0000}"/>
    <cellStyle name="Normal 58 8" xfId="15434" xr:uid="{00000000-0005-0000-0000-0000FE5F0000}"/>
    <cellStyle name="Normal 58 8 2" xfId="32535" xr:uid="{00000000-0005-0000-0000-0000FF5F0000}"/>
    <cellStyle name="Normal 58 9" xfId="19766" xr:uid="{00000000-0005-0000-0000-000000600000}"/>
    <cellStyle name="Normal 58_Active vs. Retiree" xfId="6645" xr:uid="{00000000-0005-0000-0000-000001600000}"/>
    <cellStyle name="Normal 59" xfId="1082" xr:uid="{00000000-0005-0000-0000-000002600000}"/>
    <cellStyle name="Normal 59 10" xfId="15436" xr:uid="{00000000-0005-0000-0000-000003600000}"/>
    <cellStyle name="Normal 59 10 2" xfId="32537" xr:uid="{00000000-0005-0000-0000-000004600000}"/>
    <cellStyle name="Normal 59 11" xfId="19767" xr:uid="{00000000-0005-0000-0000-000005600000}"/>
    <cellStyle name="Normal 59 2" xfId="1083" xr:uid="{00000000-0005-0000-0000-000006600000}"/>
    <cellStyle name="Normal 59 2 10" xfId="20054" xr:uid="{00000000-0005-0000-0000-000007600000}"/>
    <cellStyle name="Normal 59 2 2" xfId="8086" xr:uid="{00000000-0005-0000-0000-000008600000}"/>
    <cellStyle name="Normal 59 2 2 2" xfId="8873" xr:uid="{00000000-0005-0000-0000-000009600000}"/>
    <cellStyle name="Normal 59 2 2 2 2" xfId="14259" xr:uid="{00000000-0005-0000-0000-00000A600000}"/>
    <cellStyle name="Normal 59 2 2 2 2 2" xfId="31391" xr:uid="{00000000-0005-0000-0000-00000B600000}"/>
    <cellStyle name="Normal 59 2 2 2 3" xfId="19002" xr:uid="{00000000-0005-0000-0000-00000C600000}"/>
    <cellStyle name="Normal 59 2 2 2 3 2" xfId="36091" xr:uid="{00000000-0005-0000-0000-00000D600000}"/>
    <cellStyle name="Normal 59 2 2 2 4" xfId="26093" xr:uid="{00000000-0005-0000-0000-00000E600000}"/>
    <cellStyle name="Normal 59 2 2 3" xfId="13491" xr:uid="{00000000-0005-0000-0000-00000F600000}"/>
    <cellStyle name="Normal 59 2 2 3 2" xfId="30623" xr:uid="{00000000-0005-0000-0000-000010600000}"/>
    <cellStyle name="Normal 59 2 2 4" xfId="18235" xr:uid="{00000000-0005-0000-0000-000011600000}"/>
    <cellStyle name="Normal 59 2 2 4 2" xfId="35324" xr:uid="{00000000-0005-0000-0000-000012600000}"/>
    <cellStyle name="Normal 59 2 2 5" xfId="25315" xr:uid="{00000000-0005-0000-0000-000013600000}"/>
    <cellStyle name="Normal 59 2 3" xfId="8315" xr:uid="{00000000-0005-0000-0000-000014600000}"/>
    <cellStyle name="Normal 59 2 3 2" xfId="9188" xr:uid="{00000000-0005-0000-0000-000015600000}"/>
    <cellStyle name="Normal 59 2 3 2 2" xfId="14572" xr:uid="{00000000-0005-0000-0000-000016600000}"/>
    <cellStyle name="Normal 59 2 3 2 2 2" xfId="31704" xr:uid="{00000000-0005-0000-0000-000017600000}"/>
    <cellStyle name="Normal 59 2 3 2 3" xfId="19315" xr:uid="{00000000-0005-0000-0000-000018600000}"/>
    <cellStyle name="Normal 59 2 3 2 3 2" xfId="36404" xr:uid="{00000000-0005-0000-0000-000019600000}"/>
    <cellStyle name="Normal 59 2 3 2 4" xfId="26407" xr:uid="{00000000-0005-0000-0000-00001A600000}"/>
    <cellStyle name="Normal 59 2 3 3" xfId="13709" xr:uid="{00000000-0005-0000-0000-00001B600000}"/>
    <cellStyle name="Normal 59 2 3 3 2" xfId="30841" xr:uid="{00000000-0005-0000-0000-00001C600000}"/>
    <cellStyle name="Normal 59 2 3 4" xfId="18453" xr:uid="{00000000-0005-0000-0000-00001D600000}"/>
    <cellStyle name="Normal 59 2 3 4 2" xfId="35542" xr:uid="{00000000-0005-0000-0000-00001E600000}"/>
    <cellStyle name="Normal 59 2 3 5" xfId="25539" xr:uid="{00000000-0005-0000-0000-00001F600000}"/>
    <cellStyle name="Normal 59 2 4" xfId="8569" xr:uid="{00000000-0005-0000-0000-000020600000}"/>
    <cellStyle name="Normal 59 2 4 2" xfId="13959" xr:uid="{00000000-0005-0000-0000-000021600000}"/>
    <cellStyle name="Normal 59 2 4 2 2" xfId="31091" xr:uid="{00000000-0005-0000-0000-000022600000}"/>
    <cellStyle name="Normal 59 2 4 3" xfId="18702" xr:uid="{00000000-0005-0000-0000-000023600000}"/>
    <cellStyle name="Normal 59 2 4 3 2" xfId="35791" xr:uid="{00000000-0005-0000-0000-000024600000}"/>
    <cellStyle name="Normal 59 2 4 4" xfId="25791" xr:uid="{00000000-0005-0000-0000-000025600000}"/>
    <cellStyle name="Normal 59 2 5" xfId="7861" xr:uid="{00000000-0005-0000-0000-000026600000}"/>
    <cellStyle name="Normal 59 2 5 2" xfId="13346" xr:uid="{00000000-0005-0000-0000-000027600000}"/>
    <cellStyle name="Normal 59 2 5 2 2" xfId="30478" xr:uid="{00000000-0005-0000-0000-000028600000}"/>
    <cellStyle name="Normal 59 2 5 3" xfId="18096" xr:uid="{00000000-0005-0000-0000-000029600000}"/>
    <cellStyle name="Normal 59 2 5 3 2" xfId="35185" xr:uid="{00000000-0005-0000-0000-00002A600000}"/>
    <cellStyle name="Normal 59 2 5 4" xfId="25135" xr:uid="{00000000-0005-0000-0000-00002B600000}"/>
    <cellStyle name="Normal 59 2 6" xfId="6647" xr:uid="{00000000-0005-0000-0000-00002C600000}"/>
    <cellStyle name="Normal 59 2 7" xfId="3610" xr:uid="{00000000-0005-0000-0000-00002D600000}"/>
    <cellStyle name="Normal 59 2 7 2" xfId="21798" xr:uid="{00000000-0005-0000-0000-00002E600000}"/>
    <cellStyle name="Normal 59 2 8" xfId="10776" xr:uid="{00000000-0005-0000-0000-00002F600000}"/>
    <cellStyle name="Normal 59 2 8 2" xfId="27916" xr:uid="{00000000-0005-0000-0000-000030600000}"/>
    <cellStyle name="Normal 59 2 9" xfId="15437" xr:uid="{00000000-0005-0000-0000-000031600000}"/>
    <cellStyle name="Normal 59 2 9 2" xfId="32538" xr:uid="{00000000-0005-0000-0000-000032600000}"/>
    <cellStyle name="Normal 59 3" xfId="6648" xr:uid="{00000000-0005-0000-0000-000033600000}"/>
    <cellStyle name="Normal 59 3 2" xfId="7513" xr:uid="{00000000-0005-0000-0000-000034600000}"/>
    <cellStyle name="Normal 59 3 2 2" xfId="8717" xr:uid="{00000000-0005-0000-0000-000035600000}"/>
    <cellStyle name="Normal 59 3 2 2 2" xfId="14104" xr:uid="{00000000-0005-0000-0000-000036600000}"/>
    <cellStyle name="Normal 59 3 2 2 2 2" xfId="31236" xr:uid="{00000000-0005-0000-0000-000037600000}"/>
    <cellStyle name="Normal 59 3 2 2 3" xfId="18847" xr:uid="{00000000-0005-0000-0000-000038600000}"/>
    <cellStyle name="Normal 59 3 2 2 3 2" xfId="35936" xr:uid="{00000000-0005-0000-0000-000039600000}"/>
    <cellStyle name="Normal 59 3 2 2 4" xfId="25937" xr:uid="{00000000-0005-0000-0000-00003A600000}"/>
    <cellStyle name="Normal 59 3 3" xfId="7982" xr:uid="{00000000-0005-0000-0000-00003B600000}"/>
    <cellStyle name="Normal 59 3 3 2" xfId="13388" xr:uid="{00000000-0005-0000-0000-00003C600000}"/>
    <cellStyle name="Normal 59 3 3 2 2" xfId="30520" xr:uid="{00000000-0005-0000-0000-00003D600000}"/>
    <cellStyle name="Normal 59 3 3 3" xfId="18133" xr:uid="{00000000-0005-0000-0000-00003E600000}"/>
    <cellStyle name="Normal 59 3 3 3 2" xfId="35222" xr:uid="{00000000-0005-0000-0000-00003F600000}"/>
    <cellStyle name="Normal 59 3 3 4" xfId="25212" xr:uid="{00000000-0005-0000-0000-000040600000}"/>
    <cellStyle name="Normal 59 4" xfId="8186" xr:uid="{00000000-0005-0000-0000-000041600000}"/>
    <cellStyle name="Normal 59 4 2" xfId="9031" xr:uid="{00000000-0005-0000-0000-000042600000}"/>
    <cellStyle name="Normal 59 4 2 2" xfId="14415" xr:uid="{00000000-0005-0000-0000-000043600000}"/>
    <cellStyle name="Normal 59 4 2 2 2" xfId="31547" xr:uid="{00000000-0005-0000-0000-000044600000}"/>
    <cellStyle name="Normal 59 4 2 3" xfId="19158" xr:uid="{00000000-0005-0000-0000-000045600000}"/>
    <cellStyle name="Normal 59 4 2 3 2" xfId="36247" xr:uid="{00000000-0005-0000-0000-000046600000}"/>
    <cellStyle name="Normal 59 4 2 4" xfId="26250" xr:uid="{00000000-0005-0000-0000-000047600000}"/>
    <cellStyle name="Normal 59 4 3" xfId="13581" xr:uid="{00000000-0005-0000-0000-000048600000}"/>
    <cellStyle name="Normal 59 4 3 2" xfId="30713" xr:uid="{00000000-0005-0000-0000-000049600000}"/>
    <cellStyle name="Normal 59 4 4" xfId="18325" xr:uid="{00000000-0005-0000-0000-00004A600000}"/>
    <cellStyle name="Normal 59 4 4 2" xfId="35414" xr:uid="{00000000-0005-0000-0000-00004B600000}"/>
    <cellStyle name="Normal 59 4 5" xfId="25410" xr:uid="{00000000-0005-0000-0000-00004C600000}"/>
    <cellStyle name="Normal 59 5" xfId="8441" xr:uid="{00000000-0005-0000-0000-00004D600000}"/>
    <cellStyle name="Normal 59 5 2" xfId="13831" xr:uid="{00000000-0005-0000-0000-00004E600000}"/>
    <cellStyle name="Normal 59 5 2 2" xfId="30963" xr:uid="{00000000-0005-0000-0000-00004F600000}"/>
    <cellStyle name="Normal 59 5 3" xfId="18574" xr:uid="{00000000-0005-0000-0000-000050600000}"/>
    <cellStyle name="Normal 59 5 3 2" xfId="35663" xr:uid="{00000000-0005-0000-0000-000051600000}"/>
    <cellStyle name="Normal 59 5 4" xfId="25663" xr:uid="{00000000-0005-0000-0000-000052600000}"/>
    <cellStyle name="Normal 59 6" xfId="7668" xr:uid="{00000000-0005-0000-0000-000053600000}"/>
    <cellStyle name="Normal 59 6 2" xfId="13284" xr:uid="{00000000-0005-0000-0000-000054600000}"/>
    <cellStyle name="Normal 59 6 2 2" xfId="30416" xr:uid="{00000000-0005-0000-0000-000055600000}"/>
    <cellStyle name="Normal 59 6 3" xfId="18035" xr:uid="{00000000-0005-0000-0000-000056600000}"/>
    <cellStyle name="Normal 59 6 3 2" xfId="35124" xr:uid="{00000000-0005-0000-0000-000057600000}"/>
    <cellStyle name="Normal 59 6 4" xfId="25050" xr:uid="{00000000-0005-0000-0000-000058600000}"/>
    <cellStyle name="Normal 59 7" xfId="6646" xr:uid="{00000000-0005-0000-0000-000059600000}"/>
    <cellStyle name="Normal 59 8" xfId="3609" xr:uid="{00000000-0005-0000-0000-00005A600000}"/>
    <cellStyle name="Normal 59 8 2" xfId="21797" xr:uid="{00000000-0005-0000-0000-00005B600000}"/>
    <cellStyle name="Normal 59 9" xfId="10775" xr:uid="{00000000-0005-0000-0000-00005C600000}"/>
    <cellStyle name="Normal 59 9 2" xfId="27915" xr:uid="{00000000-0005-0000-0000-00005D600000}"/>
    <cellStyle name="Normal 59_Active vs. Retiree" xfId="6649" xr:uid="{00000000-0005-0000-0000-00005E600000}"/>
    <cellStyle name="Normal 6" xfId="406" xr:uid="{00000000-0005-0000-0000-00005F600000}"/>
    <cellStyle name="Normal 6 10" xfId="6650" xr:uid="{00000000-0005-0000-0000-000060600000}"/>
    <cellStyle name="Normal 6 10 2" xfId="12777" xr:uid="{00000000-0005-0000-0000-000061600000}"/>
    <cellStyle name="Normal 6 10 2 2" xfId="29909" xr:uid="{00000000-0005-0000-0000-000062600000}"/>
    <cellStyle name="Normal 6 10 3" xfId="17568" xr:uid="{00000000-0005-0000-0000-000063600000}"/>
    <cellStyle name="Normal 6 10 3 2" xfId="34658" xr:uid="{00000000-0005-0000-0000-000064600000}"/>
    <cellStyle name="Normal 6 10 4" xfId="24252" xr:uid="{00000000-0005-0000-0000-000065600000}"/>
    <cellStyle name="Normal 6 11" xfId="6651" xr:uid="{00000000-0005-0000-0000-000066600000}"/>
    <cellStyle name="Normal 6 11 2" xfId="12778" xr:uid="{00000000-0005-0000-0000-000067600000}"/>
    <cellStyle name="Normal 6 11 2 2" xfId="29910" xr:uid="{00000000-0005-0000-0000-000068600000}"/>
    <cellStyle name="Normal 6 11 3" xfId="17569" xr:uid="{00000000-0005-0000-0000-000069600000}"/>
    <cellStyle name="Normal 6 11 3 2" xfId="34659" xr:uid="{00000000-0005-0000-0000-00006A600000}"/>
    <cellStyle name="Normal 6 11 4" xfId="24253" xr:uid="{00000000-0005-0000-0000-00006B600000}"/>
    <cellStyle name="Normal 6 12" xfId="6652" xr:uid="{00000000-0005-0000-0000-00006C600000}"/>
    <cellStyle name="Normal 6 12 2" xfId="12779" xr:uid="{00000000-0005-0000-0000-00006D600000}"/>
    <cellStyle name="Normal 6 12 2 2" xfId="29911" xr:uid="{00000000-0005-0000-0000-00006E600000}"/>
    <cellStyle name="Normal 6 12 3" xfId="17570" xr:uid="{00000000-0005-0000-0000-00006F600000}"/>
    <cellStyle name="Normal 6 12 3 2" xfId="34660" xr:uid="{00000000-0005-0000-0000-000070600000}"/>
    <cellStyle name="Normal 6 12 4" xfId="24254" xr:uid="{00000000-0005-0000-0000-000071600000}"/>
    <cellStyle name="Normal 6 13" xfId="15438" xr:uid="{00000000-0005-0000-0000-000072600000}"/>
    <cellStyle name="Normal 6 14" xfId="19445" xr:uid="{00000000-0005-0000-0000-000073600000}"/>
    <cellStyle name="Normal 6 14 2" xfId="36529" xr:uid="{00000000-0005-0000-0000-000074600000}"/>
    <cellStyle name="Normal 6 2" xfId="407" xr:uid="{00000000-0005-0000-0000-000075600000}"/>
    <cellStyle name="Normal 6 2 2" xfId="408" xr:uid="{00000000-0005-0000-0000-000076600000}"/>
    <cellStyle name="Normal 6 2 2 2" xfId="1084" xr:uid="{00000000-0005-0000-0000-000077600000}"/>
    <cellStyle name="Normal 6 2 2 3" xfId="3614" xr:uid="{00000000-0005-0000-0000-000078600000}"/>
    <cellStyle name="Normal 6 2 2 3 2" xfId="7669" xr:uid="{00000000-0005-0000-0000-000079600000}"/>
    <cellStyle name="Normal 6 2 2 4" xfId="3615" xr:uid="{00000000-0005-0000-0000-00007A600000}"/>
    <cellStyle name="Normal 6 2 2 5" xfId="3613" xr:uid="{00000000-0005-0000-0000-00007B600000}"/>
    <cellStyle name="Normal 6 2 2 6" xfId="1574" xr:uid="{00000000-0005-0000-0000-00007C600000}"/>
    <cellStyle name="Normal 6 2 3" xfId="1085" xr:uid="{00000000-0005-0000-0000-00007D600000}"/>
    <cellStyle name="Normal 6 2 4" xfId="3616" xr:uid="{00000000-0005-0000-0000-00007E600000}"/>
    <cellStyle name="Normal 6 2 5" xfId="3612" xr:uid="{00000000-0005-0000-0000-00007F600000}"/>
    <cellStyle name="Normal 6 2_Active vs. Retiree" xfId="6653" xr:uid="{00000000-0005-0000-0000-000080600000}"/>
    <cellStyle name="Normal 6 3" xfId="409" xr:uid="{00000000-0005-0000-0000-000081600000}"/>
    <cellStyle name="Normal 6 3 2" xfId="1086" xr:uid="{00000000-0005-0000-0000-000082600000}"/>
    <cellStyle name="Normal 6 3 2 2" xfId="3618" xr:uid="{00000000-0005-0000-0000-000083600000}"/>
    <cellStyle name="Normal 6 3 2 3" xfId="3617" xr:uid="{00000000-0005-0000-0000-000084600000}"/>
    <cellStyle name="Normal 6 3_Active vs. Retiree" xfId="6654" xr:uid="{00000000-0005-0000-0000-000085600000}"/>
    <cellStyle name="Normal 6 4" xfId="1087" xr:uid="{00000000-0005-0000-0000-000086600000}"/>
    <cellStyle name="Normal 6 4 10" xfId="15043" xr:uid="{00000000-0005-0000-0000-000087600000}"/>
    <cellStyle name="Normal 6 4 11" xfId="19769" xr:uid="{00000000-0005-0000-0000-000088600000}"/>
    <cellStyle name="Normal 6 4 2" xfId="1088" xr:uid="{00000000-0005-0000-0000-000089600000}"/>
    <cellStyle name="Normal 6 4 2 2" xfId="3621" xr:uid="{00000000-0005-0000-0000-00008A600000}"/>
    <cellStyle name="Normal 6 4 2 2 2" xfId="6656" xr:uid="{00000000-0005-0000-0000-00008B600000}"/>
    <cellStyle name="Normal 6 4 2 2 2 2" xfId="8874" xr:uid="{00000000-0005-0000-0000-00008C600000}"/>
    <cellStyle name="Normal 6 4 2 2 2 2 2" xfId="14260" xr:uid="{00000000-0005-0000-0000-00008D600000}"/>
    <cellStyle name="Normal 6 4 2 2 2 2 2 2" xfId="31392" xr:uid="{00000000-0005-0000-0000-00008E600000}"/>
    <cellStyle name="Normal 6 4 2 2 2 2 3" xfId="19003" xr:uid="{00000000-0005-0000-0000-00008F600000}"/>
    <cellStyle name="Normal 6 4 2 2 2 2 3 2" xfId="36092" xr:uid="{00000000-0005-0000-0000-000090600000}"/>
    <cellStyle name="Normal 6 4 2 2 2 2 4" xfId="26094" xr:uid="{00000000-0005-0000-0000-000091600000}"/>
    <cellStyle name="Normal 6 4 2 2 2 3" xfId="12781" xr:uid="{00000000-0005-0000-0000-000092600000}"/>
    <cellStyle name="Normal 6 4 2 2 2 3 2" xfId="29913" xr:uid="{00000000-0005-0000-0000-000093600000}"/>
    <cellStyle name="Normal 6 4 2 2 2 4" xfId="17572" xr:uid="{00000000-0005-0000-0000-000094600000}"/>
    <cellStyle name="Normal 6 4 2 2 2 4 2" xfId="34662" xr:uid="{00000000-0005-0000-0000-000095600000}"/>
    <cellStyle name="Normal 6 4 2 2 2 5" xfId="24256" xr:uid="{00000000-0005-0000-0000-000096600000}"/>
    <cellStyle name="Normal 6 4 2 2 3" xfId="6657" xr:uid="{00000000-0005-0000-0000-000097600000}"/>
    <cellStyle name="Normal 6 4 2 2 3 2" xfId="12782" xr:uid="{00000000-0005-0000-0000-000098600000}"/>
    <cellStyle name="Normal 6 4 2 2 3 2 2" xfId="29914" xr:uid="{00000000-0005-0000-0000-000099600000}"/>
    <cellStyle name="Normal 6 4 2 2 3 3" xfId="17573" xr:uid="{00000000-0005-0000-0000-00009A600000}"/>
    <cellStyle name="Normal 6 4 2 2 3 3 2" xfId="34663" xr:uid="{00000000-0005-0000-0000-00009B600000}"/>
    <cellStyle name="Normal 6 4 2 2 3 4" xfId="24257" xr:uid="{00000000-0005-0000-0000-00009C600000}"/>
    <cellStyle name="Normal 6 4 2 2 4" xfId="8087" xr:uid="{00000000-0005-0000-0000-00009D600000}"/>
    <cellStyle name="Normal 6 4 2 2 4 2" xfId="13492" xr:uid="{00000000-0005-0000-0000-00009E600000}"/>
    <cellStyle name="Normal 6 4 2 2 4 2 2" xfId="30624" xr:uid="{00000000-0005-0000-0000-00009F600000}"/>
    <cellStyle name="Normal 6 4 2 2 4 3" xfId="18236" xr:uid="{00000000-0005-0000-0000-0000A0600000}"/>
    <cellStyle name="Normal 6 4 2 2 4 3 2" xfId="35325" xr:uid="{00000000-0005-0000-0000-0000A1600000}"/>
    <cellStyle name="Normal 6 4 2 2 4 4" xfId="25316" xr:uid="{00000000-0005-0000-0000-0000A2600000}"/>
    <cellStyle name="Normal 6 4 2 2 5" xfId="6655" xr:uid="{00000000-0005-0000-0000-0000A3600000}"/>
    <cellStyle name="Normal 6 4 2 2 5 2" xfId="12780" xr:uid="{00000000-0005-0000-0000-0000A4600000}"/>
    <cellStyle name="Normal 6 4 2 2 5 2 2" xfId="29912" xr:uid="{00000000-0005-0000-0000-0000A5600000}"/>
    <cellStyle name="Normal 6 4 2 2 5 3" xfId="17571" xr:uid="{00000000-0005-0000-0000-0000A6600000}"/>
    <cellStyle name="Normal 6 4 2 2 5 3 2" xfId="34661" xr:uid="{00000000-0005-0000-0000-0000A7600000}"/>
    <cellStyle name="Normal 6 4 2 2 5 4" xfId="24255" xr:uid="{00000000-0005-0000-0000-0000A8600000}"/>
    <cellStyle name="Normal 6 4 2 2 6" xfId="10779" xr:uid="{00000000-0005-0000-0000-0000A9600000}"/>
    <cellStyle name="Normal 6 4 2 2 6 2" xfId="27919" xr:uid="{00000000-0005-0000-0000-0000AA600000}"/>
    <cellStyle name="Normal 6 4 2 2 7" xfId="15441" xr:uid="{00000000-0005-0000-0000-0000AB600000}"/>
    <cellStyle name="Normal 6 4 2 2 7 2" xfId="32541" xr:uid="{00000000-0005-0000-0000-0000AC600000}"/>
    <cellStyle name="Normal 6 4 2 2 8" xfId="21800" xr:uid="{00000000-0005-0000-0000-0000AD600000}"/>
    <cellStyle name="Normal 6 4 2 3" xfId="6658" xr:uid="{00000000-0005-0000-0000-0000AE600000}"/>
    <cellStyle name="Normal 6 4 2 3 2" xfId="9189" xr:uid="{00000000-0005-0000-0000-0000AF600000}"/>
    <cellStyle name="Normal 6 4 2 3 2 2" xfId="14573" xr:uid="{00000000-0005-0000-0000-0000B0600000}"/>
    <cellStyle name="Normal 6 4 2 3 2 2 2" xfId="31705" xr:uid="{00000000-0005-0000-0000-0000B1600000}"/>
    <cellStyle name="Normal 6 4 2 3 2 3" xfId="19316" xr:uid="{00000000-0005-0000-0000-0000B2600000}"/>
    <cellStyle name="Normal 6 4 2 3 2 3 2" xfId="36405" xr:uid="{00000000-0005-0000-0000-0000B3600000}"/>
    <cellStyle name="Normal 6 4 2 3 2 4" xfId="26408" xr:uid="{00000000-0005-0000-0000-0000B4600000}"/>
    <cellStyle name="Normal 6 4 2 3 3" xfId="8316" xr:uid="{00000000-0005-0000-0000-0000B5600000}"/>
    <cellStyle name="Normal 6 4 2 3 3 2" xfId="13710" xr:uid="{00000000-0005-0000-0000-0000B6600000}"/>
    <cellStyle name="Normal 6 4 2 3 3 2 2" xfId="30842" xr:uid="{00000000-0005-0000-0000-0000B7600000}"/>
    <cellStyle name="Normal 6 4 2 3 3 3" xfId="18454" xr:uid="{00000000-0005-0000-0000-0000B8600000}"/>
    <cellStyle name="Normal 6 4 2 3 3 3 2" xfId="35543" xr:uid="{00000000-0005-0000-0000-0000B9600000}"/>
    <cellStyle name="Normal 6 4 2 3 3 4" xfId="25540" xr:uid="{00000000-0005-0000-0000-0000BA600000}"/>
    <cellStyle name="Normal 6 4 2 3 4" xfId="12783" xr:uid="{00000000-0005-0000-0000-0000BB600000}"/>
    <cellStyle name="Normal 6 4 2 3 4 2" xfId="29915" xr:uid="{00000000-0005-0000-0000-0000BC600000}"/>
    <cellStyle name="Normal 6 4 2 3 5" xfId="17574" xr:uid="{00000000-0005-0000-0000-0000BD600000}"/>
    <cellStyle name="Normal 6 4 2 3 5 2" xfId="34664" xr:uid="{00000000-0005-0000-0000-0000BE600000}"/>
    <cellStyle name="Normal 6 4 2 3 6" xfId="24258" xr:uid="{00000000-0005-0000-0000-0000BF600000}"/>
    <cellStyle name="Normal 6 4 2 4" xfId="6659" xr:uid="{00000000-0005-0000-0000-0000C0600000}"/>
    <cellStyle name="Normal 6 4 2 4 2" xfId="8570" xr:uid="{00000000-0005-0000-0000-0000C1600000}"/>
    <cellStyle name="Normal 6 4 2 4 2 2" xfId="13960" xr:uid="{00000000-0005-0000-0000-0000C2600000}"/>
    <cellStyle name="Normal 6 4 2 4 2 2 2" xfId="31092" xr:uid="{00000000-0005-0000-0000-0000C3600000}"/>
    <cellStyle name="Normal 6 4 2 4 2 3" xfId="18703" xr:uid="{00000000-0005-0000-0000-0000C4600000}"/>
    <cellStyle name="Normal 6 4 2 4 2 3 2" xfId="35792" xr:uid="{00000000-0005-0000-0000-0000C5600000}"/>
    <cellStyle name="Normal 6 4 2 4 2 4" xfId="25792" xr:uid="{00000000-0005-0000-0000-0000C6600000}"/>
    <cellStyle name="Normal 6 4 2 4 3" xfId="12784" xr:uid="{00000000-0005-0000-0000-0000C7600000}"/>
    <cellStyle name="Normal 6 4 2 4 3 2" xfId="29916" xr:uid="{00000000-0005-0000-0000-0000C8600000}"/>
    <cellStyle name="Normal 6 4 2 4 4" xfId="17575" xr:uid="{00000000-0005-0000-0000-0000C9600000}"/>
    <cellStyle name="Normal 6 4 2 4 4 2" xfId="34665" xr:uid="{00000000-0005-0000-0000-0000CA600000}"/>
    <cellStyle name="Normal 6 4 2 4 5" xfId="24259" xr:uid="{00000000-0005-0000-0000-0000CB600000}"/>
    <cellStyle name="Normal 6 4 2 5" xfId="7863" xr:uid="{00000000-0005-0000-0000-0000CC600000}"/>
    <cellStyle name="Normal 6 4 2 5 2" xfId="13347" xr:uid="{00000000-0005-0000-0000-0000CD600000}"/>
    <cellStyle name="Normal 6 4 2 5 2 2" xfId="30479" xr:uid="{00000000-0005-0000-0000-0000CE600000}"/>
    <cellStyle name="Normal 6 4 2 5 3" xfId="18097" xr:uid="{00000000-0005-0000-0000-0000CF600000}"/>
    <cellStyle name="Normal 6 4 2 5 3 2" xfId="35186" xr:uid="{00000000-0005-0000-0000-0000D0600000}"/>
    <cellStyle name="Normal 6 4 2 5 4" xfId="25137" xr:uid="{00000000-0005-0000-0000-0000D1600000}"/>
    <cellStyle name="Normal 6 4 2 6" xfId="3620" xr:uid="{00000000-0005-0000-0000-0000D2600000}"/>
    <cellStyle name="Normal 6 4 2 6 2" xfId="21799" xr:uid="{00000000-0005-0000-0000-0000D3600000}"/>
    <cellStyle name="Normal 6 4 2 7" xfId="10778" xr:uid="{00000000-0005-0000-0000-0000D4600000}"/>
    <cellStyle name="Normal 6 4 2 7 2" xfId="27918" xr:uid="{00000000-0005-0000-0000-0000D5600000}"/>
    <cellStyle name="Normal 6 4 2 8" xfId="15440" xr:uid="{00000000-0005-0000-0000-0000D6600000}"/>
    <cellStyle name="Normal 6 4 2 8 2" xfId="32540" xr:uid="{00000000-0005-0000-0000-0000D7600000}"/>
    <cellStyle name="Normal 6 4 2 9" xfId="20055" xr:uid="{00000000-0005-0000-0000-0000D8600000}"/>
    <cellStyle name="Normal 6 4 2_Active vs. Retiree" xfId="6660" xr:uid="{00000000-0005-0000-0000-0000D9600000}"/>
    <cellStyle name="Normal 6 4 3" xfId="3622" xr:uid="{00000000-0005-0000-0000-0000DA600000}"/>
    <cellStyle name="Normal 6 4 3 2" xfId="6661" xr:uid="{00000000-0005-0000-0000-0000DB600000}"/>
    <cellStyle name="Normal 6 4 3 2 2" xfId="12785" xr:uid="{00000000-0005-0000-0000-0000DC600000}"/>
    <cellStyle name="Normal 6 4 3 2 2 2" xfId="29917" xr:uid="{00000000-0005-0000-0000-0000DD600000}"/>
    <cellStyle name="Normal 6 4 3 2 3" xfId="17576" xr:uid="{00000000-0005-0000-0000-0000DE600000}"/>
    <cellStyle name="Normal 6 4 3 2 3 2" xfId="34666" xr:uid="{00000000-0005-0000-0000-0000DF600000}"/>
    <cellStyle name="Normal 6 4 3 2 4" xfId="24260" xr:uid="{00000000-0005-0000-0000-0000E0600000}"/>
    <cellStyle name="Normal 6 4 3 3" xfId="6662" xr:uid="{00000000-0005-0000-0000-0000E1600000}"/>
    <cellStyle name="Normal 6 4 3 3 2" xfId="12786" xr:uid="{00000000-0005-0000-0000-0000E2600000}"/>
    <cellStyle name="Normal 6 4 3 3 2 2" xfId="29918" xr:uid="{00000000-0005-0000-0000-0000E3600000}"/>
    <cellStyle name="Normal 6 4 3 3 3" xfId="17577" xr:uid="{00000000-0005-0000-0000-0000E4600000}"/>
    <cellStyle name="Normal 6 4 3 3 3 2" xfId="34667" xr:uid="{00000000-0005-0000-0000-0000E5600000}"/>
    <cellStyle name="Normal 6 4 3 3 4" xfId="24261" xr:uid="{00000000-0005-0000-0000-0000E6600000}"/>
    <cellStyle name="Normal 6 4 3 4" xfId="10780" xr:uid="{00000000-0005-0000-0000-0000E7600000}"/>
    <cellStyle name="Normal 6 4 3 4 2" xfId="27920" xr:uid="{00000000-0005-0000-0000-0000E8600000}"/>
    <cellStyle name="Normal 6 4 3 5" xfId="15442" xr:uid="{00000000-0005-0000-0000-0000E9600000}"/>
    <cellStyle name="Normal 6 4 3 5 2" xfId="32542" xr:uid="{00000000-0005-0000-0000-0000EA600000}"/>
    <cellStyle name="Normal 6 4 3 6" xfId="21801" xr:uid="{00000000-0005-0000-0000-0000EB600000}"/>
    <cellStyle name="Normal 6 4 4" xfId="6663" xr:uid="{00000000-0005-0000-0000-0000EC600000}"/>
    <cellStyle name="Normal 6 4 4 2" xfId="9032" xr:uid="{00000000-0005-0000-0000-0000ED600000}"/>
    <cellStyle name="Normal 6 4 4 2 2" xfId="14416" xr:uid="{00000000-0005-0000-0000-0000EE600000}"/>
    <cellStyle name="Normal 6 4 4 2 2 2" xfId="31548" xr:uid="{00000000-0005-0000-0000-0000EF600000}"/>
    <cellStyle name="Normal 6 4 4 2 3" xfId="19159" xr:uid="{00000000-0005-0000-0000-0000F0600000}"/>
    <cellStyle name="Normal 6 4 4 2 3 2" xfId="36248" xr:uid="{00000000-0005-0000-0000-0000F1600000}"/>
    <cellStyle name="Normal 6 4 4 2 4" xfId="26251" xr:uid="{00000000-0005-0000-0000-0000F2600000}"/>
    <cellStyle name="Normal 6 4 4 3" xfId="12787" xr:uid="{00000000-0005-0000-0000-0000F3600000}"/>
    <cellStyle name="Normal 6 4 4 3 2" xfId="29919" xr:uid="{00000000-0005-0000-0000-0000F4600000}"/>
    <cellStyle name="Normal 6 4 4 4" xfId="17578" xr:uid="{00000000-0005-0000-0000-0000F5600000}"/>
    <cellStyle name="Normal 6 4 4 4 2" xfId="34668" xr:uid="{00000000-0005-0000-0000-0000F6600000}"/>
    <cellStyle name="Normal 6 4 4 5" xfId="24262" xr:uid="{00000000-0005-0000-0000-0000F7600000}"/>
    <cellStyle name="Normal 6 4 5" xfId="6664" xr:uid="{00000000-0005-0000-0000-0000F8600000}"/>
    <cellStyle name="Normal 6 4 5 2" xfId="12788" xr:uid="{00000000-0005-0000-0000-0000F9600000}"/>
    <cellStyle name="Normal 6 4 5 2 2" xfId="29920" xr:uid="{00000000-0005-0000-0000-0000FA600000}"/>
    <cellStyle name="Normal 6 4 5 3" xfId="17579" xr:uid="{00000000-0005-0000-0000-0000FB600000}"/>
    <cellStyle name="Normal 6 4 5 3 2" xfId="34669" xr:uid="{00000000-0005-0000-0000-0000FC600000}"/>
    <cellStyle name="Normal 6 4 5 4" xfId="24263" xr:uid="{00000000-0005-0000-0000-0000FD600000}"/>
    <cellStyle name="Normal 6 4 6" xfId="3619" xr:uid="{00000000-0005-0000-0000-0000FE600000}"/>
    <cellStyle name="Normal 6 4 7" xfId="9511" xr:uid="{00000000-0005-0000-0000-0000FF600000}"/>
    <cellStyle name="Normal 6 4 8" xfId="10777" xr:uid="{00000000-0005-0000-0000-000000610000}"/>
    <cellStyle name="Normal 6 4 9" xfId="15439" xr:uid="{00000000-0005-0000-0000-000001610000}"/>
    <cellStyle name="Normal 6 4_Active vs. Retiree" xfId="6665" xr:uid="{00000000-0005-0000-0000-000002610000}"/>
    <cellStyle name="Normal 6 5" xfId="1089" xr:uid="{00000000-0005-0000-0000-000003610000}"/>
    <cellStyle name="Normal 6 5 2" xfId="1090" xr:uid="{00000000-0005-0000-0000-000004610000}"/>
    <cellStyle name="Normal 6 5 2 2" xfId="6667" xr:uid="{00000000-0005-0000-0000-000005610000}"/>
    <cellStyle name="Normal 6 5 2 2 2" xfId="12790" xr:uid="{00000000-0005-0000-0000-000006610000}"/>
    <cellStyle name="Normal 6 5 2 2 2 2" xfId="29922" xr:uid="{00000000-0005-0000-0000-000007610000}"/>
    <cellStyle name="Normal 6 5 2 2 3" xfId="17581" xr:uid="{00000000-0005-0000-0000-000008610000}"/>
    <cellStyle name="Normal 6 5 2 2 3 2" xfId="34671" xr:uid="{00000000-0005-0000-0000-000009610000}"/>
    <cellStyle name="Normal 6 5 2 2 4" xfId="24265" xr:uid="{00000000-0005-0000-0000-00000A610000}"/>
    <cellStyle name="Normal 6 5 2 3" xfId="6668" xr:uid="{00000000-0005-0000-0000-00000B610000}"/>
    <cellStyle name="Normal 6 5 2 3 2" xfId="12791" xr:uid="{00000000-0005-0000-0000-00000C610000}"/>
    <cellStyle name="Normal 6 5 2 3 2 2" xfId="29923" xr:uid="{00000000-0005-0000-0000-00000D610000}"/>
    <cellStyle name="Normal 6 5 2 3 3" xfId="17582" xr:uid="{00000000-0005-0000-0000-00000E610000}"/>
    <cellStyle name="Normal 6 5 2 3 3 2" xfId="34672" xr:uid="{00000000-0005-0000-0000-00000F610000}"/>
    <cellStyle name="Normal 6 5 2 3 4" xfId="24266" xr:uid="{00000000-0005-0000-0000-000010610000}"/>
    <cellStyle name="Normal 6 5 2 4" xfId="7864" xr:uid="{00000000-0005-0000-0000-000011610000}"/>
    <cellStyle name="Normal 6 5 2 5" xfId="6666" xr:uid="{00000000-0005-0000-0000-000012610000}"/>
    <cellStyle name="Normal 6 5 2 5 2" xfId="12789" xr:uid="{00000000-0005-0000-0000-000013610000}"/>
    <cellStyle name="Normal 6 5 2 5 2 2" xfId="29921" xr:uid="{00000000-0005-0000-0000-000014610000}"/>
    <cellStyle name="Normal 6 5 2 5 3" xfId="17580" xr:uid="{00000000-0005-0000-0000-000015610000}"/>
    <cellStyle name="Normal 6 5 2 5 3 2" xfId="34670" xr:uid="{00000000-0005-0000-0000-000016610000}"/>
    <cellStyle name="Normal 6 5 2 5 4" xfId="24264" xr:uid="{00000000-0005-0000-0000-000017610000}"/>
    <cellStyle name="Normal 6 5 3" xfId="3624" xr:uid="{00000000-0005-0000-0000-000018610000}"/>
    <cellStyle name="Normal 6 5 3 2" xfId="6669" xr:uid="{00000000-0005-0000-0000-000019610000}"/>
    <cellStyle name="Normal 6 5 3 2 2" xfId="12792" xr:uid="{00000000-0005-0000-0000-00001A610000}"/>
    <cellStyle name="Normal 6 5 3 2 2 2" xfId="29924" xr:uid="{00000000-0005-0000-0000-00001B610000}"/>
    <cellStyle name="Normal 6 5 3 2 3" xfId="17583" xr:uid="{00000000-0005-0000-0000-00001C610000}"/>
    <cellStyle name="Normal 6 5 3 2 3 2" xfId="34673" xr:uid="{00000000-0005-0000-0000-00001D610000}"/>
    <cellStyle name="Normal 6 5 3 2 4" xfId="24267" xr:uid="{00000000-0005-0000-0000-00001E610000}"/>
    <cellStyle name="Normal 6 5 4" xfId="6670" xr:uid="{00000000-0005-0000-0000-00001F610000}"/>
    <cellStyle name="Normal 6 5 4 2" xfId="12793" xr:uid="{00000000-0005-0000-0000-000020610000}"/>
    <cellStyle name="Normal 6 5 4 2 2" xfId="29925" xr:uid="{00000000-0005-0000-0000-000021610000}"/>
    <cellStyle name="Normal 6 5 4 3" xfId="17584" xr:uid="{00000000-0005-0000-0000-000022610000}"/>
    <cellStyle name="Normal 6 5 4 3 2" xfId="34674" xr:uid="{00000000-0005-0000-0000-000023610000}"/>
    <cellStyle name="Normal 6 5 4 4" xfId="24268" xr:uid="{00000000-0005-0000-0000-000024610000}"/>
    <cellStyle name="Normal 6 5 5" xfId="7672" xr:uid="{00000000-0005-0000-0000-000025610000}"/>
    <cellStyle name="Normal 6 5 6" xfId="3623" xr:uid="{00000000-0005-0000-0000-000026610000}"/>
    <cellStyle name="Normal 6 5 6 2" xfId="21802" xr:uid="{00000000-0005-0000-0000-000027610000}"/>
    <cellStyle name="Normal 6 5 7" xfId="10781" xr:uid="{00000000-0005-0000-0000-000028610000}"/>
    <cellStyle name="Normal 6 5 7 2" xfId="27921" xr:uid="{00000000-0005-0000-0000-000029610000}"/>
    <cellStyle name="Normal 6 5 8" xfId="15443" xr:uid="{00000000-0005-0000-0000-00002A610000}"/>
    <cellStyle name="Normal 6 5 8 2" xfId="32543" xr:uid="{00000000-0005-0000-0000-00002B610000}"/>
    <cellStyle name="Normal 6 5_Active vs. Retiree" xfId="6671" xr:uid="{00000000-0005-0000-0000-00002C610000}"/>
    <cellStyle name="Normal 6 6" xfId="1091" xr:uid="{00000000-0005-0000-0000-00002D610000}"/>
    <cellStyle name="Normal 6 6 2" xfId="3626" xr:uid="{00000000-0005-0000-0000-00002E610000}"/>
    <cellStyle name="Normal 6 6 2 2" xfId="6673" xr:uid="{00000000-0005-0000-0000-00002F610000}"/>
    <cellStyle name="Normal 6 6 2 2 2" xfId="12795" xr:uid="{00000000-0005-0000-0000-000030610000}"/>
    <cellStyle name="Normal 6 6 2 2 2 2" xfId="29927" xr:uid="{00000000-0005-0000-0000-000031610000}"/>
    <cellStyle name="Normal 6 6 2 2 3" xfId="17586" xr:uid="{00000000-0005-0000-0000-000032610000}"/>
    <cellStyle name="Normal 6 6 2 2 3 2" xfId="34676" xr:uid="{00000000-0005-0000-0000-000033610000}"/>
    <cellStyle name="Normal 6 6 2 2 4" xfId="24270" xr:uid="{00000000-0005-0000-0000-000034610000}"/>
    <cellStyle name="Normal 6 6 2 3" xfId="6674" xr:uid="{00000000-0005-0000-0000-000035610000}"/>
    <cellStyle name="Normal 6 6 2 3 2" xfId="12796" xr:uid="{00000000-0005-0000-0000-000036610000}"/>
    <cellStyle name="Normal 6 6 2 3 2 2" xfId="29928" xr:uid="{00000000-0005-0000-0000-000037610000}"/>
    <cellStyle name="Normal 6 6 2 3 3" xfId="17587" xr:uid="{00000000-0005-0000-0000-000038610000}"/>
    <cellStyle name="Normal 6 6 2 3 3 2" xfId="34677" xr:uid="{00000000-0005-0000-0000-000039610000}"/>
    <cellStyle name="Normal 6 6 2 3 4" xfId="24271" xr:uid="{00000000-0005-0000-0000-00003A610000}"/>
    <cellStyle name="Normal 6 6 2 4" xfId="6672" xr:uid="{00000000-0005-0000-0000-00003B610000}"/>
    <cellStyle name="Normal 6 6 2 4 2" xfId="12794" xr:uid="{00000000-0005-0000-0000-00003C610000}"/>
    <cellStyle name="Normal 6 6 2 4 2 2" xfId="29926" xr:uid="{00000000-0005-0000-0000-00003D610000}"/>
    <cellStyle name="Normal 6 6 2 4 3" xfId="17585" xr:uid="{00000000-0005-0000-0000-00003E610000}"/>
    <cellStyle name="Normal 6 6 2 4 3 2" xfId="34675" xr:uid="{00000000-0005-0000-0000-00003F610000}"/>
    <cellStyle name="Normal 6 6 2 4 4" xfId="24269" xr:uid="{00000000-0005-0000-0000-000040610000}"/>
    <cellStyle name="Normal 6 6 3" xfId="6675" xr:uid="{00000000-0005-0000-0000-000041610000}"/>
    <cellStyle name="Normal 6 6 3 2" xfId="12797" xr:uid="{00000000-0005-0000-0000-000042610000}"/>
    <cellStyle name="Normal 6 6 3 2 2" xfId="29929" xr:uid="{00000000-0005-0000-0000-000043610000}"/>
    <cellStyle name="Normal 6 6 3 3" xfId="17588" xr:uid="{00000000-0005-0000-0000-000044610000}"/>
    <cellStyle name="Normal 6 6 3 3 2" xfId="34678" xr:uid="{00000000-0005-0000-0000-000045610000}"/>
    <cellStyle name="Normal 6 6 3 4" xfId="24272" xr:uid="{00000000-0005-0000-0000-000046610000}"/>
    <cellStyle name="Normal 6 6 4" xfId="6676" xr:uid="{00000000-0005-0000-0000-000047610000}"/>
    <cellStyle name="Normal 6 6 4 2" xfId="12798" xr:uid="{00000000-0005-0000-0000-000048610000}"/>
    <cellStyle name="Normal 6 6 4 2 2" xfId="29930" xr:uid="{00000000-0005-0000-0000-000049610000}"/>
    <cellStyle name="Normal 6 6 4 3" xfId="17589" xr:uid="{00000000-0005-0000-0000-00004A610000}"/>
    <cellStyle name="Normal 6 6 4 3 2" xfId="34679" xr:uid="{00000000-0005-0000-0000-00004B610000}"/>
    <cellStyle name="Normal 6 6 4 4" xfId="24273" xr:uid="{00000000-0005-0000-0000-00004C610000}"/>
    <cellStyle name="Normal 6 6 5" xfId="7865" xr:uid="{00000000-0005-0000-0000-00004D610000}"/>
    <cellStyle name="Normal 6 6 6" xfId="3625" xr:uid="{00000000-0005-0000-0000-00004E610000}"/>
    <cellStyle name="Normal 6 6 6 2" xfId="21803" xr:uid="{00000000-0005-0000-0000-00004F610000}"/>
    <cellStyle name="Normal 6 6 7" xfId="10782" xr:uid="{00000000-0005-0000-0000-000050610000}"/>
    <cellStyle name="Normal 6 6 7 2" xfId="27922" xr:uid="{00000000-0005-0000-0000-000051610000}"/>
    <cellStyle name="Normal 6 6 8" xfId="15444" xr:uid="{00000000-0005-0000-0000-000052610000}"/>
    <cellStyle name="Normal 6 6 8 2" xfId="32544" xr:uid="{00000000-0005-0000-0000-000053610000}"/>
    <cellStyle name="Normal 6 6_Active vs. Retiree" xfId="6677" xr:uid="{00000000-0005-0000-0000-000054610000}"/>
    <cellStyle name="Normal 6 7" xfId="1438" xr:uid="{00000000-0005-0000-0000-000055610000}"/>
    <cellStyle name="Normal 6 7 2" xfId="3628" xr:uid="{00000000-0005-0000-0000-000056610000}"/>
    <cellStyle name="Normal 6 7 2 2" xfId="6678" xr:uid="{00000000-0005-0000-0000-000057610000}"/>
    <cellStyle name="Normal 6 7 2 2 2" xfId="12799" xr:uid="{00000000-0005-0000-0000-000058610000}"/>
    <cellStyle name="Normal 6 7 2 2 2 2" xfId="29931" xr:uid="{00000000-0005-0000-0000-000059610000}"/>
    <cellStyle name="Normal 6 7 2 2 3" xfId="17590" xr:uid="{00000000-0005-0000-0000-00005A610000}"/>
    <cellStyle name="Normal 6 7 2 2 3 2" xfId="34680" xr:uid="{00000000-0005-0000-0000-00005B610000}"/>
    <cellStyle name="Normal 6 7 2 2 4" xfId="24274" xr:uid="{00000000-0005-0000-0000-00005C610000}"/>
    <cellStyle name="Normal 6 7 3" xfId="6679" xr:uid="{00000000-0005-0000-0000-00005D610000}"/>
    <cellStyle name="Normal 6 7 3 2" xfId="12800" xr:uid="{00000000-0005-0000-0000-00005E610000}"/>
    <cellStyle name="Normal 6 7 3 2 2" xfId="29932" xr:uid="{00000000-0005-0000-0000-00005F610000}"/>
    <cellStyle name="Normal 6 7 3 3" xfId="17591" xr:uid="{00000000-0005-0000-0000-000060610000}"/>
    <cellStyle name="Normal 6 7 3 3 2" xfId="34681" xr:uid="{00000000-0005-0000-0000-000061610000}"/>
    <cellStyle name="Normal 6 7 3 4" xfId="24275" xr:uid="{00000000-0005-0000-0000-000062610000}"/>
    <cellStyle name="Normal 6 7 4" xfId="3627" xr:uid="{00000000-0005-0000-0000-000063610000}"/>
    <cellStyle name="Normal 6 7 4 2" xfId="21804" xr:uid="{00000000-0005-0000-0000-000064610000}"/>
    <cellStyle name="Normal 6 7 5" xfId="10783" xr:uid="{00000000-0005-0000-0000-000065610000}"/>
    <cellStyle name="Normal 6 7 5 2" xfId="27923" xr:uid="{00000000-0005-0000-0000-000066610000}"/>
    <cellStyle name="Normal 6 7 6" xfId="15445" xr:uid="{00000000-0005-0000-0000-000067610000}"/>
    <cellStyle name="Normal 6 7 6 2" xfId="32545" xr:uid="{00000000-0005-0000-0000-000068610000}"/>
    <cellStyle name="Normal 6 8" xfId="6680" xr:uid="{00000000-0005-0000-0000-000069610000}"/>
    <cellStyle name="Normal 6 8 2" xfId="6681" xr:uid="{00000000-0005-0000-0000-00006A610000}"/>
    <cellStyle name="Normal 6 8 2 2" xfId="12802" xr:uid="{00000000-0005-0000-0000-00006B610000}"/>
    <cellStyle name="Normal 6 8 2 2 2" xfId="29934" xr:uid="{00000000-0005-0000-0000-00006C610000}"/>
    <cellStyle name="Normal 6 8 2 3" xfId="17593" xr:uid="{00000000-0005-0000-0000-00006D610000}"/>
    <cellStyle name="Normal 6 8 2 3 2" xfId="34683" xr:uid="{00000000-0005-0000-0000-00006E610000}"/>
    <cellStyle name="Normal 6 8 2 4" xfId="24277" xr:uid="{00000000-0005-0000-0000-00006F610000}"/>
    <cellStyle name="Normal 6 8 3" xfId="6682" xr:uid="{00000000-0005-0000-0000-000070610000}"/>
    <cellStyle name="Normal 6 8 3 2" xfId="12803" xr:uid="{00000000-0005-0000-0000-000071610000}"/>
    <cellStyle name="Normal 6 8 3 2 2" xfId="29935" xr:uid="{00000000-0005-0000-0000-000072610000}"/>
    <cellStyle name="Normal 6 8 3 3" xfId="17594" xr:uid="{00000000-0005-0000-0000-000073610000}"/>
    <cellStyle name="Normal 6 8 3 3 2" xfId="34684" xr:uid="{00000000-0005-0000-0000-000074610000}"/>
    <cellStyle name="Normal 6 8 3 4" xfId="24278" xr:uid="{00000000-0005-0000-0000-000075610000}"/>
    <cellStyle name="Normal 6 8 4" xfId="12801" xr:uid="{00000000-0005-0000-0000-000076610000}"/>
    <cellStyle name="Normal 6 8 4 2" xfId="29933" xr:uid="{00000000-0005-0000-0000-000077610000}"/>
    <cellStyle name="Normal 6 8 5" xfId="17592" xr:uid="{00000000-0005-0000-0000-000078610000}"/>
    <cellStyle name="Normal 6 8 5 2" xfId="34682" xr:uid="{00000000-0005-0000-0000-000079610000}"/>
    <cellStyle name="Normal 6 8 6" xfId="24276" xr:uid="{00000000-0005-0000-0000-00007A610000}"/>
    <cellStyle name="Normal 6 9" xfId="6683" xr:uid="{00000000-0005-0000-0000-00007B610000}"/>
    <cellStyle name="Normal 6 9 2" xfId="12804" xr:uid="{00000000-0005-0000-0000-00007C610000}"/>
    <cellStyle name="Normal 6 9 2 2" xfId="29936" xr:uid="{00000000-0005-0000-0000-00007D610000}"/>
    <cellStyle name="Normal 6 9 3" xfId="17595" xr:uid="{00000000-0005-0000-0000-00007E610000}"/>
    <cellStyle name="Normal 6 9 3 2" xfId="34685" xr:uid="{00000000-0005-0000-0000-00007F610000}"/>
    <cellStyle name="Normal 6 9 4" xfId="24279" xr:uid="{00000000-0005-0000-0000-000080610000}"/>
    <cellStyle name="Normal 6_Active vs. Retiree" xfId="6684" xr:uid="{00000000-0005-0000-0000-000081610000}"/>
    <cellStyle name="Normal 60" xfId="1092" xr:uid="{00000000-0005-0000-0000-000082610000}"/>
    <cellStyle name="Normal 60 10" xfId="19770" xr:uid="{00000000-0005-0000-0000-000083610000}"/>
    <cellStyle name="Normal 60 2" xfId="1093" xr:uid="{00000000-0005-0000-0000-000084610000}"/>
    <cellStyle name="Normal 60 2 10" xfId="20056" xr:uid="{00000000-0005-0000-0000-000085610000}"/>
    <cellStyle name="Normal 60 2 2" xfId="6687" xr:uid="{00000000-0005-0000-0000-000086610000}"/>
    <cellStyle name="Normal 60 2 2 2" xfId="8875" xr:uid="{00000000-0005-0000-0000-000087610000}"/>
    <cellStyle name="Normal 60 2 2 2 2" xfId="14261" xr:uid="{00000000-0005-0000-0000-000088610000}"/>
    <cellStyle name="Normal 60 2 2 2 2 2" xfId="31393" xr:uid="{00000000-0005-0000-0000-000089610000}"/>
    <cellStyle name="Normal 60 2 2 2 3" xfId="19004" xr:uid="{00000000-0005-0000-0000-00008A610000}"/>
    <cellStyle name="Normal 60 2 2 2 3 2" xfId="36093" xr:uid="{00000000-0005-0000-0000-00008B610000}"/>
    <cellStyle name="Normal 60 2 2 2 4" xfId="26095" xr:uid="{00000000-0005-0000-0000-00008C610000}"/>
    <cellStyle name="Normal 60 2 2 3" xfId="8088" xr:uid="{00000000-0005-0000-0000-00008D610000}"/>
    <cellStyle name="Normal 60 2 2 3 2" xfId="13493" xr:uid="{00000000-0005-0000-0000-00008E610000}"/>
    <cellStyle name="Normal 60 2 2 3 2 2" xfId="30625" xr:uid="{00000000-0005-0000-0000-00008F610000}"/>
    <cellStyle name="Normal 60 2 2 3 3" xfId="18237" xr:uid="{00000000-0005-0000-0000-000090610000}"/>
    <cellStyle name="Normal 60 2 2 3 3 2" xfId="35326" xr:uid="{00000000-0005-0000-0000-000091610000}"/>
    <cellStyle name="Normal 60 2 2 3 4" xfId="25317" xr:uid="{00000000-0005-0000-0000-000092610000}"/>
    <cellStyle name="Normal 60 2 2 4" xfId="12806" xr:uid="{00000000-0005-0000-0000-000093610000}"/>
    <cellStyle name="Normal 60 2 2 4 2" xfId="29938" xr:uid="{00000000-0005-0000-0000-000094610000}"/>
    <cellStyle name="Normal 60 2 2 5" xfId="17597" xr:uid="{00000000-0005-0000-0000-000095610000}"/>
    <cellStyle name="Normal 60 2 2 5 2" xfId="34687" xr:uid="{00000000-0005-0000-0000-000096610000}"/>
    <cellStyle name="Normal 60 2 2 6" xfId="24281" xr:uid="{00000000-0005-0000-0000-000097610000}"/>
    <cellStyle name="Normal 60 2 3" xfId="6688" xr:uid="{00000000-0005-0000-0000-000098610000}"/>
    <cellStyle name="Normal 60 2 3 2" xfId="9190" xr:uid="{00000000-0005-0000-0000-000099610000}"/>
    <cellStyle name="Normal 60 2 3 2 2" xfId="14574" xr:uid="{00000000-0005-0000-0000-00009A610000}"/>
    <cellStyle name="Normal 60 2 3 2 2 2" xfId="31706" xr:uid="{00000000-0005-0000-0000-00009B610000}"/>
    <cellStyle name="Normal 60 2 3 2 3" xfId="19317" xr:uid="{00000000-0005-0000-0000-00009C610000}"/>
    <cellStyle name="Normal 60 2 3 2 3 2" xfId="36406" xr:uid="{00000000-0005-0000-0000-00009D610000}"/>
    <cellStyle name="Normal 60 2 3 2 4" xfId="26409" xr:uid="{00000000-0005-0000-0000-00009E610000}"/>
    <cellStyle name="Normal 60 2 3 3" xfId="8317" xr:uid="{00000000-0005-0000-0000-00009F610000}"/>
    <cellStyle name="Normal 60 2 3 3 2" xfId="13711" xr:uid="{00000000-0005-0000-0000-0000A0610000}"/>
    <cellStyle name="Normal 60 2 3 3 2 2" xfId="30843" xr:uid="{00000000-0005-0000-0000-0000A1610000}"/>
    <cellStyle name="Normal 60 2 3 3 3" xfId="18455" xr:uid="{00000000-0005-0000-0000-0000A2610000}"/>
    <cellStyle name="Normal 60 2 3 3 3 2" xfId="35544" xr:uid="{00000000-0005-0000-0000-0000A3610000}"/>
    <cellStyle name="Normal 60 2 3 3 4" xfId="25541" xr:uid="{00000000-0005-0000-0000-0000A4610000}"/>
    <cellStyle name="Normal 60 2 3 4" xfId="12807" xr:uid="{00000000-0005-0000-0000-0000A5610000}"/>
    <cellStyle name="Normal 60 2 3 4 2" xfId="29939" xr:uid="{00000000-0005-0000-0000-0000A6610000}"/>
    <cellStyle name="Normal 60 2 3 5" xfId="17598" xr:uid="{00000000-0005-0000-0000-0000A7610000}"/>
    <cellStyle name="Normal 60 2 3 5 2" xfId="34688" xr:uid="{00000000-0005-0000-0000-0000A8610000}"/>
    <cellStyle name="Normal 60 2 3 6" xfId="24282" xr:uid="{00000000-0005-0000-0000-0000A9610000}"/>
    <cellStyle name="Normal 60 2 4" xfId="8571" xr:uid="{00000000-0005-0000-0000-0000AA610000}"/>
    <cellStyle name="Normal 60 2 4 2" xfId="13961" xr:uid="{00000000-0005-0000-0000-0000AB610000}"/>
    <cellStyle name="Normal 60 2 4 2 2" xfId="31093" xr:uid="{00000000-0005-0000-0000-0000AC610000}"/>
    <cellStyle name="Normal 60 2 4 3" xfId="18704" xr:uid="{00000000-0005-0000-0000-0000AD610000}"/>
    <cellStyle name="Normal 60 2 4 3 2" xfId="35793" xr:uid="{00000000-0005-0000-0000-0000AE610000}"/>
    <cellStyle name="Normal 60 2 4 4" xfId="25793" xr:uid="{00000000-0005-0000-0000-0000AF610000}"/>
    <cellStyle name="Normal 60 2 5" xfId="7866" xr:uid="{00000000-0005-0000-0000-0000B0610000}"/>
    <cellStyle name="Normal 60 2 5 2" xfId="13348" xr:uid="{00000000-0005-0000-0000-0000B1610000}"/>
    <cellStyle name="Normal 60 2 5 2 2" xfId="30480" xr:uid="{00000000-0005-0000-0000-0000B2610000}"/>
    <cellStyle name="Normal 60 2 5 3" xfId="18098" xr:uid="{00000000-0005-0000-0000-0000B3610000}"/>
    <cellStyle name="Normal 60 2 5 3 2" xfId="35187" xr:uid="{00000000-0005-0000-0000-0000B4610000}"/>
    <cellStyle name="Normal 60 2 5 4" xfId="25138" xr:uid="{00000000-0005-0000-0000-0000B5610000}"/>
    <cellStyle name="Normal 60 2 6" xfId="6686" xr:uid="{00000000-0005-0000-0000-0000B6610000}"/>
    <cellStyle name="Normal 60 2 6 2" xfId="12805" xr:uid="{00000000-0005-0000-0000-0000B7610000}"/>
    <cellStyle name="Normal 60 2 6 2 2" xfId="29937" xr:uid="{00000000-0005-0000-0000-0000B8610000}"/>
    <cellStyle name="Normal 60 2 6 3" xfId="17596" xr:uid="{00000000-0005-0000-0000-0000B9610000}"/>
    <cellStyle name="Normal 60 2 6 3 2" xfId="34686" xr:uid="{00000000-0005-0000-0000-0000BA610000}"/>
    <cellStyle name="Normal 60 2 6 4" xfId="24280" xr:uid="{00000000-0005-0000-0000-0000BB610000}"/>
    <cellStyle name="Normal 60 2 7" xfId="3630" xr:uid="{00000000-0005-0000-0000-0000BC610000}"/>
    <cellStyle name="Normal 60 2 7 2" xfId="21806" xr:uid="{00000000-0005-0000-0000-0000BD610000}"/>
    <cellStyle name="Normal 60 2 8" xfId="10785" xr:uid="{00000000-0005-0000-0000-0000BE610000}"/>
    <cellStyle name="Normal 60 2 8 2" xfId="27925" xr:uid="{00000000-0005-0000-0000-0000BF610000}"/>
    <cellStyle name="Normal 60 2 9" xfId="15447" xr:uid="{00000000-0005-0000-0000-0000C0610000}"/>
    <cellStyle name="Normal 60 2 9 2" xfId="32547" xr:uid="{00000000-0005-0000-0000-0000C1610000}"/>
    <cellStyle name="Normal 60 3" xfId="6689" xr:uid="{00000000-0005-0000-0000-0000C2610000}"/>
    <cellStyle name="Normal 60 3 2" xfId="6690" xr:uid="{00000000-0005-0000-0000-0000C3610000}"/>
    <cellStyle name="Normal 60 3 2 2" xfId="12809" xr:uid="{00000000-0005-0000-0000-0000C4610000}"/>
    <cellStyle name="Normal 60 3 2 2 2" xfId="29941" xr:uid="{00000000-0005-0000-0000-0000C5610000}"/>
    <cellStyle name="Normal 60 3 2 3" xfId="17600" xr:uid="{00000000-0005-0000-0000-0000C6610000}"/>
    <cellStyle name="Normal 60 3 2 3 2" xfId="34690" xr:uid="{00000000-0005-0000-0000-0000C7610000}"/>
    <cellStyle name="Normal 60 3 2 4" xfId="24284" xr:uid="{00000000-0005-0000-0000-0000C8610000}"/>
    <cellStyle name="Normal 60 3 3" xfId="6691" xr:uid="{00000000-0005-0000-0000-0000C9610000}"/>
    <cellStyle name="Normal 60 3 3 2" xfId="12810" xr:uid="{00000000-0005-0000-0000-0000CA610000}"/>
    <cellStyle name="Normal 60 3 3 2 2" xfId="29942" xr:uid="{00000000-0005-0000-0000-0000CB610000}"/>
    <cellStyle name="Normal 60 3 3 3" xfId="17601" xr:uid="{00000000-0005-0000-0000-0000CC610000}"/>
    <cellStyle name="Normal 60 3 3 3 2" xfId="34691" xr:uid="{00000000-0005-0000-0000-0000CD610000}"/>
    <cellStyle name="Normal 60 3 3 4" xfId="24285" xr:uid="{00000000-0005-0000-0000-0000CE610000}"/>
    <cellStyle name="Normal 60 3 4" xfId="12808" xr:uid="{00000000-0005-0000-0000-0000CF610000}"/>
    <cellStyle name="Normal 60 3 4 2" xfId="29940" xr:uid="{00000000-0005-0000-0000-0000D0610000}"/>
    <cellStyle name="Normal 60 3 5" xfId="17599" xr:uid="{00000000-0005-0000-0000-0000D1610000}"/>
    <cellStyle name="Normal 60 3 5 2" xfId="34689" xr:uid="{00000000-0005-0000-0000-0000D2610000}"/>
    <cellStyle name="Normal 60 3 6" xfId="24283" xr:uid="{00000000-0005-0000-0000-0000D3610000}"/>
    <cellStyle name="Normal 60 4" xfId="6692" xr:uid="{00000000-0005-0000-0000-0000D4610000}"/>
    <cellStyle name="Normal 60 4 2" xfId="9033" xr:uid="{00000000-0005-0000-0000-0000D5610000}"/>
    <cellStyle name="Normal 60 4 2 2" xfId="14417" xr:uid="{00000000-0005-0000-0000-0000D6610000}"/>
    <cellStyle name="Normal 60 4 2 2 2" xfId="31549" xr:uid="{00000000-0005-0000-0000-0000D7610000}"/>
    <cellStyle name="Normal 60 4 2 3" xfId="19160" xr:uid="{00000000-0005-0000-0000-0000D8610000}"/>
    <cellStyle name="Normal 60 4 2 3 2" xfId="36249" xr:uid="{00000000-0005-0000-0000-0000D9610000}"/>
    <cellStyle name="Normal 60 4 2 4" xfId="26252" xr:uid="{00000000-0005-0000-0000-0000DA610000}"/>
    <cellStyle name="Normal 60 4 3" xfId="8187" xr:uid="{00000000-0005-0000-0000-0000DB610000}"/>
    <cellStyle name="Normal 60 4 3 2" xfId="13582" xr:uid="{00000000-0005-0000-0000-0000DC610000}"/>
    <cellStyle name="Normal 60 4 3 2 2" xfId="30714" xr:uid="{00000000-0005-0000-0000-0000DD610000}"/>
    <cellStyle name="Normal 60 4 3 3" xfId="18326" xr:uid="{00000000-0005-0000-0000-0000DE610000}"/>
    <cellStyle name="Normal 60 4 3 3 2" xfId="35415" xr:uid="{00000000-0005-0000-0000-0000DF610000}"/>
    <cellStyle name="Normal 60 4 3 4" xfId="25411" xr:uid="{00000000-0005-0000-0000-0000E0610000}"/>
    <cellStyle name="Normal 60 5" xfId="6693" xr:uid="{00000000-0005-0000-0000-0000E1610000}"/>
    <cellStyle name="Normal 60 5 2" xfId="12811" xr:uid="{00000000-0005-0000-0000-0000E2610000}"/>
    <cellStyle name="Normal 60 5 2 2" xfId="29943" xr:uid="{00000000-0005-0000-0000-0000E3610000}"/>
    <cellStyle name="Normal 60 5 3" xfId="17602" xr:uid="{00000000-0005-0000-0000-0000E4610000}"/>
    <cellStyle name="Normal 60 5 3 2" xfId="34692" xr:uid="{00000000-0005-0000-0000-0000E5610000}"/>
    <cellStyle name="Normal 60 5 4" xfId="24286" xr:uid="{00000000-0005-0000-0000-0000E6610000}"/>
    <cellStyle name="Normal 60 6" xfId="6685" xr:uid="{00000000-0005-0000-0000-0000E7610000}"/>
    <cellStyle name="Normal 60 7" xfId="3629" xr:uid="{00000000-0005-0000-0000-0000E8610000}"/>
    <cellStyle name="Normal 60 7 2" xfId="21805" xr:uid="{00000000-0005-0000-0000-0000E9610000}"/>
    <cellStyle name="Normal 60 8" xfId="10784" xr:uid="{00000000-0005-0000-0000-0000EA610000}"/>
    <cellStyle name="Normal 60 8 2" xfId="27924" xr:uid="{00000000-0005-0000-0000-0000EB610000}"/>
    <cellStyle name="Normal 60 9" xfId="15446" xr:uid="{00000000-0005-0000-0000-0000EC610000}"/>
    <cellStyle name="Normal 60 9 2" xfId="32546" xr:uid="{00000000-0005-0000-0000-0000ED610000}"/>
    <cellStyle name="Normal 60_Active vs. Retiree" xfId="6694" xr:uid="{00000000-0005-0000-0000-0000EE610000}"/>
    <cellStyle name="Normal 61" xfId="1094" xr:uid="{00000000-0005-0000-0000-0000EF610000}"/>
    <cellStyle name="Normal 61 10" xfId="15448" xr:uid="{00000000-0005-0000-0000-0000F0610000}"/>
    <cellStyle name="Normal 61 10 2" xfId="32548" xr:uid="{00000000-0005-0000-0000-0000F1610000}"/>
    <cellStyle name="Normal 61 11" xfId="19771" xr:uid="{00000000-0005-0000-0000-0000F2610000}"/>
    <cellStyle name="Normal 61 2" xfId="1095" xr:uid="{00000000-0005-0000-0000-0000F3610000}"/>
    <cellStyle name="Normal 61 2 2" xfId="8089" xr:uid="{00000000-0005-0000-0000-0000F4610000}"/>
    <cellStyle name="Normal 61 2 2 2" xfId="8876" xr:uid="{00000000-0005-0000-0000-0000F5610000}"/>
    <cellStyle name="Normal 61 2 2 2 2" xfId="14262" xr:uid="{00000000-0005-0000-0000-0000F6610000}"/>
    <cellStyle name="Normal 61 2 2 2 2 2" xfId="31394" xr:uid="{00000000-0005-0000-0000-0000F7610000}"/>
    <cellStyle name="Normal 61 2 2 2 3" xfId="19005" xr:uid="{00000000-0005-0000-0000-0000F8610000}"/>
    <cellStyle name="Normal 61 2 2 2 3 2" xfId="36094" xr:uid="{00000000-0005-0000-0000-0000F9610000}"/>
    <cellStyle name="Normal 61 2 2 2 4" xfId="26096" xr:uid="{00000000-0005-0000-0000-0000FA610000}"/>
    <cellStyle name="Normal 61 2 2 3" xfId="13494" xr:uid="{00000000-0005-0000-0000-0000FB610000}"/>
    <cellStyle name="Normal 61 2 2 3 2" xfId="30626" xr:uid="{00000000-0005-0000-0000-0000FC610000}"/>
    <cellStyle name="Normal 61 2 2 4" xfId="18238" xr:uid="{00000000-0005-0000-0000-0000FD610000}"/>
    <cellStyle name="Normal 61 2 2 4 2" xfId="35327" xr:uid="{00000000-0005-0000-0000-0000FE610000}"/>
    <cellStyle name="Normal 61 2 2 5" xfId="25318" xr:uid="{00000000-0005-0000-0000-0000FF610000}"/>
    <cellStyle name="Normal 61 2 3" xfId="8318" xr:uid="{00000000-0005-0000-0000-000000620000}"/>
    <cellStyle name="Normal 61 2 3 2" xfId="9191" xr:uid="{00000000-0005-0000-0000-000001620000}"/>
    <cellStyle name="Normal 61 2 3 2 2" xfId="14575" xr:uid="{00000000-0005-0000-0000-000002620000}"/>
    <cellStyle name="Normal 61 2 3 2 2 2" xfId="31707" xr:uid="{00000000-0005-0000-0000-000003620000}"/>
    <cellStyle name="Normal 61 2 3 2 3" xfId="19318" xr:uid="{00000000-0005-0000-0000-000004620000}"/>
    <cellStyle name="Normal 61 2 3 2 3 2" xfId="36407" xr:uid="{00000000-0005-0000-0000-000005620000}"/>
    <cellStyle name="Normal 61 2 3 2 4" xfId="26410" xr:uid="{00000000-0005-0000-0000-000006620000}"/>
    <cellStyle name="Normal 61 2 3 3" xfId="13712" xr:uid="{00000000-0005-0000-0000-000007620000}"/>
    <cellStyle name="Normal 61 2 3 3 2" xfId="30844" xr:uid="{00000000-0005-0000-0000-000008620000}"/>
    <cellStyle name="Normal 61 2 3 4" xfId="18456" xr:uid="{00000000-0005-0000-0000-000009620000}"/>
    <cellStyle name="Normal 61 2 3 4 2" xfId="35545" xr:uid="{00000000-0005-0000-0000-00000A620000}"/>
    <cellStyle name="Normal 61 2 3 5" xfId="25542" xr:uid="{00000000-0005-0000-0000-00000B620000}"/>
    <cellStyle name="Normal 61 2 4" xfId="8572" xr:uid="{00000000-0005-0000-0000-00000C620000}"/>
    <cellStyle name="Normal 61 2 4 2" xfId="13962" xr:uid="{00000000-0005-0000-0000-00000D620000}"/>
    <cellStyle name="Normal 61 2 4 2 2" xfId="31094" xr:uid="{00000000-0005-0000-0000-00000E620000}"/>
    <cellStyle name="Normal 61 2 4 3" xfId="18705" xr:uid="{00000000-0005-0000-0000-00000F620000}"/>
    <cellStyle name="Normal 61 2 4 3 2" xfId="35794" xr:uid="{00000000-0005-0000-0000-000010620000}"/>
    <cellStyle name="Normal 61 2 4 4" xfId="25794" xr:uid="{00000000-0005-0000-0000-000011620000}"/>
    <cellStyle name="Normal 61 2 5" xfId="3632" xr:uid="{00000000-0005-0000-0000-000012620000}"/>
    <cellStyle name="Normal 61 2 5 2" xfId="21808" xr:uid="{00000000-0005-0000-0000-000013620000}"/>
    <cellStyle name="Normal 61 2 6" xfId="10787" xr:uid="{00000000-0005-0000-0000-000014620000}"/>
    <cellStyle name="Normal 61 2 6 2" xfId="27927" xr:uid="{00000000-0005-0000-0000-000015620000}"/>
    <cellStyle name="Normal 61 2 7" xfId="15449" xr:uid="{00000000-0005-0000-0000-000016620000}"/>
    <cellStyle name="Normal 61 2 7 2" xfId="32549" xr:uid="{00000000-0005-0000-0000-000017620000}"/>
    <cellStyle name="Normal 61 2 8" xfId="20057" xr:uid="{00000000-0005-0000-0000-000018620000}"/>
    <cellStyle name="Normal 61 3" xfId="7984" xr:uid="{00000000-0005-0000-0000-000019620000}"/>
    <cellStyle name="Normal 61 3 2" xfId="8719" xr:uid="{00000000-0005-0000-0000-00001A620000}"/>
    <cellStyle name="Normal 61 3 2 2" xfId="14105" xr:uid="{00000000-0005-0000-0000-00001B620000}"/>
    <cellStyle name="Normal 61 3 2 2 2" xfId="31237" xr:uid="{00000000-0005-0000-0000-00001C620000}"/>
    <cellStyle name="Normal 61 3 2 3" xfId="18848" xr:uid="{00000000-0005-0000-0000-00001D620000}"/>
    <cellStyle name="Normal 61 3 2 3 2" xfId="35937" xr:uid="{00000000-0005-0000-0000-00001E620000}"/>
    <cellStyle name="Normal 61 3 2 4" xfId="25939" xr:uid="{00000000-0005-0000-0000-00001F620000}"/>
    <cellStyle name="Normal 61 3 3" xfId="13389" xr:uid="{00000000-0005-0000-0000-000020620000}"/>
    <cellStyle name="Normal 61 3 3 2" xfId="30521" xr:uid="{00000000-0005-0000-0000-000021620000}"/>
    <cellStyle name="Normal 61 3 4" xfId="18134" xr:uid="{00000000-0005-0000-0000-000022620000}"/>
    <cellStyle name="Normal 61 3 4 2" xfId="35223" xr:uid="{00000000-0005-0000-0000-000023620000}"/>
    <cellStyle name="Normal 61 3 5" xfId="25214" xr:uid="{00000000-0005-0000-0000-000024620000}"/>
    <cellStyle name="Normal 61 4" xfId="8188" xr:uid="{00000000-0005-0000-0000-000025620000}"/>
    <cellStyle name="Normal 61 4 2" xfId="9034" xr:uid="{00000000-0005-0000-0000-000026620000}"/>
    <cellStyle name="Normal 61 4 2 2" xfId="14418" xr:uid="{00000000-0005-0000-0000-000027620000}"/>
    <cellStyle name="Normal 61 4 2 2 2" xfId="31550" xr:uid="{00000000-0005-0000-0000-000028620000}"/>
    <cellStyle name="Normal 61 4 2 3" xfId="19161" xr:uid="{00000000-0005-0000-0000-000029620000}"/>
    <cellStyle name="Normal 61 4 2 3 2" xfId="36250" xr:uid="{00000000-0005-0000-0000-00002A620000}"/>
    <cellStyle name="Normal 61 4 2 4" xfId="26253" xr:uid="{00000000-0005-0000-0000-00002B620000}"/>
    <cellStyle name="Normal 61 4 3" xfId="13583" xr:uid="{00000000-0005-0000-0000-00002C620000}"/>
    <cellStyle name="Normal 61 4 3 2" xfId="30715" xr:uid="{00000000-0005-0000-0000-00002D620000}"/>
    <cellStyle name="Normal 61 4 4" xfId="18327" xr:uid="{00000000-0005-0000-0000-00002E620000}"/>
    <cellStyle name="Normal 61 4 4 2" xfId="35416" xr:uid="{00000000-0005-0000-0000-00002F620000}"/>
    <cellStyle name="Normal 61 4 5" xfId="25412" xr:uid="{00000000-0005-0000-0000-000030620000}"/>
    <cellStyle name="Normal 61 5" xfId="8442" xr:uid="{00000000-0005-0000-0000-000031620000}"/>
    <cellStyle name="Normal 61 5 2" xfId="13832" xr:uid="{00000000-0005-0000-0000-000032620000}"/>
    <cellStyle name="Normal 61 5 2 2" xfId="30964" xr:uid="{00000000-0005-0000-0000-000033620000}"/>
    <cellStyle name="Normal 61 5 3" xfId="18575" xr:uid="{00000000-0005-0000-0000-000034620000}"/>
    <cellStyle name="Normal 61 5 3 2" xfId="35664" xr:uid="{00000000-0005-0000-0000-000035620000}"/>
    <cellStyle name="Normal 61 5 4" xfId="25664" xr:uid="{00000000-0005-0000-0000-000036620000}"/>
    <cellStyle name="Normal 61 6" xfId="7673" xr:uid="{00000000-0005-0000-0000-000037620000}"/>
    <cellStyle name="Normal 61 6 2" xfId="13285" xr:uid="{00000000-0005-0000-0000-000038620000}"/>
    <cellStyle name="Normal 61 6 2 2" xfId="30417" xr:uid="{00000000-0005-0000-0000-000039620000}"/>
    <cellStyle name="Normal 61 6 3" xfId="18036" xr:uid="{00000000-0005-0000-0000-00003A620000}"/>
    <cellStyle name="Normal 61 6 3 2" xfId="35125" xr:uid="{00000000-0005-0000-0000-00003B620000}"/>
    <cellStyle name="Normal 61 6 4" xfId="25053" xr:uid="{00000000-0005-0000-0000-00003C620000}"/>
    <cellStyle name="Normal 61 7" xfId="6695" xr:uid="{00000000-0005-0000-0000-00003D620000}"/>
    <cellStyle name="Normal 61 8" xfId="3631" xr:uid="{00000000-0005-0000-0000-00003E620000}"/>
    <cellStyle name="Normal 61 8 2" xfId="21807" xr:uid="{00000000-0005-0000-0000-00003F620000}"/>
    <cellStyle name="Normal 61 9" xfId="10786" xr:uid="{00000000-0005-0000-0000-000040620000}"/>
    <cellStyle name="Normal 61 9 2" xfId="27926" xr:uid="{00000000-0005-0000-0000-000041620000}"/>
    <cellStyle name="Normal 62" xfId="1096" xr:uid="{00000000-0005-0000-0000-000042620000}"/>
    <cellStyle name="Normal 62 10" xfId="15450" xr:uid="{00000000-0005-0000-0000-000043620000}"/>
    <cellStyle name="Normal 62 10 2" xfId="32550" xr:uid="{00000000-0005-0000-0000-000044620000}"/>
    <cellStyle name="Normal 62 11" xfId="19772" xr:uid="{00000000-0005-0000-0000-000045620000}"/>
    <cellStyle name="Normal 62 2" xfId="1097" xr:uid="{00000000-0005-0000-0000-000046620000}"/>
    <cellStyle name="Normal 62 2 2" xfId="8090" xr:uid="{00000000-0005-0000-0000-000047620000}"/>
    <cellStyle name="Normal 62 2 2 2" xfId="8877" xr:uid="{00000000-0005-0000-0000-000048620000}"/>
    <cellStyle name="Normal 62 2 2 2 2" xfId="14263" xr:uid="{00000000-0005-0000-0000-000049620000}"/>
    <cellStyle name="Normal 62 2 2 2 2 2" xfId="31395" xr:uid="{00000000-0005-0000-0000-00004A620000}"/>
    <cellStyle name="Normal 62 2 2 2 3" xfId="19006" xr:uid="{00000000-0005-0000-0000-00004B620000}"/>
    <cellStyle name="Normal 62 2 2 2 3 2" xfId="36095" xr:uid="{00000000-0005-0000-0000-00004C620000}"/>
    <cellStyle name="Normal 62 2 2 2 4" xfId="26097" xr:uid="{00000000-0005-0000-0000-00004D620000}"/>
    <cellStyle name="Normal 62 2 2 3" xfId="13495" xr:uid="{00000000-0005-0000-0000-00004E620000}"/>
    <cellStyle name="Normal 62 2 2 3 2" xfId="30627" xr:uid="{00000000-0005-0000-0000-00004F620000}"/>
    <cellStyle name="Normal 62 2 2 4" xfId="18239" xr:uid="{00000000-0005-0000-0000-000050620000}"/>
    <cellStyle name="Normal 62 2 2 4 2" xfId="35328" xr:uid="{00000000-0005-0000-0000-000051620000}"/>
    <cellStyle name="Normal 62 2 2 5" xfId="25319" xr:uid="{00000000-0005-0000-0000-000052620000}"/>
    <cellStyle name="Normal 62 2 3" xfId="8319" xr:uid="{00000000-0005-0000-0000-000053620000}"/>
    <cellStyle name="Normal 62 2 3 2" xfId="9192" xr:uid="{00000000-0005-0000-0000-000054620000}"/>
    <cellStyle name="Normal 62 2 3 2 2" xfId="14576" xr:uid="{00000000-0005-0000-0000-000055620000}"/>
    <cellStyle name="Normal 62 2 3 2 2 2" xfId="31708" xr:uid="{00000000-0005-0000-0000-000056620000}"/>
    <cellStyle name="Normal 62 2 3 2 3" xfId="19319" xr:uid="{00000000-0005-0000-0000-000057620000}"/>
    <cellStyle name="Normal 62 2 3 2 3 2" xfId="36408" xr:uid="{00000000-0005-0000-0000-000058620000}"/>
    <cellStyle name="Normal 62 2 3 2 4" xfId="26411" xr:uid="{00000000-0005-0000-0000-000059620000}"/>
    <cellStyle name="Normal 62 2 3 3" xfId="13713" xr:uid="{00000000-0005-0000-0000-00005A620000}"/>
    <cellStyle name="Normal 62 2 3 3 2" xfId="30845" xr:uid="{00000000-0005-0000-0000-00005B620000}"/>
    <cellStyle name="Normal 62 2 3 4" xfId="18457" xr:uid="{00000000-0005-0000-0000-00005C620000}"/>
    <cellStyle name="Normal 62 2 3 4 2" xfId="35546" xr:uid="{00000000-0005-0000-0000-00005D620000}"/>
    <cellStyle name="Normal 62 2 3 5" xfId="25543" xr:uid="{00000000-0005-0000-0000-00005E620000}"/>
    <cellStyle name="Normal 62 2 4" xfId="8573" xr:uid="{00000000-0005-0000-0000-00005F620000}"/>
    <cellStyle name="Normal 62 2 4 2" xfId="13963" xr:uid="{00000000-0005-0000-0000-000060620000}"/>
    <cellStyle name="Normal 62 2 4 2 2" xfId="31095" xr:uid="{00000000-0005-0000-0000-000061620000}"/>
    <cellStyle name="Normal 62 2 4 3" xfId="18706" xr:uid="{00000000-0005-0000-0000-000062620000}"/>
    <cellStyle name="Normal 62 2 4 3 2" xfId="35795" xr:uid="{00000000-0005-0000-0000-000063620000}"/>
    <cellStyle name="Normal 62 2 4 4" xfId="25795" xr:uid="{00000000-0005-0000-0000-000064620000}"/>
    <cellStyle name="Normal 62 2 5" xfId="3634" xr:uid="{00000000-0005-0000-0000-000065620000}"/>
    <cellStyle name="Normal 62 2 5 2" xfId="21810" xr:uid="{00000000-0005-0000-0000-000066620000}"/>
    <cellStyle name="Normal 62 2 6" xfId="10789" xr:uid="{00000000-0005-0000-0000-000067620000}"/>
    <cellStyle name="Normal 62 2 6 2" xfId="27929" xr:uid="{00000000-0005-0000-0000-000068620000}"/>
    <cellStyle name="Normal 62 2 7" xfId="15451" xr:uid="{00000000-0005-0000-0000-000069620000}"/>
    <cellStyle name="Normal 62 2 7 2" xfId="32551" xr:uid="{00000000-0005-0000-0000-00006A620000}"/>
    <cellStyle name="Normal 62 2 8" xfId="20058" xr:uid="{00000000-0005-0000-0000-00006B620000}"/>
    <cellStyle name="Normal 62 3" xfId="7985" xr:uid="{00000000-0005-0000-0000-00006C620000}"/>
    <cellStyle name="Normal 62 3 2" xfId="8720" xr:uid="{00000000-0005-0000-0000-00006D620000}"/>
    <cellStyle name="Normal 62 3 2 2" xfId="14106" xr:uid="{00000000-0005-0000-0000-00006E620000}"/>
    <cellStyle name="Normal 62 3 2 2 2" xfId="31238" xr:uid="{00000000-0005-0000-0000-00006F620000}"/>
    <cellStyle name="Normal 62 3 2 3" xfId="18849" xr:uid="{00000000-0005-0000-0000-000070620000}"/>
    <cellStyle name="Normal 62 3 2 3 2" xfId="35938" xr:uid="{00000000-0005-0000-0000-000071620000}"/>
    <cellStyle name="Normal 62 3 2 4" xfId="25940" xr:uid="{00000000-0005-0000-0000-000072620000}"/>
    <cellStyle name="Normal 62 3 3" xfId="13390" xr:uid="{00000000-0005-0000-0000-000073620000}"/>
    <cellStyle name="Normal 62 3 3 2" xfId="30522" xr:uid="{00000000-0005-0000-0000-000074620000}"/>
    <cellStyle name="Normal 62 3 4" xfId="18135" xr:uid="{00000000-0005-0000-0000-000075620000}"/>
    <cellStyle name="Normal 62 3 4 2" xfId="35224" xr:uid="{00000000-0005-0000-0000-000076620000}"/>
    <cellStyle name="Normal 62 3 5" xfId="25215" xr:uid="{00000000-0005-0000-0000-000077620000}"/>
    <cellStyle name="Normal 62 4" xfId="8189" xr:uid="{00000000-0005-0000-0000-000078620000}"/>
    <cellStyle name="Normal 62 4 2" xfId="9035" xr:uid="{00000000-0005-0000-0000-000079620000}"/>
    <cellStyle name="Normal 62 4 2 2" xfId="14419" xr:uid="{00000000-0005-0000-0000-00007A620000}"/>
    <cellStyle name="Normal 62 4 2 2 2" xfId="31551" xr:uid="{00000000-0005-0000-0000-00007B620000}"/>
    <cellStyle name="Normal 62 4 2 3" xfId="19162" xr:uid="{00000000-0005-0000-0000-00007C620000}"/>
    <cellStyle name="Normal 62 4 2 3 2" xfId="36251" xr:uid="{00000000-0005-0000-0000-00007D620000}"/>
    <cellStyle name="Normal 62 4 2 4" xfId="26254" xr:uid="{00000000-0005-0000-0000-00007E620000}"/>
    <cellStyle name="Normal 62 4 3" xfId="13584" xr:uid="{00000000-0005-0000-0000-00007F620000}"/>
    <cellStyle name="Normal 62 4 3 2" xfId="30716" xr:uid="{00000000-0005-0000-0000-000080620000}"/>
    <cellStyle name="Normal 62 4 4" xfId="18328" xr:uid="{00000000-0005-0000-0000-000081620000}"/>
    <cellStyle name="Normal 62 4 4 2" xfId="35417" xr:uid="{00000000-0005-0000-0000-000082620000}"/>
    <cellStyle name="Normal 62 4 5" xfId="25413" xr:uid="{00000000-0005-0000-0000-000083620000}"/>
    <cellStyle name="Normal 62 5" xfId="8443" xr:uid="{00000000-0005-0000-0000-000084620000}"/>
    <cellStyle name="Normal 62 5 2" xfId="13833" xr:uid="{00000000-0005-0000-0000-000085620000}"/>
    <cellStyle name="Normal 62 5 2 2" xfId="30965" xr:uid="{00000000-0005-0000-0000-000086620000}"/>
    <cellStyle name="Normal 62 5 3" xfId="18576" xr:uid="{00000000-0005-0000-0000-000087620000}"/>
    <cellStyle name="Normal 62 5 3 2" xfId="35665" xr:uid="{00000000-0005-0000-0000-000088620000}"/>
    <cellStyle name="Normal 62 5 4" xfId="25665" xr:uid="{00000000-0005-0000-0000-000089620000}"/>
    <cellStyle name="Normal 62 6" xfId="7674" xr:uid="{00000000-0005-0000-0000-00008A620000}"/>
    <cellStyle name="Normal 62 6 2" xfId="13286" xr:uid="{00000000-0005-0000-0000-00008B620000}"/>
    <cellStyle name="Normal 62 6 2 2" xfId="30418" xr:uid="{00000000-0005-0000-0000-00008C620000}"/>
    <cellStyle name="Normal 62 6 3" xfId="18037" xr:uid="{00000000-0005-0000-0000-00008D620000}"/>
    <cellStyle name="Normal 62 6 3 2" xfId="35126" xr:uid="{00000000-0005-0000-0000-00008E620000}"/>
    <cellStyle name="Normal 62 6 4" xfId="25054" xr:uid="{00000000-0005-0000-0000-00008F620000}"/>
    <cellStyle name="Normal 62 7" xfId="6696" xr:uid="{00000000-0005-0000-0000-000090620000}"/>
    <cellStyle name="Normal 62 8" xfId="3633" xr:uid="{00000000-0005-0000-0000-000091620000}"/>
    <cellStyle name="Normal 62 8 2" xfId="21809" xr:uid="{00000000-0005-0000-0000-000092620000}"/>
    <cellStyle name="Normal 62 9" xfId="10788" xr:uid="{00000000-0005-0000-0000-000093620000}"/>
    <cellStyle name="Normal 62 9 2" xfId="27928" xr:uid="{00000000-0005-0000-0000-000094620000}"/>
    <cellStyle name="Normal 63" xfId="1098" xr:uid="{00000000-0005-0000-0000-000095620000}"/>
    <cellStyle name="Normal 63 10" xfId="15452" xr:uid="{00000000-0005-0000-0000-000096620000}"/>
    <cellStyle name="Normal 63 10 2" xfId="32552" xr:uid="{00000000-0005-0000-0000-000097620000}"/>
    <cellStyle name="Normal 63 11" xfId="19773" xr:uid="{00000000-0005-0000-0000-000098620000}"/>
    <cellStyle name="Normal 63 2" xfId="1099" xr:uid="{00000000-0005-0000-0000-000099620000}"/>
    <cellStyle name="Normal 63 2 2" xfId="8091" xr:uid="{00000000-0005-0000-0000-00009A620000}"/>
    <cellStyle name="Normal 63 2 2 2" xfId="8878" xr:uid="{00000000-0005-0000-0000-00009B620000}"/>
    <cellStyle name="Normal 63 2 2 2 2" xfId="14264" xr:uid="{00000000-0005-0000-0000-00009C620000}"/>
    <cellStyle name="Normal 63 2 2 2 2 2" xfId="31396" xr:uid="{00000000-0005-0000-0000-00009D620000}"/>
    <cellStyle name="Normal 63 2 2 2 3" xfId="19007" xr:uid="{00000000-0005-0000-0000-00009E620000}"/>
    <cellStyle name="Normal 63 2 2 2 3 2" xfId="36096" xr:uid="{00000000-0005-0000-0000-00009F620000}"/>
    <cellStyle name="Normal 63 2 2 2 4" xfId="26098" xr:uid="{00000000-0005-0000-0000-0000A0620000}"/>
    <cellStyle name="Normal 63 2 2 3" xfId="13496" xr:uid="{00000000-0005-0000-0000-0000A1620000}"/>
    <cellStyle name="Normal 63 2 2 3 2" xfId="30628" xr:uid="{00000000-0005-0000-0000-0000A2620000}"/>
    <cellStyle name="Normal 63 2 2 4" xfId="18240" xr:uid="{00000000-0005-0000-0000-0000A3620000}"/>
    <cellStyle name="Normal 63 2 2 4 2" xfId="35329" xr:uid="{00000000-0005-0000-0000-0000A4620000}"/>
    <cellStyle name="Normal 63 2 2 5" xfId="25320" xr:uid="{00000000-0005-0000-0000-0000A5620000}"/>
    <cellStyle name="Normal 63 2 3" xfId="8320" xr:uid="{00000000-0005-0000-0000-0000A6620000}"/>
    <cellStyle name="Normal 63 2 3 2" xfId="9193" xr:uid="{00000000-0005-0000-0000-0000A7620000}"/>
    <cellStyle name="Normal 63 2 3 2 2" xfId="14577" xr:uid="{00000000-0005-0000-0000-0000A8620000}"/>
    <cellStyle name="Normal 63 2 3 2 2 2" xfId="31709" xr:uid="{00000000-0005-0000-0000-0000A9620000}"/>
    <cellStyle name="Normal 63 2 3 2 3" xfId="19320" xr:uid="{00000000-0005-0000-0000-0000AA620000}"/>
    <cellStyle name="Normal 63 2 3 2 3 2" xfId="36409" xr:uid="{00000000-0005-0000-0000-0000AB620000}"/>
    <cellStyle name="Normal 63 2 3 2 4" xfId="26412" xr:uid="{00000000-0005-0000-0000-0000AC620000}"/>
    <cellStyle name="Normal 63 2 3 3" xfId="13714" xr:uid="{00000000-0005-0000-0000-0000AD620000}"/>
    <cellStyle name="Normal 63 2 3 3 2" xfId="30846" xr:uid="{00000000-0005-0000-0000-0000AE620000}"/>
    <cellStyle name="Normal 63 2 3 4" xfId="18458" xr:uid="{00000000-0005-0000-0000-0000AF620000}"/>
    <cellStyle name="Normal 63 2 3 4 2" xfId="35547" xr:uid="{00000000-0005-0000-0000-0000B0620000}"/>
    <cellStyle name="Normal 63 2 3 5" xfId="25544" xr:uid="{00000000-0005-0000-0000-0000B1620000}"/>
    <cellStyle name="Normal 63 2 4" xfId="8574" xr:uid="{00000000-0005-0000-0000-0000B2620000}"/>
    <cellStyle name="Normal 63 2 4 2" xfId="13964" xr:uid="{00000000-0005-0000-0000-0000B3620000}"/>
    <cellStyle name="Normal 63 2 4 2 2" xfId="31096" xr:uid="{00000000-0005-0000-0000-0000B4620000}"/>
    <cellStyle name="Normal 63 2 4 3" xfId="18707" xr:uid="{00000000-0005-0000-0000-0000B5620000}"/>
    <cellStyle name="Normal 63 2 4 3 2" xfId="35796" xr:uid="{00000000-0005-0000-0000-0000B6620000}"/>
    <cellStyle name="Normal 63 2 4 4" xfId="25796" xr:uid="{00000000-0005-0000-0000-0000B7620000}"/>
    <cellStyle name="Normal 63 2 5" xfId="3636" xr:uid="{00000000-0005-0000-0000-0000B8620000}"/>
    <cellStyle name="Normal 63 2 5 2" xfId="21812" xr:uid="{00000000-0005-0000-0000-0000B9620000}"/>
    <cellStyle name="Normal 63 2 6" xfId="10791" xr:uid="{00000000-0005-0000-0000-0000BA620000}"/>
    <cellStyle name="Normal 63 2 6 2" xfId="27931" xr:uid="{00000000-0005-0000-0000-0000BB620000}"/>
    <cellStyle name="Normal 63 2 7" xfId="15453" xr:uid="{00000000-0005-0000-0000-0000BC620000}"/>
    <cellStyle name="Normal 63 2 7 2" xfId="32553" xr:uid="{00000000-0005-0000-0000-0000BD620000}"/>
    <cellStyle name="Normal 63 2 8" xfId="20059" xr:uid="{00000000-0005-0000-0000-0000BE620000}"/>
    <cellStyle name="Normal 63 3" xfId="7986" xr:uid="{00000000-0005-0000-0000-0000BF620000}"/>
    <cellStyle name="Normal 63 3 2" xfId="8721" xr:uid="{00000000-0005-0000-0000-0000C0620000}"/>
    <cellStyle name="Normal 63 3 2 2" xfId="14107" xr:uid="{00000000-0005-0000-0000-0000C1620000}"/>
    <cellStyle name="Normal 63 3 2 2 2" xfId="31239" xr:uid="{00000000-0005-0000-0000-0000C2620000}"/>
    <cellStyle name="Normal 63 3 2 3" xfId="18850" xr:uid="{00000000-0005-0000-0000-0000C3620000}"/>
    <cellStyle name="Normal 63 3 2 3 2" xfId="35939" xr:uid="{00000000-0005-0000-0000-0000C4620000}"/>
    <cellStyle name="Normal 63 3 2 4" xfId="25941" xr:uid="{00000000-0005-0000-0000-0000C5620000}"/>
    <cellStyle name="Normal 63 3 3" xfId="13391" xr:uid="{00000000-0005-0000-0000-0000C6620000}"/>
    <cellStyle name="Normal 63 3 3 2" xfId="30523" xr:uid="{00000000-0005-0000-0000-0000C7620000}"/>
    <cellStyle name="Normal 63 3 4" xfId="18136" xr:uid="{00000000-0005-0000-0000-0000C8620000}"/>
    <cellStyle name="Normal 63 3 4 2" xfId="35225" xr:uid="{00000000-0005-0000-0000-0000C9620000}"/>
    <cellStyle name="Normal 63 3 5" xfId="25216" xr:uid="{00000000-0005-0000-0000-0000CA620000}"/>
    <cellStyle name="Normal 63 4" xfId="8190" xr:uid="{00000000-0005-0000-0000-0000CB620000}"/>
    <cellStyle name="Normal 63 4 2" xfId="9036" xr:uid="{00000000-0005-0000-0000-0000CC620000}"/>
    <cellStyle name="Normal 63 4 2 2" xfId="14420" xr:uid="{00000000-0005-0000-0000-0000CD620000}"/>
    <cellStyle name="Normal 63 4 2 2 2" xfId="31552" xr:uid="{00000000-0005-0000-0000-0000CE620000}"/>
    <cellStyle name="Normal 63 4 2 3" xfId="19163" xr:uid="{00000000-0005-0000-0000-0000CF620000}"/>
    <cellStyle name="Normal 63 4 2 3 2" xfId="36252" xr:uid="{00000000-0005-0000-0000-0000D0620000}"/>
    <cellStyle name="Normal 63 4 2 4" xfId="26255" xr:uid="{00000000-0005-0000-0000-0000D1620000}"/>
    <cellStyle name="Normal 63 4 3" xfId="13585" xr:uid="{00000000-0005-0000-0000-0000D2620000}"/>
    <cellStyle name="Normal 63 4 3 2" xfId="30717" xr:uid="{00000000-0005-0000-0000-0000D3620000}"/>
    <cellStyle name="Normal 63 4 4" xfId="18329" xr:uid="{00000000-0005-0000-0000-0000D4620000}"/>
    <cellStyle name="Normal 63 4 4 2" xfId="35418" xr:uid="{00000000-0005-0000-0000-0000D5620000}"/>
    <cellStyle name="Normal 63 4 5" xfId="25414" xr:uid="{00000000-0005-0000-0000-0000D6620000}"/>
    <cellStyle name="Normal 63 5" xfId="8444" xr:uid="{00000000-0005-0000-0000-0000D7620000}"/>
    <cellStyle name="Normal 63 5 2" xfId="13834" xr:uid="{00000000-0005-0000-0000-0000D8620000}"/>
    <cellStyle name="Normal 63 5 2 2" xfId="30966" xr:uid="{00000000-0005-0000-0000-0000D9620000}"/>
    <cellStyle name="Normal 63 5 3" xfId="18577" xr:uid="{00000000-0005-0000-0000-0000DA620000}"/>
    <cellStyle name="Normal 63 5 3 2" xfId="35666" xr:uid="{00000000-0005-0000-0000-0000DB620000}"/>
    <cellStyle name="Normal 63 5 4" xfId="25666" xr:uid="{00000000-0005-0000-0000-0000DC620000}"/>
    <cellStyle name="Normal 63 6" xfId="7675" xr:uid="{00000000-0005-0000-0000-0000DD620000}"/>
    <cellStyle name="Normal 63 6 2" xfId="13287" xr:uid="{00000000-0005-0000-0000-0000DE620000}"/>
    <cellStyle name="Normal 63 6 2 2" xfId="30419" xr:uid="{00000000-0005-0000-0000-0000DF620000}"/>
    <cellStyle name="Normal 63 6 3" xfId="18038" xr:uid="{00000000-0005-0000-0000-0000E0620000}"/>
    <cellStyle name="Normal 63 6 3 2" xfId="35127" xr:uid="{00000000-0005-0000-0000-0000E1620000}"/>
    <cellStyle name="Normal 63 6 4" xfId="25055" xr:uid="{00000000-0005-0000-0000-0000E2620000}"/>
    <cellStyle name="Normal 63 7" xfId="6697" xr:uid="{00000000-0005-0000-0000-0000E3620000}"/>
    <cellStyle name="Normal 63 8" xfId="3635" xr:uid="{00000000-0005-0000-0000-0000E4620000}"/>
    <cellStyle name="Normal 63 8 2" xfId="21811" xr:uid="{00000000-0005-0000-0000-0000E5620000}"/>
    <cellStyle name="Normal 63 9" xfId="10790" xr:uid="{00000000-0005-0000-0000-0000E6620000}"/>
    <cellStyle name="Normal 63 9 2" xfId="27930" xr:uid="{00000000-0005-0000-0000-0000E7620000}"/>
    <cellStyle name="Normal 64" xfId="1100" xr:uid="{00000000-0005-0000-0000-0000E8620000}"/>
    <cellStyle name="Normal 64 10" xfId="15454" xr:uid="{00000000-0005-0000-0000-0000E9620000}"/>
    <cellStyle name="Normal 64 10 2" xfId="32554" xr:uid="{00000000-0005-0000-0000-0000EA620000}"/>
    <cellStyle name="Normal 64 11" xfId="19774" xr:uid="{00000000-0005-0000-0000-0000EB620000}"/>
    <cellStyle name="Normal 64 2" xfId="1101" xr:uid="{00000000-0005-0000-0000-0000EC620000}"/>
    <cellStyle name="Normal 64 2 2" xfId="8092" xr:uid="{00000000-0005-0000-0000-0000ED620000}"/>
    <cellStyle name="Normal 64 2 2 2" xfId="8879" xr:uid="{00000000-0005-0000-0000-0000EE620000}"/>
    <cellStyle name="Normal 64 2 2 2 2" xfId="14265" xr:uid="{00000000-0005-0000-0000-0000EF620000}"/>
    <cellStyle name="Normal 64 2 2 2 2 2" xfId="31397" xr:uid="{00000000-0005-0000-0000-0000F0620000}"/>
    <cellStyle name="Normal 64 2 2 2 3" xfId="19008" xr:uid="{00000000-0005-0000-0000-0000F1620000}"/>
    <cellStyle name="Normal 64 2 2 2 3 2" xfId="36097" xr:uid="{00000000-0005-0000-0000-0000F2620000}"/>
    <cellStyle name="Normal 64 2 2 2 4" xfId="26099" xr:uid="{00000000-0005-0000-0000-0000F3620000}"/>
    <cellStyle name="Normal 64 2 2 3" xfId="13497" xr:uid="{00000000-0005-0000-0000-0000F4620000}"/>
    <cellStyle name="Normal 64 2 2 3 2" xfId="30629" xr:uid="{00000000-0005-0000-0000-0000F5620000}"/>
    <cellStyle name="Normal 64 2 2 4" xfId="18241" xr:uid="{00000000-0005-0000-0000-0000F6620000}"/>
    <cellStyle name="Normal 64 2 2 4 2" xfId="35330" xr:uid="{00000000-0005-0000-0000-0000F7620000}"/>
    <cellStyle name="Normal 64 2 2 5" xfId="25321" xr:uid="{00000000-0005-0000-0000-0000F8620000}"/>
    <cellStyle name="Normal 64 2 3" xfId="8321" xr:uid="{00000000-0005-0000-0000-0000F9620000}"/>
    <cellStyle name="Normal 64 2 3 2" xfId="9194" xr:uid="{00000000-0005-0000-0000-0000FA620000}"/>
    <cellStyle name="Normal 64 2 3 2 2" xfId="14578" xr:uid="{00000000-0005-0000-0000-0000FB620000}"/>
    <cellStyle name="Normal 64 2 3 2 2 2" xfId="31710" xr:uid="{00000000-0005-0000-0000-0000FC620000}"/>
    <cellStyle name="Normal 64 2 3 2 3" xfId="19321" xr:uid="{00000000-0005-0000-0000-0000FD620000}"/>
    <cellStyle name="Normal 64 2 3 2 3 2" xfId="36410" xr:uid="{00000000-0005-0000-0000-0000FE620000}"/>
    <cellStyle name="Normal 64 2 3 2 4" xfId="26413" xr:uid="{00000000-0005-0000-0000-0000FF620000}"/>
    <cellStyle name="Normal 64 2 3 3" xfId="13715" xr:uid="{00000000-0005-0000-0000-000000630000}"/>
    <cellStyle name="Normal 64 2 3 3 2" xfId="30847" xr:uid="{00000000-0005-0000-0000-000001630000}"/>
    <cellStyle name="Normal 64 2 3 4" xfId="18459" xr:uid="{00000000-0005-0000-0000-000002630000}"/>
    <cellStyle name="Normal 64 2 3 4 2" xfId="35548" xr:uid="{00000000-0005-0000-0000-000003630000}"/>
    <cellStyle name="Normal 64 2 3 5" xfId="25545" xr:uid="{00000000-0005-0000-0000-000004630000}"/>
    <cellStyle name="Normal 64 2 4" xfId="8575" xr:uid="{00000000-0005-0000-0000-000005630000}"/>
    <cellStyle name="Normal 64 2 4 2" xfId="13965" xr:uid="{00000000-0005-0000-0000-000006630000}"/>
    <cellStyle name="Normal 64 2 4 2 2" xfId="31097" xr:uid="{00000000-0005-0000-0000-000007630000}"/>
    <cellStyle name="Normal 64 2 4 3" xfId="18708" xr:uid="{00000000-0005-0000-0000-000008630000}"/>
    <cellStyle name="Normal 64 2 4 3 2" xfId="35797" xr:uid="{00000000-0005-0000-0000-000009630000}"/>
    <cellStyle name="Normal 64 2 4 4" xfId="25797" xr:uid="{00000000-0005-0000-0000-00000A630000}"/>
    <cellStyle name="Normal 64 2 5" xfId="3638" xr:uid="{00000000-0005-0000-0000-00000B630000}"/>
    <cellStyle name="Normal 64 2 5 2" xfId="21814" xr:uid="{00000000-0005-0000-0000-00000C630000}"/>
    <cellStyle name="Normal 64 2 6" xfId="10793" xr:uid="{00000000-0005-0000-0000-00000D630000}"/>
    <cellStyle name="Normal 64 2 6 2" xfId="27933" xr:uid="{00000000-0005-0000-0000-00000E630000}"/>
    <cellStyle name="Normal 64 2 7" xfId="15455" xr:uid="{00000000-0005-0000-0000-00000F630000}"/>
    <cellStyle name="Normal 64 2 7 2" xfId="32555" xr:uid="{00000000-0005-0000-0000-000010630000}"/>
    <cellStyle name="Normal 64 2 8" xfId="20060" xr:uid="{00000000-0005-0000-0000-000011630000}"/>
    <cellStyle name="Normal 64 3" xfId="7987" xr:uid="{00000000-0005-0000-0000-000012630000}"/>
    <cellStyle name="Normal 64 3 2" xfId="8722" xr:uid="{00000000-0005-0000-0000-000013630000}"/>
    <cellStyle name="Normal 64 3 2 2" xfId="14108" xr:uid="{00000000-0005-0000-0000-000014630000}"/>
    <cellStyle name="Normal 64 3 2 2 2" xfId="31240" xr:uid="{00000000-0005-0000-0000-000015630000}"/>
    <cellStyle name="Normal 64 3 2 3" xfId="18851" xr:uid="{00000000-0005-0000-0000-000016630000}"/>
    <cellStyle name="Normal 64 3 2 3 2" xfId="35940" xr:uid="{00000000-0005-0000-0000-000017630000}"/>
    <cellStyle name="Normal 64 3 2 4" xfId="25942" xr:uid="{00000000-0005-0000-0000-000018630000}"/>
    <cellStyle name="Normal 64 3 3" xfId="13392" xr:uid="{00000000-0005-0000-0000-000019630000}"/>
    <cellStyle name="Normal 64 3 3 2" xfId="30524" xr:uid="{00000000-0005-0000-0000-00001A630000}"/>
    <cellStyle name="Normal 64 3 4" xfId="18137" xr:uid="{00000000-0005-0000-0000-00001B630000}"/>
    <cellStyle name="Normal 64 3 4 2" xfId="35226" xr:uid="{00000000-0005-0000-0000-00001C630000}"/>
    <cellStyle name="Normal 64 3 5" xfId="25217" xr:uid="{00000000-0005-0000-0000-00001D630000}"/>
    <cellStyle name="Normal 64 4" xfId="8191" xr:uid="{00000000-0005-0000-0000-00001E630000}"/>
    <cellStyle name="Normal 64 4 2" xfId="9037" xr:uid="{00000000-0005-0000-0000-00001F630000}"/>
    <cellStyle name="Normal 64 4 2 2" xfId="14421" xr:uid="{00000000-0005-0000-0000-000020630000}"/>
    <cellStyle name="Normal 64 4 2 2 2" xfId="31553" xr:uid="{00000000-0005-0000-0000-000021630000}"/>
    <cellStyle name="Normal 64 4 2 3" xfId="19164" xr:uid="{00000000-0005-0000-0000-000022630000}"/>
    <cellStyle name="Normal 64 4 2 3 2" xfId="36253" xr:uid="{00000000-0005-0000-0000-000023630000}"/>
    <cellStyle name="Normal 64 4 2 4" xfId="26256" xr:uid="{00000000-0005-0000-0000-000024630000}"/>
    <cellStyle name="Normal 64 4 3" xfId="13586" xr:uid="{00000000-0005-0000-0000-000025630000}"/>
    <cellStyle name="Normal 64 4 3 2" xfId="30718" xr:uid="{00000000-0005-0000-0000-000026630000}"/>
    <cellStyle name="Normal 64 4 4" xfId="18330" xr:uid="{00000000-0005-0000-0000-000027630000}"/>
    <cellStyle name="Normal 64 4 4 2" xfId="35419" xr:uid="{00000000-0005-0000-0000-000028630000}"/>
    <cellStyle name="Normal 64 4 5" xfId="25415" xr:uid="{00000000-0005-0000-0000-000029630000}"/>
    <cellStyle name="Normal 64 5" xfId="8445" xr:uid="{00000000-0005-0000-0000-00002A630000}"/>
    <cellStyle name="Normal 64 5 2" xfId="13835" xr:uid="{00000000-0005-0000-0000-00002B630000}"/>
    <cellStyle name="Normal 64 5 2 2" xfId="30967" xr:uid="{00000000-0005-0000-0000-00002C630000}"/>
    <cellStyle name="Normal 64 5 3" xfId="18578" xr:uid="{00000000-0005-0000-0000-00002D630000}"/>
    <cellStyle name="Normal 64 5 3 2" xfId="35667" xr:uid="{00000000-0005-0000-0000-00002E630000}"/>
    <cellStyle name="Normal 64 5 4" xfId="25667" xr:uid="{00000000-0005-0000-0000-00002F630000}"/>
    <cellStyle name="Normal 64 6" xfId="7676" xr:uid="{00000000-0005-0000-0000-000030630000}"/>
    <cellStyle name="Normal 64 6 2" xfId="13288" xr:uid="{00000000-0005-0000-0000-000031630000}"/>
    <cellStyle name="Normal 64 6 2 2" xfId="30420" xr:uid="{00000000-0005-0000-0000-000032630000}"/>
    <cellStyle name="Normal 64 6 3" xfId="18039" xr:uid="{00000000-0005-0000-0000-000033630000}"/>
    <cellStyle name="Normal 64 6 3 2" xfId="35128" xr:uid="{00000000-0005-0000-0000-000034630000}"/>
    <cellStyle name="Normal 64 6 4" xfId="25056" xr:uid="{00000000-0005-0000-0000-000035630000}"/>
    <cellStyle name="Normal 64 7" xfId="6698" xr:uid="{00000000-0005-0000-0000-000036630000}"/>
    <cellStyle name="Normal 64 8" xfId="3637" xr:uid="{00000000-0005-0000-0000-000037630000}"/>
    <cellStyle name="Normal 64 8 2" xfId="21813" xr:uid="{00000000-0005-0000-0000-000038630000}"/>
    <cellStyle name="Normal 64 9" xfId="10792" xr:uid="{00000000-0005-0000-0000-000039630000}"/>
    <cellStyle name="Normal 64 9 2" xfId="27932" xr:uid="{00000000-0005-0000-0000-00003A630000}"/>
    <cellStyle name="Normal 65" xfId="1102" xr:uid="{00000000-0005-0000-0000-00003B630000}"/>
    <cellStyle name="Normal 65 10" xfId="15456" xr:uid="{00000000-0005-0000-0000-00003C630000}"/>
    <cellStyle name="Normal 65 10 2" xfId="32556" xr:uid="{00000000-0005-0000-0000-00003D630000}"/>
    <cellStyle name="Normal 65 11" xfId="19775" xr:uid="{00000000-0005-0000-0000-00003E630000}"/>
    <cellStyle name="Normal 65 2" xfId="1103" xr:uid="{00000000-0005-0000-0000-00003F630000}"/>
    <cellStyle name="Normal 65 2 2" xfId="8093" xr:uid="{00000000-0005-0000-0000-000040630000}"/>
    <cellStyle name="Normal 65 2 2 2" xfId="8880" xr:uid="{00000000-0005-0000-0000-000041630000}"/>
    <cellStyle name="Normal 65 2 2 2 2" xfId="14266" xr:uid="{00000000-0005-0000-0000-000042630000}"/>
    <cellStyle name="Normal 65 2 2 2 2 2" xfId="31398" xr:uid="{00000000-0005-0000-0000-000043630000}"/>
    <cellStyle name="Normal 65 2 2 2 3" xfId="19009" xr:uid="{00000000-0005-0000-0000-000044630000}"/>
    <cellStyle name="Normal 65 2 2 2 3 2" xfId="36098" xr:uid="{00000000-0005-0000-0000-000045630000}"/>
    <cellStyle name="Normal 65 2 2 2 4" xfId="26100" xr:uid="{00000000-0005-0000-0000-000046630000}"/>
    <cellStyle name="Normal 65 2 2 3" xfId="13498" xr:uid="{00000000-0005-0000-0000-000047630000}"/>
    <cellStyle name="Normal 65 2 2 3 2" xfId="30630" xr:uid="{00000000-0005-0000-0000-000048630000}"/>
    <cellStyle name="Normal 65 2 2 4" xfId="18242" xr:uid="{00000000-0005-0000-0000-000049630000}"/>
    <cellStyle name="Normal 65 2 2 4 2" xfId="35331" xr:uid="{00000000-0005-0000-0000-00004A630000}"/>
    <cellStyle name="Normal 65 2 2 5" xfId="25322" xr:uid="{00000000-0005-0000-0000-00004B630000}"/>
    <cellStyle name="Normal 65 2 3" xfId="8322" xr:uid="{00000000-0005-0000-0000-00004C630000}"/>
    <cellStyle name="Normal 65 2 3 2" xfId="9195" xr:uid="{00000000-0005-0000-0000-00004D630000}"/>
    <cellStyle name="Normal 65 2 3 2 2" xfId="14579" xr:uid="{00000000-0005-0000-0000-00004E630000}"/>
    <cellStyle name="Normal 65 2 3 2 2 2" xfId="31711" xr:uid="{00000000-0005-0000-0000-00004F630000}"/>
    <cellStyle name="Normal 65 2 3 2 3" xfId="19322" xr:uid="{00000000-0005-0000-0000-000050630000}"/>
    <cellStyle name="Normal 65 2 3 2 3 2" xfId="36411" xr:uid="{00000000-0005-0000-0000-000051630000}"/>
    <cellStyle name="Normal 65 2 3 2 4" xfId="26414" xr:uid="{00000000-0005-0000-0000-000052630000}"/>
    <cellStyle name="Normal 65 2 3 3" xfId="13716" xr:uid="{00000000-0005-0000-0000-000053630000}"/>
    <cellStyle name="Normal 65 2 3 3 2" xfId="30848" xr:uid="{00000000-0005-0000-0000-000054630000}"/>
    <cellStyle name="Normal 65 2 3 4" xfId="18460" xr:uid="{00000000-0005-0000-0000-000055630000}"/>
    <cellStyle name="Normal 65 2 3 4 2" xfId="35549" xr:uid="{00000000-0005-0000-0000-000056630000}"/>
    <cellStyle name="Normal 65 2 3 5" xfId="25546" xr:uid="{00000000-0005-0000-0000-000057630000}"/>
    <cellStyle name="Normal 65 2 4" xfId="8576" xr:uid="{00000000-0005-0000-0000-000058630000}"/>
    <cellStyle name="Normal 65 2 4 2" xfId="13966" xr:uid="{00000000-0005-0000-0000-000059630000}"/>
    <cellStyle name="Normal 65 2 4 2 2" xfId="31098" xr:uid="{00000000-0005-0000-0000-00005A630000}"/>
    <cellStyle name="Normal 65 2 4 3" xfId="18709" xr:uid="{00000000-0005-0000-0000-00005B630000}"/>
    <cellStyle name="Normal 65 2 4 3 2" xfId="35798" xr:uid="{00000000-0005-0000-0000-00005C630000}"/>
    <cellStyle name="Normal 65 2 4 4" xfId="25798" xr:uid="{00000000-0005-0000-0000-00005D630000}"/>
    <cellStyle name="Normal 65 2 5" xfId="3640" xr:uid="{00000000-0005-0000-0000-00005E630000}"/>
    <cellStyle name="Normal 65 2 5 2" xfId="21816" xr:uid="{00000000-0005-0000-0000-00005F630000}"/>
    <cellStyle name="Normal 65 2 6" xfId="10795" xr:uid="{00000000-0005-0000-0000-000060630000}"/>
    <cellStyle name="Normal 65 2 6 2" xfId="27935" xr:uid="{00000000-0005-0000-0000-000061630000}"/>
    <cellStyle name="Normal 65 2 7" xfId="15457" xr:uid="{00000000-0005-0000-0000-000062630000}"/>
    <cellStyle name="Normal 65 2 7 2" xfId="32557" xr:uid="{00000000-0005-0000-0000-000063630000}"/>
    <cellStyle name="Normal 65 2 8" xfId="20061" xr:uid="{00000000-0005-0000-0000-000064630000}"/>
    <cellStyle name="Normal 65 3" xfId="7988" xr:uid="{00000000-0005-0000-0000-000065630000}"/>
    <cellStyle name="Normal 65 3 2" xfId="8723" xr:uid="{00000000-0005-0000-0000-000066630000}"/>
    <cellStyle name="Normal 65 3 2 2" xfId="14109" xr:uid="{00000000-0005-0000-0000-000067630000}"/>
    <cellStyle name="Normal 65 3 2 2 2" xfId="31241" xr:uid="{00000000-0005-0000-0000-000068630000}"/>
    <cellStyle name="Normal 65 3 2 3" xfId="18852" xr:uid="{00000000-0005-0000-0000-000069630000}"/>
    <cellStyle name="Normal 65 3 2 3 2" xfId="35941" xr:uid="{00000000-0005-0000-0000-00006A630000}"/>
    <cellStyle name="Normal 65 3 2 4" xfId="25943" xr:uid="{00000000-0005-0000-0000-00006B630000}"/>
    <cellStyle name="Normal 65 3 3" xfId="13393" xr:uid="{00000000-0005-0000-0000-00006C630000}"/>
    <cellStyle name="Normal 65 3 3 2" xfId="30525" xr:uid="{00000000-0005-0000-0000-00006D630000}"/>
    <cellStyle name="Normal 65 3 4" xfId="18138" xr:uid="{00000000-0005-0000-0000-00006E630000}"/>
    <cellStyle name="Normal 65 3 4 2" xfId="35227" xr:uid="{00000000-0005-0000-0000-00006F630000}"/>
    <cellStyle name="Normal 65 3 5" xfId="25218" xr:uid="{00000000-0005-0000-0000-000070630000}"/>
    <cellStyle name="Normal 65 4" xfId="8192" xr:uid="{00000000-0005-0000-0000-000071630000}"/>
    <cellStyle name="Normal 65 4 2" xfId="9038" xr:uid="{00000000-0005-0000-0000-000072630000}"/>
    <cellStyle name="Normal 65 4 2 2" xfId="14422" xr:uid="{00000000-0005-0000-0000-000073630000}"/>
    <cellStyle name="Normal 65 4 2 2 2" xfId="31554" xr:uid="{00000000-0005-0000-0000-000074630000}"/>
    <cellStyle name="Normal 65 4 2 3" xfId="19165" xr:uid="{00000000-0005-0000-0000-000075630000}"/>
    <cellStyle name="Normal 65 4 2 3 2" xfId="36254" xr:uid="{00000000-0005-0000-0000-000076630000}"/>
    <cellStyle name="Normal 65 4 2 4" xfId="26257" xr:uid="{00000000-0005-0000-0000-000077630000}"/>
    <cellStyle name="Normal 65 4 3" xfId="13587" xr:uid="{00000000-0005-0000-0000-000078630000}"/>
    <cellStyle name="Normal 65 4 3 2" xfId="30719" xr:uid="{00000000-0005-0000-0000-000079630000}"/>
    <cellStyle name="Normal 65 4 4" xfId="18331" xr:uid="{00000000-0005-0000-0000-00007A630000}"/>
    <cellStyle name="Normal 65 4 4 2" xfId="35420" xr:uid="{00000000-0005-0000-0000-00007B630000}"/>
    <cellStyle name="Normal 65 4 5" xfId="25416" xr:uid="{00000000-0005-0000-0000-00007C630000}"/>
    <cellStyle name="Normal 65 5" xfId="8446" xr:uid="{00000000-0005-0000-0000-00007D630000}"/>
    <cellStyle name="Normal 65 5 2" xfId="13836" xr:uid="{00000000-0005-0000-0000-00007E630000}"/>
    <cellStyle name="Normal 65 5 2 2" xfId="30968" xr:uid="{00000000-0005-0000-0000-00007F630000}"/>
    <cellStyle name="Normal 65 5 3" xfId="18579" xr:uid="{00000000-0005-0000-0000-000080630000}"/>
    <cellStyle name="Normal 65 5 3 2" xfId="35668" xr:uid="{00000000-0005-0000-0000-000081630000}"/>
    <cellStyle name="Normal 65 5 4" xfId="25668" xr:uid="{00000000-0005-0000-0000-000082630000}"/>
    <cellStyle name="Normal 65 6" xfId="7677" xr:uid="{00000000-0005-0000-0000-000083630000}"/>
    <cellStyle name="Normal 65 6 2" xfId="13289" xr:uid="{00000000-0005-0000-0000-000084630000}"/>
    <cellStyle name="Normal 65 6 2 2" xfId="30421" xr:uid="{00000000-0005-0000-0000-000085630000}"/>
    <cellStyle name="Normal 65 6 3" xfId="18040" xr:uid="{00000000-0005-0000-0000-000086630000}"/>
    <cellStyle name="Normal 65 6 3 2" xfId="35129" xr:uid="{00000000-0005-0000-0000-000087630000}"/>
    <cellStyle name="Normal 65 6 4" xfId="25057" xr:uid="{00000000-0005-0000-0000-000088630000}"/>
    <cellStyle name="Normal 65 7" xfId="6699" xr:uid="{00000000-0005-0000-0000-000089630000}"/>
    <cellStyle name="Normal 65 8" xfId="3639" xr:uid="{00000000-0005-0000-0000-00008A630000}"/>
    <cellStyle name="Normal 65 8 2" xfId="21815" xr:uid="{00000000-0005-0000-0000-00008B630000}"/>
    <cellStyle name="Normal 65 9" xfId="10794" xr:uid="{00000000-0005-0000-0000-00008C630000}"/>
    <cellStyle name="Normal 65 9 2" xfId="27934" xr:uid="{00000000-0005-0000-0000-00008D630000}"/>
    <cellStyle name="Normal 66" xfId="1104" xr:uid="{00000000-0005-0000-0000-00008E630000}"/>
    <cellStyle name="Normal 66 10" xfId="15458" xr:uid="{00000000-0005-0000-0000-00008F630000}"/>
    <cellStyle name="Normal 66 10 2" xfId="32558" xr:uid="{00000000-0005-0000-0000-000090630000}"/>
    <cellStyle name="Normal 66 11" xfId="19776" xr:uid="{00000000-0005-0000-0000-000091630000}"/>
    <cellStyle name="Normal 66 2" xfId="1105" xr:uid="{00000000-0005-0000-0000-000092630000}"/>
    <cellStyle name="Normal 66 2 2" xfId="8094" xr:uid="{00000000-0005-0000-0000-000093630000}"/>
    <cellStyle name="Normal 66 2 2 2" xfId="8881" xr:uid="{00000000-0005-0000-0000-000094630000}"/>
    <cellStyle name="Normal 66 2 2 2 2" xfId="14267" xr:uid="{00000000-0005-0000-0000-000095630000}"/>
    <cellStyle name="Normal 66 2 2 2 2 2" xfId="31399" xr:uid="{00000000-0005-0000-0000-000096630000}"/>
    <cellStyle name="Normal 66 2 2 2 3" xfId="19010" xr:uid="{00000000-0005-0000-0000-000097630000}"/>
    <cellStyle name="Normal 66 2 2 2 3 2" xfId="36099" xr:uid="{00000000-0005-0000-0000-000098630000}"/>
    <cellStyle name="Normal 66 2 2 2 4" xfId="26101" xr:uid="{00000000-0005-0000-0000-000099630000}"/>
    <cellStyle name="Normal 66 2 2 3" xfId="13499" xr:uid="{00000000-0005-0000-0000-00009A630000}"/>
    <cellStyle name="Normal 66 2 2 3 2" xfId="30631" xr:uid="{00000000-0005-0000-0000-00009B630000}"/>
    <cellStyle name="Normal 66 2 2 4" xfId="18243" xr:uid="{00000000-0005-0000-0000-00009C630000}"/>
    <cellStyle name="Normal 66 2 2 4 2" xfId="35332" xr:uid="{00000000-0005-0000-0000-00009D630000}"/>
    <cellStyle name="Normal 66 2 2 5" xfId="25323" xr:uid="{00000000-0005-0000-0000-00009E630000}"/>
    <cellStyle name="Normal 66 2 3" xfId="8323" xr:uid="{00000000-0005-0000-0000-00009F630000}"/>
    <cellStyle name="Normal 66 2 3 2" xfId="9196" xr:uid="{00000000-0005-0000-0000-0000A0630000}"/>
    <cellStyle name="Normal 66 2 3 2 2" xfId="14580" xr:uid="{00000000-0005-0000-0000-0000A1630000}"/>
    <cellStyle name="Normal 66 2 3 2 2 2" xfId="31712" xr:uid="{00000000-0005-0000-0000-0000A2630000}"/>
    <cellStyle name="Normal 66 2 3 2 3" xfId="19323" xr:uid="{00000000-0005-0000-0000-0000A3630000}"/>
    <cellStyle name="Normal 66 2 3 2 3 2" xfId="36412" xr:uid="{00000000-0005-0000-0000-0000A4630000}"/>
    <cellStyle name="Normal 66 2 3 2 4" xfId="26415" xr:uid="{00000000-0005-0000-0000-0000A5630000}"/>
    <cellStyle name="Normal 66 2 3 3" xfId="13717" xr:uid="{00000000-0005-0000-0000-0000A6630000}"/>
    <cellStyle name="Normal 66 2 3 3 2" xfId="30849" xr:uid="{00000000-0005-0000-0000-0000A7630000}"/>
    <cellStyle name="Normal 66 2 3 4" xfId="18461" xr:uid="{00000000-0005-0000-0000-0000A8630000}"/>
    <cellStyle name="Normal 66 2 3 4 2" xfId="35550" xr:uid="{00000000-0005-0000-0000-0000A9630000}"/>
    <cellStyle name="Normal 66 2 3 5" xfId="25547" xr:uid="{00000000-0005-0000-0000-0000AA630000}"/>
    <cellStyle name="Normal 66 2 4" xfId="8577" xr:uid="{00000000-0005-0000-0000-0000AB630000}"/>
    <cellStyle name="Normal 66 2 4 2" xfId="13967" xr:uid="{00000000-0005-0000-0000-0000AC630000}"/>
    <cellStyle name="Normal 66 2 4 2 2" xfId="31099" xr:uid="{00000000-0005-0000-0000-0000AD630000}"/>
    <cellStyle name="Normal 66 2 4 3" xfId="18710" xr:uid="{00000000-0005-0000-0000-0000AE630000}"/>
    <cellStyle name="Normal 66 2 4 3 2" xfId="35799" xr:uid="{00000000-0005-0000-0000-0000AF630000}"/>
    <cellStyle name="Normal 66 2 4 4" xfId="25799" xr:uid="{00000000-0005-0000-0000-0000B0630000}"/>
    <cellStyle name="Normal 66 2 5" xfId="3642" xr:uid="{00000000-0005-0000-0000-0000B1630000}"/>
    <cellStyle name="Normal 66 2 5 2" xfId="21818" xr:uid="{00000000-0005-0000-0000-0000B2630000}"/>
    <cellStyle name="Normal 66 2 6" xfId="10797" xr:uid="{00000000-0005-0000-0000-0000B3630000}"/>
    <cellStyle name="Normal 66 2 6 2" xfId="27937" xr:uid="{00000000-0005-0000-0000-0000B4630000}"/>
    <cellStyle name="Normal 66 2 7" xfId="15459" xr:uid="{00000000-0005-0000-0000-0000B5630000}"/>
    <cellStyle name="Normal 66 2 7 2" xfId="32559" xr:uid="{00000000-0005-0000-0000-0000B6630000}"/>
    <cellStyle name="Normal 66 2 8" xfId="20062" xr:uid="{00000000-0005-0000-0000-0000B7630000}"/>
    <cellStyle name="Normal 66 3" xfId="7989" xr:uid="{00000000-0005-0000-0000-0000B8630000}"/>
    <cellStyle name="Normal 66 3 2" xfId="8724" xr:uid="{00000000-0005-0000-0000-0000B9630000}"/>
    <cellStyle name="Normal 66 3 2 2" xfId="14110" xr:uid="{00000000-0005-0000-0000-0000BA630000}"/>
    <cellStyle name="Normal 66 3 2 2 2" xfId="31242" xr:uid="{00000000-0005-0000-0000-0000BB630000}"/>
    <cellStyle name="Normal 66 3 2 3" xfId="18853" xr:uid="{00000000-0005-0000-0000-0000BC630000}"/>
    <cellStyle name="Normal 66 3 2 3 2" xfId="35942" xr:uid="{00000000-0005-0000-0000-0000BD630000}"/>
    <cellStyle name="Normal 66 3 2 4" xfId="25944" xr:uid="{00000000-0005-0000-0000-0000BE630000}"/>
    <cellStyle name="Normal 66 3 3" xfId="13394" xr:uid="{00000000-0005-0000-0000-0000BF630000}"/>
    <cellStyle name="Normal 66 3 3 2" xfId="30526" xr:uid="{00000000-0005-0000-0000-0000C0630000}"/>
    <cellStyle name="Normal 66 3 4" xfId="18139" xr:uid="{00000000-0005-0000-0000-0000C1630000}"/>
    <cellStyle name="Normal 66 3 4 2" xfId="35228" xr:uid="{00000000-0005-0000-0000-0000C2630000}"/>
    <cellStyle name="Normal 66 3 5" xfId="25219" xr:uid="{00000000-0005-0000-0000-0000C3630000}"/>
    <cellStyle name="Normal 66 4" xfId="8193" xr:uid="{00000000-0005-0000-0000-0000C4630000}"/>
    <cellStyle name="Normal 66 4 2" xfId="9039" xr:uid="{00000000-0005-0000-0000-0000C5630000}"/>
    <cellStyle name="Normal 66 4 2 2" xfId="14423" xr:uid="{00000000-0005-0000-0000-0000C6630000}"/>
    <cellStyle name="Normal 66 4 2 2 2" xfId="31555" xr:uid="{00000000-0005-0000-0000-0000C7630000}"/>
    <cellStyle name="Normal 66 4 2 3" xfId="19166" xr:uid="{00000000-0005-0000-0000-0000C8630000}"/>
    <cellStyle name="Normal 66 4 2 3 2" xfId="36255" xr:uid="{00000000-0005-0000-0000-0000C9630000}"/>
    <cellStyle name="Normal 66 4 2 4" xfId="26258" xr:uid="{00000000-0005-0000-0000-0000CA630000}"/>
    <cellStyle name="Normal 66 4 3" xfId="13588" xr:uid="{00000000-0005-0000-0000-0000CB630000}"/>
    <cellStyle name="Normal 66 4 3 2" xfId="30720" xr:uid="{00000000-0005-0000-0000-0000CC630000}"/>
    <cellStyle name="Normal 66 4 4" xfId="18332" xr:uid="{00000000-0005-0000-0000-0000CD630000}"/>
    <cellStyle name="Normal 66 4 4 2" xfId="35421" xr:uid="{00000000-0005-0000-0000-0000CE630000}"/>
    <cellStyle name="Normal 66 4 5" xfId="25417" xr:uid="{00000000-0005-0000-0000-0000CF630000}"/>
    <cellStyle name="Normal 66 5" xfId="8447" xr:uid="{00000000-0005-0000-0000-0000D0630000}"/>
    <cellStyle name="Normal 66 5 2" xfId="13837" xr:uid="{00000000-0005-0000-0000-0000D1630000}"/>
    <cellStyle name="Normal 66 5 2 2" xfId="30969" xr:uid="{00000000-0005-0000-0000-0000D2630000}"/>
    <cellStyle name="Normal 66 5 3" xfId="18580" xr:uid="{00000000-0005-0000-0000-0000D3630000}"/>
    <cellStyle name="Normal 66 5 3 2" xfId="35669" xr:uid="{00000000-0005-0000-0000-0000D4630000}"/>
    <cellStyle name="Normal 66 5 4" xfId="25669" xr:uid="{00000000-0005-0000-0000-0000D5630000}"/>
    <cellStyle name="Normal 66 6" xfId="7678" xr:uid="{00000000-0005-0000-0000-0000D6630000}"/>
    <cellStyle name="Normal 66 6 2" xfId="13290" xr:uid="{00000000-0005-0000-0000-0000D7630000}"/>
    <cellStyle name="Normal 66 6 2 2" xfId="30422" xr:uid="{00000000-0005-0000-0000-0000D8630000}"/>
    <cellStyle name="Normal 66 6 3" xfId="18041" xr:uid="{00000000-0005-0000-0000-0000D9630000}"/>
    <cellStyle name="Normal 66 6 3 2" xfId="35130" xr:uid="{00000000-0005-0000-0000-0000DA630000}"/>
    <cellStyle name="Normal 66 6 4" xfId="25058" xr:uid="{00000000-0005-0000-0000-0000DB630000}"/>
    <cellStyle name="Normal 66 7" xfId="6700" xr:uid="{00000000-0005-0000-0000-0000DC630000}"/>
    <cellStyle name="Normal 66 8" xfId="3641" xr:uid="{00000000-0005-0000-0000-0000DD630000}"/>
    <cellStyle name="Normal 66 8 2" xfId="21817" xr:uid="{00000000-0005-0000-0000-0000DE630000}"/>
    <cellStyle name="Normal 66 9" xfId="10796" xr:uid="{00000000-0005-0000-0000-0000DF630000}"/>
    <cellStyle name="Normal 66 9 2" xfId="27936" xr:uid="{00000000-0005-0000-0000-0000E0630000}"/>
    <cellStyle name="Normal 67" xfId="1106" xr:uid="{00000000-0005-0000-0000-0000E1630000}"/>
    <cellStyle name="Normal 67 10" xfId="15460" xr:uid="{00000000-0005-0000-0000-0000E2630000}"/>
    <cellStyle name="Normal 67 10 2" xfId="32560" xr:uid="{00000000-0005-0000-0000-0000E3630000}"/>
    <cellStyle name="Normal 67 11" xfId="19777" xr:uid="{00000000-0005-0000-0000-0000E4630000}"/>
    <cellStyle name="Normal 67 2" xfId="1107" xr:uid="{00000000-0005-0000-0000-0000E5630000}"/>
    <cellStyle name="Normal 67 2 2" xfId="8095" xr:uid="{00000000-0005-0000-0000-0000E6630000}"/>
    <cellStyle name="Normal 67 2 2 2" xfId="8882" xr:uid="{00000000-0005-0000-0000-0000E7630000}"/>
    <cellStyle name="Normal 67 2 2 2 2" xfId="14268" xr:uid="{00000000-0005-0000-0000-0000E8630000}"/>
    <cellStyle name="Normal 67 2 2 2 2 2" xfId="31400" xr:uid="{00000000-0005-0000-0000-0000E9630000}"/>
    <cellStyle name="Normal 67 2 2 2 3" xfId="19011" xr:uid="{00000000-0005-0000-0000-0000EA630000}"/>
    <cellStyle name="Normal 67 2 2 2 3 2" xfId="36100" xr:uid="{00000000-0005-0000-0000-0000EB630000}"/>
    <cellStyle name="Normal 67 2 2 2 4" xfId="26102" xr:uid="{00000000-0005-0000-0000-0000EC630000}"/>
    <cellStyle name="Normal 67 2 2 3" xfId="13500" xr:uid="{00000000-0005-0000-0000-0000ED630000}"/>
    <cellStyle name="Normal 67 2 2 3 2" xfId="30632" xr:uid="{00000000-0005-0000-0000-0000EE630000}"/>
    <cellStyle name="Normal 67 2 2 4" xfId="18244" xr:uid="{00000000-0005-0000-0000-0000EF630000}"/>
    <cellStyle name="Normal 67 2 2 4 2" xfId="35333" xr:uid="{00000000-0005-0000-0000-0000F0630000}"/>
    <cellStyle name="Normal 67 2 2 5" xfId="25324" xr:uid="{00000000-0005-0000-0000-0000F1630000}"/>
    <cellStyle name="Normal 67 2 3" xfId="8324" xr:uid="{00000000-0005-0000-0000-0000F2630000}"/>
    <cellStyle name="Normal 67 2 3 2" xfId="9197" xr:uid="{00000000-0005-0000-0000-0000F3630000}"/>
    <cellStyle name="Normal 67 2 3 2 2" xfId="14581" xr:uid="{00000000-0005-0000-0000-0000F4630000}"/>
    <cellStyle name="Normal 67 2 3 2 2 2" xfId="31713" xr:uid="{00000000-0005-0000-0000-0000F5630000}"/>
    <cellStyle name="Normal 67 2 3 2 3" xfId="19324" xr:uid="{00000000-0005-0000-0000-0000F6630000}"/>
    <cellStyle name="Normal 67 2 3 2 3 2" xfId="36413" xr:uid="{00000000-0005-0000-0000-0000F7630000}"/>
    <cellStyle name="Normal 67 2 3 2 4" xfId="26416" xr:uid="{00000000-0005-0000-0000-0000F8630000}"/>
    <cellStyle name="Normal 67 2 3 3" xfId="13718" xr:uid="{00000000-0005-0000-0000-0000F9630000}"/>
    <cellStyle name="Normal 67 2 3 3 2" xfId="30850" xr:uid="{00000000-0005-0000-0000-0000FA630000}"/>
    <cellStyle name="Normal 67 2 3 4" xfId="18462" xr:uid="{00000000-0005-0000-0000-0000FB630000}"/>
    <cellStyle name="Normal 67 2 3 4 2" xfId="35551" xr:uid="{00000000-0005-0000-0000-0000FC630000}"/>
    <cellStyle name="Normal 67 2 3 5" xfId="25548" xr:uid="{00000000-0005-0000-0000-0000FD630000}"/>
    <cellStyle name="Normal 67 2 4" xfId="8578" xr:uid="{00000000-0005-0000-0000-0000FE630000}"/>
    <cellStyle name="Normal 67 2 4 2" xfId="13968" xr:uid="{00000000-0005-0000-0000-0000FF630000}"/>
    <cellStyle name="Normal 67 2 4 2 2" xfId="31100" xr:uid="{00000000-0005-0000-0000-000000640000}"/>
    <cellStyle name="Normal 67 2 4 3" xfId="18711" xr:uid="{00000000-0005-0000-0000-000001640000}"/>
    <cellStyle name="Normal 67 2 4 3 2" xfId="35800" xr:uid="{00000000-0005-0000-0000-000002640000}"/>
    <cellStyle name="Normal 67 2 4 4" xfId="25800" xr:uid="{00000000-0005-0000-0000-000003640000}"/>
    <cellStyle name="Normal 67 2 5" xfId="3644" xr:uid="{00000000-0005-0000-0000-000004640000}"/>
    <cellStyle name="Normal 67 2 5 2" xfId="21820" xr:uid="{00000000-0005-0000-0000-000005640000}"/>
    <cellStyle name="Normal 67 2 6" xfId="10799" xr:uid="{00000000-0005-0000-0000-000006640000}"/>
    <cellStyle name="Normal 67 2 6 2" xfId="27939" xr:uid="{00000000-0005-0000-0000-000007640000}"/>
    <cellStyle name="Normal 67 2 7" xfId="15461" xr:uid="{00000000-0005-0000-0000-000008640000}"/>
    <cellStyle name="Normal 67 2 7 2" xfId="32561" xr:uid="{00000000-0005-0000-0000-000009640000}"/>
    <cellStyle name="Normal 67 2 8" xfId="20063" xr:uid="{00000000-0005-0000-0000-00000A640000}"/>
    <cellStyle name="Normal 67 3" xfId="7990" xr:uid="{00000000-0005-0000-0000-00000B640000}"/>
    <cellStyle name="Normal 67 3 2" xfId="8725" xr:uid="{00000000-0005-0000-0000-00000C640000}"/>
    <cellStyle name="Normal 67 3 2 2" xfId="14111" xr:uid="{00000000-0005-0000-0000-00000D640000}"/>
    <cellStyle name="Normal 67 3 2 2 2" xfId="31243" xr:uid="{00000000-0005-0000-0000-00000E640000}"/>
    <cellStyle name="Normal 67 3 2 3" xfId="18854" xr:uid="{00000000-0005-0000-0000-00000F640000}"/>
    <cellStyle name="Normal 67 3 2 3 2" xfId="35943" xr:uid="{00000000-0005-0000-0000-000010640000}"/>
    <cellStyle name="Normal 67 3 2 4" xfId="25945" xr:uid="{00000000-0005-0000-0000-000011640000}"/>
    <cellStyle name="Normal 67 3 3" xfId="13395" xr:uid="{00000000-0005-0000-0000-000012640000}"/>
    <cellStyle name="Normal 67 3 3 2" xfId="30527" xr:uid="{00000000-0005-0000-0000-000013640000}"/>
    <cellStyle name="Normal 67 3 4" xfId="18140" xr:uid="{00000000-0005-0000-0000-000014640000}"/>
    <cellStyle name="Normal 67 3 4 2" xfId="35229" xr:uid="{00000000-0005-0000-0000-000015640000}"/>
    <cellStyle name="Normal 67 3 5" xfId="25220" xr:uid="{00000000-0005-0000-0000-000016640000}"/>
    <cellStyle name="Normal 67 4" xfId="8194" xr:uid="{00000000-0005-0000-0000-000017640000}"/>
    <cellStyle name="Normal 67 4 2" xfId="9040" xr:uid="{00000000-0005-0000-0000-000018640000}"/>
    <cellStyle name="Normal 67 4 2 2" xfId="14424" xr:uid="{00000000-0005-0000-0000-000019640000}"/>
    <cellStyle name="Normal 67 4 2 2 2" xfId="31556" xr:uid="{00000000-0005-0000-0000-00001A640000}"/>
    <cellStyle name="Normal 67 4 2 3" xfId="19167" xr:uid="{00000000-0005-0000-0000-00001B640000}"/>
    <cellStyle name="Normal 67 4 2 3 2" xfId="36256" xr:uid="{00000000-0005-0000-0000-00001C640000}"/>
    <cellStyle name="Normal 67 4 2 4" xfId="26259" xr:uid="{00000000-0005-0000-0000-00001D640000}"/>
    <cellStyle name="Normal 67 4 3" xfId="13589" xr:uid="{00000000-0005-0000-0000-00001E640000}"/>
    <cellStyle name="Normal 67 4 3 2" xfId="30721" xr:uid="{00000000-0005-0000-0000-00001F640000}"/>
    <cellStyle name="Normal 67 4 4" xfId="18333" xr:uid="{00000000-0005-0000-0000-000020640000}"/>
    <cellStyle name="Normal 67 4 4 2" xfId="35422" xr:uid="{00000000-0005-0000-0000-000021640000}"/>
    <cellStyle name="Normal 67 4 5" xfId="25418" xr:uid="{00000000-0005-0000-0000-000022640000}"/>
    <cellStyle name="Normal 67 5" xfId="8448" xr:uid="{00000000-0005-0000-0000-000023640000}"/>
    <cellStyle name="Normal 67 5 2" xfId="13838" xr:uid="{00000000-0005-0000-0000-000024640000}"/>
    <cellStyle name="Normal 67 5 2 2" xfId="30970" xr:uid="{00000000-0005-0000-0000-000025640000}"/>
    <cellStyle name="Normal 67 5 3" xfId="18581" xr:uid="{00000000-0005-0000-0000-000026640000}"/>
    <cellStyle name="Normal 67 5 3 2" xfId="35670" xr:uid="{00000000-0005-0000-0000-000027640000}"/>
    <cellStyle name="Normal 67 5 4" xfId="25670" xr:uid="{00000000-0005-0000-0000-000028640000}"/>
    <cellStyle name="Normal 67 6" xfId="7679" xr:uid="{00000000-0005-0000-0000-000029640000}"/>
    <cellStyle name="Normal 67 6 2" xfId="13291" xr:uid="{00000000-0005-0000-0000-00002A640000}"/>
    <cellStyle name="Normal 67 6 2 2" xfId="30423" xr:uid="{00000000-0005-0000-0000-00002B640000}"/>
    <cellStyle name="Normal 67 6 3" xfId="18042" xr:uid="{00000000-0005-0000-0000-00002C640000}"/>
    <cellStyle name="Normal 67 6 3 2" xfId="35131" xr:uid="{00000000-0005-0000-0000-00002D640000}"/>
    <cellStyle name="Normal 67 6 4" xfId="25059" xr:uid="{00000000-0005-0000-0000-00002E640000}"/>
    <cellStyle name="Normal 67 7" xfId="6701" xr:uid="{00000000-0005-0000-0000-00002F640000}"/>
    <cellStyle name="Normal 67 8" xfId="3643" xr:uid="{00000000-0005-0000-0000-000030640000}"/>
    <cellStyle name="Normal 67 8 2" xfId="21819" xr:uid="{00000000-0005-0000-0000-000031640000}"/>
    <cellStyle name="Normal 67 9" xfId="10798" xr:uid="{00000000-0005-0000-0000-000032640000}"/>
    <cellStyle name="Normal 67 9 2" xfId="27938" xr:uid="{00000000-0005-0000-0000-000033640000}"/>
    <cellStyle name="Normal 68" xfId="1108" xr:uid="{00000000-0005-0000-0000-000034640000}"/>
    <cellStyle name="Normal 68 10" xfId="15462" xr:uid="{00000000-0005-0000-0000-000035640000}"/>
    <cellStyle name="Normal 68 10 2" xfId="32562" xr:uid="{00000000-0005-0000-0000-000036640000}"/>
    <cellStyle name="Normal 68 11" xfId="19778" xr:uid="{00000000-0005-0000-0000-000037640000}"/>
    <cellStyle name="Normal 68 2" xfId="1109" xr:uid="{00000000-0005-0000-0000-000038640000}"/>
    <cellStyle name="Normal 68 2 2" xfId="8096" xr:uid="{00000000-0005-0000-0000-000039640000}"/>
    <cellStyle name="Normal 68 2 2 2" xfId="8883" xr:uid="{00000000-0005-0000-0000-00003A640000}"/>
    <cellStyle name="Normal 68 2 2 2 2" xfId="14269" xr:uid="{00000000-0005-0000-0000-00003B640000}"/>
    <cellStyle name="Normal 68 2 2 2 2 2" xfId="31401" xr:uid="{00000000-0005-0000-0000-00003C640000}"/>
    <cellStyle name="Normal 68 2 2 2 3" xfId="19012" xr:uid="{00000000-0005-0000-0000-00003D640000}"/>
    <cellStyle name="Normal 68 2 2 2 3 2" xfId="36101" xr:uid="{00000000-0005-0000-0000-00003E640000}"/>
    <cellStyle name="Normal 68 2 2 2 4" xfId="26103" xr:uid="{00000000-0005-0000-0000-00003F640000}"/>
    <cellStyle name="Normal 68 2 2 3" xfId="13501" xr:uid="{00000000-0005-0000-0000-000040640000}"/>
    <cellStyle name="Normal 68 2 2 3 2" xfId="30633" xr:uid="{00000000-0005-0000-0000-000041640000}"/>
    <cellStyle name="Normal 68 2 2 4" xfId="18245" xr:uid="{00000000-0005-0000-0000-000042640000}"/>
    <cellStyle name="Normal 68 2 2 4 2" xfId="35334" xr:uid="{00000000-0005-0000-0000-000043640000}"/>
    <cellStyle name="Normal 68 2 2 5" xfId="25325" xr:uid="{00000000-0005-0000-0000-000044640000}"/>
    <cellStyle name="Normal 68 2 3" xfId="8325" xr:uid="{00000000-0005-0000-0000-000045640000}"/>
    <cellStyle name="Normal 68 2 3 2" xfId="9198" xr:uid="{00000000-0005-0000-0000-000046640000}"/>
    <cellStyle name="Normal 68 2 3 2 2" xfId="14582" xr:uid="{00000000-0005-0000-0000-000047640000}"/>
    <cellStyle name="Normal 68 2 3 2 2 2" xfId="31714" xr:uid="{00000000-0005-0000-0000-000048640000}"/>
    <cellStyle name="Normal 68 2 3 2 3" xfId="19325" xr:uid="{00000000-0005-0000-0000-000049640000}"/>
    <cellStyle name="Normal 68 2 3 2 3 2" xfId="36414" xr:uid="{00000000-0005-0000-0000-00004A640000}"/>
    <cellStyle name="Normal 68 2 3 2 4" xfId="26417" xr:uid="{00000000-0005-0000-0000-00004B640000}"/>
    <cellStyle name="Normal 68 2 3 3" xfId="13719" xr:uid="{00000000-0005-0000-0000-00004C640000}"/>
    <cellStyle name="Normal 68 2 3 3 2" xfId="30851" xr:uid="{00000000-0005-0000-0000-00004D640000}"/>
    <cellStyle name="Normal 68 2 3 4" xfId="18463" xr:uid="{00000000-0005-0000-0000-00004E640000}"/>
    <cellStyle name="Normal 68 2 3 4 2" xfId="35552" xr:uid="{00000000-0005-0000-0000-00004F640000}"/>
    <cellStyle name="Normal 68 2 3 5" xfId="25549" xr:uid="{00000000-0005-0000-0000-000050640000}"/>
    <cellStyle name="Normal 68 2 4" xfId="8579" xr:uid="{00000000-0005-0000-0000-000051640000}"/>
    <cellStyle name="Normal 68 2 4 2" xfId="13969" xr:uid="{00000000-0005-0000-0000-000052640000}"/>
    <cellStyle name="Normal 68 2 4 2 2" xfId="31101" xr:uid="{00000000-0005-0000-0000-000053640000}"/>
    <cellStyle name="Normal 68 2 4 3" xfId="18712" xr:uid="{00000000-0005-0000-0000-000054640000}"/>
    <cellStyle name="Normal 68 2 4 3 2" xfId="35801" xr:uid="{00000000-0005-0000-0000-000055640000}"/>
    <cellStyle name="Normal 68 2 4 4" xfId="25801" xr:uid="{00000000-0005-0000-0000-000056640000}"/>
    <cellStyle name="Normal 68 2 5" xfId="3646" xr:uid="{00000000-0005-0000-0000-000057640000}"/>
    <cellStyle name="Normal 68 2 5 2" xfId="21822" xr:uid="{00000000-0005-0000-0000-000058640000}"/>
    <cellStyle name="Normal 68 2 6" xfId="10801" xr:uid="{00000000-0005-0000-0000-000059640000}"/>
    <cellStyle name="Normal 68 2 6 2" xfId="27941" xr:uid="{00000000-0005-0000-0000-00005A640000}"/>
    <cellStyle name="Normal 68 2 7" xfId="15463" xr:uid="{00000000-0005-0000-0000-00005B640000}"/>
    <cellStyle name="Normal 68 2 7 2" xfId="32563" xr:uid="{00000000-0005-0000-0000-00005C640000}"/>
    <cellStyle name="Normal 68 2 8" xfId="20064" xr:uid="{00000000-0005-0000-0000-00005D640000}"/>
    <cellStyle name="Normal 68 3" xfId="7497" xr:uid="{00000000-0005-0000-0000-00005E640000}"/>
    <cellStyle name="Normal 68 3 2" xfId="8726" xr:uid="{00000000-0005-0000-0000-00005F640000}"/>
    <cellStyle name="Normal 68 3 2 2" xfId="14112" xr:uid="{00000000-0005-0000-0000-000060640000}"/>
    <cellStyle name="Normal 68 3 2 2 2" xfId="31244" xr:uid="{00000000-0005-0000-0000-000061640000}"/>
    <cellStyle name="Normal 68 3 2 3" xfId="18855" xr:uid="{00000000-0005-0000-0000-000062640000}"/>
    <cellStyle name="Normal 68 3 2 3 2" xfId="35944" xr:uid="{00000000-0005-0000-0000-000063640000}"/>
    <cellStyle name="Normal 68 3 2 4" xfId="25946" xr:uid="{00000000-0005-0000-0000-000064640000}"/>
    <cellStyle name="Normal 68 3 3" xfId="7991" xr:uid="{00000000-0005-0000-0000-000065640000}"/>
    <cellStyle name="Normal 68 3 3 2" xfId="13396" xr:uid="{00000000-0005-0000-0000-000066640000}"/>
    <cellStyle name="Normal 68 3 3 2 2" xfId="30528" xr:uid="{00000000-0005-0000-0000-000067640000}"/>
    <cellStyle name="Normal 68 3 3 3" xfId="18141" xr:uid="{00000000-0005-0000-0000-000068640000}"/>
    <cellStyle name="Normal 68 3 3 3 2" xfId="35230" xr:uid="{00000000-0005-0000-0000-000069640000}"/>
    <cellStyle name="Normal 68 3 3 4" xfId="25221" xr:uid="{00000000-0005-0000-0000-00006A640000}"/>
    <cellStyle name="Normal 68 4" xfId="8195" xr:uid="{00000000-0005-0000-0000-00006B640000}"/>
    <cellStyle name="Normal 68 4 2" xfId="9041" xr:uid="{00000000-0005-0000-0000-00006C640000}"/>
    <cellStyle name="Normal 68 4 2 2" xfId="14425" xr:uid="{00000000-0005-0000-0000-00006D640000}"/>
    <cellStyle name="Normal 68 4 2 2 2" xfId="31557" xr:uid="{00000000-0005-0000-0000-00006E640000}"/>
    <cellStyle name="Normal 68 4 2 3" xfId="19168" xr:uid="{00000000-0005-0000-0000-00006F640000}"/>
    <cellStyle name="Normal 68 4 2 3 2" xfId="36257" xr:uid="{00000000-0005-0000-0000-000070640000}"/>
    <cellStyle name="Normal 68 4 2 4" xfId="26260" xr:uid="{00000000-0005-0000-0000-000071640000}"/>
    <cellStyle name="Normal 68 4 3" xfId="13590" xr:uid="{00000000-0005-0000-0000-000072640000}"/>
    <cellStyle name="Normal 68 4 3 2" xfId="30722" xr:uid="{00000000-0005-0000-0000-000073640000}"/>
    <cellStyle name="Normal 68 4 4" xfId="18334" xr:uid="{00000000-0005-0000-0000-000074640000}"/>
    <cellStyle name="Normal 68 4 4 2" xfId="35423" xr:uid="{00000000-0005-0000-0000-000075640000}"/>
    <cellStyle name="Normal 68 4 5" xfId="25419" xr:uid="{00000000-0005-0000-0000-000076640000}"/>
    <cellStyle name="Normal 68 5" xfId="8449" xr:uid="{00000000-0005-0000-0000-000077640000}"/>
    <cellStyle name="Normal 68 5 2" xfId="13839" xr:uid="{00000000-0005-0000-0000-000078640000}"/>
    <cellStyle name="Normal 68 5 2 2" xfId="30971" xr:uid="{00000000-0005-0000-0000-000079640000}"/>
    <cellStyle name="Normal 68 5 3" xfId="18582" xr:uid="{00000000-0005-0000-0000-00007A640000}"/>
    <cellStyle name="Normal 68 5 3 2" xfId="35671" xr:uid="{00000000-0005-0000-0000-00007B640000}"/>
    <cellStyle name="Normal 68 5 4" xfId="25671" xr:uid="{00000000-0005-0000-0000-00007C640000}"/>
    <cellStyle name="Normal 68 6" xfId="7680" xr:uid="{00000000-0005-0000-0000-00007D640000}"/>
    <cellStyle name="Normal 68 6 2" xfId="13292" xr:uid="{00000000-0005-0000-0000-00007E640000}"/>
    <cellStyle name="Normal 68 6 2 2" xfId="30424" xr:uid="{00000000-0005-0000-0000-00007F640000}"/>
    <cellStyle name="Normal 68 6 3" xfId="18043" xr:uid="{00000000-0005-0000-0000-000080640000}"/>
    <cellStyle name="Normal 68 6 3 2" xfId="35132" xr:uid="{00000000-0005-0000-0000-000081640000}"/>
    <cellStyle name="Normal 68 6 4" xfId="25060" xr:uid="{00000000-0005-0000-0000-000082640000}"/>
    <cellStyle name="Normal 68 7" xfId="6702" xr:uid="{00000000-0005-0000-0000-000083640000}"/>
    <cellStyle name="Normal 68 8" xfId="3645" xr:uid="{00000000-0005-0000-0000-000084640000}"/>
    <cellStyle name="Normal 68 8 2" xfId="21821" xr:uid="{00000000-0005-0000-0000-000085640000}"/>
    <cellStyle name="Normal 68 9" xfId="10800" xr:uid="{00000000-0005-0000-0000-000086640000}"/>
    <cellStyle name="Normal 68 9 2" xfId="27940" xr:uid="{00000000-0005-0000-0000-000087640000}"/>
    <cellStyle name="Normal 69" xfId="1110" xr:uid="{00000000-0005-0000-0000-000088640000}"/>
    <cellStyle name="Normal 69 10" xfId="15464" xr:uid="{00000000-0005-0000-0000-000089640000}"/>
    <cellStyle name="Normal 69 10 2" xfId="32564" xr:uid="{00000000-0005-0000-0000-00008A640000}"/>
    <cellStyle name="Normal 69 11" xfId="19779" xr:uid="{00000000-0005-0000-0000-00008B640000}"/>
    <cellStyle name="Normal 69 2" xfId="1111" xr:uid="{00000000-0005-0000-0000-00008C640000}"/>
    <cellStyle name="Normal 69 2 2" xfId="8097" xr:uid="{00000000-0005-0000-0000-00008D640000}"/>
    <cellStyle name="Normal 69 2 2 2" xfId="8884" xr:uid="{00000000-0005-0000-0000-00008E640000}"/>
    <cellStyle name="Normal 69 2 2 2 2" xfId="14270" xr:uid="{00000000-0005-0000-0000-00008F640000}"/>
    <cellStyle name="Normal 69 2 2 2 2 2" xfId="31402" xr:uid="{00000000-0005-0000-0000-000090640000}"/>
    <cellStyle name="Normal 69 2 2 2 3" xfId="19013" xr:uid="{00000000-0005-0000-0000-000091640000}"/>
    <cellStyle name="Normal 69 2 2 2 3 2" xfId="36102" xr:uid="{00000000-0005-0000-0000-000092640000}"/>
    <cellStyle name="Normal 69 2 2 2 4" xfId="26104" xr:uid="{00000000-0005-0000-0000-000093640000}"/>
    <cellStyle name="Normal 69 2 2 3" xfId="13502" xr:uid="{00000000-0005-0000-0000-000094640000}"/>
    <cellStyle name="Normal 69 2 2 3 2" xfId="30634" xr:uid="{00000000-0005-0000-0000-000095640000}"/>
    <cellStyle name="Normal 69 2 2 4" xfId="18246" xr:uid="{00000000-0005-0000-0000-000096640000}"/>
    <cellStyle name="Normal 69 2 2 4 2" xfId="35335" xr:uid="{00000000-0005-0000-0000-000097640000}"/>
    <cellStyle name="Normal 69 2 2 5" xfId="25326" xr:uid="{00000000-0005-0000-0000-000098640000}"/>
    <cellStyle name="Normal 69 2 3" xfId="8326" xr:uid="{00000000-0005-0000-0000-000099640000}"/>
    <cellStyle name="Normal 69 2 3 2" xfId="9199" xr:uid="{00000000-0005-0000-0000-00009A640000}"/>
    <cellStyle name="Normal 69 2 3 2 2" xfId="14583" xr:uid="{00000000-0005-0000-0000-00009B640000}"/>
    <cellStyle name="Normal 69 2 3 2 2 2" xfId="31715" xr:uid="{00000000-0005-0000-0000-00009C640000}"/>
    <cellStyle name="Normal 69 2 3 2 3" xfId="19326" xr:uid="{00000000-0005-0000-0000-00009D640000}"/>
    <cellStyle name="Normal 69 2 3 2 3 2" xfId="36415" xr:uid="{00000000-0005-0000-0000-00009E640000}"/>
    <cellStyle name="Normal 69 2 3 2 4" xfId="26418" xr:uid="{00000000-0005-0000-0000-00009F640000}"/>
    <cellStyle name="Normal 69 2 3 3" xfId="13720" xr:uid="{00000000-0005-0000-0000-0000A0640000}"/>
    <cellStyle name="Normal 69 2 3 3 2" xfId="30852" xr:uid="{00000000-0005-0000-0000-0000A1640000}"/>
    <cellStyle name="Normal 69 2 3 4" xfId="18464" xr:uid="{00000000-0005-0000-0000-0000A2640000}"/>
    <cellStyle name="Normal 69 2 3 4 2" xfId="35553" xr:uid="{00000000-0005-0000-0000-0000A3640000}"/>
    <cellStyle name="Normal 69 2 3 5" xfId="25550" xr:uid="{00000000-0005-0000-0000-0000A4640000}"/>
    <cellStyle name="Normal 69 2 4" xfId="8580" xr:uid="{00000000-0005-0000-0000-0000A5640000}"/>
    <cellStyle name="Normal 69 2 4 2" xfId="13970" xr:uid="{00000000-0005-0000-0000-0000A6640000}"/>
    <cellStyle name="Normal 69 2 4 2 2" xfId="31102" xr:uid="{00000000-0005-0000-0000-0000A7640000}"/>
    <cellStyle name="Normal 69 2 4 3" xfId="18713" xr:uid="{00000000-0005-0000-0000-0000A8640000}"/>
    <cellStyle name="Normal 69 2 4 3 2" xfId="35802" xr:uid="{00000000-0005-0000-0000-0000A9640000}"/>
    <cellStyle name="Normal 69 2 4 4" xfId="25802" xr:uid="{00000000-0005-0000-0000-0000AA640000}"/>
    <cellStyle name="Normal 69 2 5" xfId="3648" xr:uid="{00000000-0005-0000-0000-0000AB640000}"/>
    <cellStyle name="Normal 69 2 5 2" xfId="21824" xr:uid="{00000000-0005-0000-0000-0000AC640000}"/>
    <cellStyle name="Normal 69 2 6" xfId="10803" xr:uid="{00000000-0005-0000-0000-0000AD640000}"/>
    <cellStyle name="Normal 69 2 6 2" xfId="27943" xr:uid="{00000000-0005-0000-0000-0000AE640000}"/>
    <cellStyle name="Normal 69 2 7" xfId="15465" xr:uid="{00000000-0005-0000-0000-0000AF640000}"/>
    <cellStyle name="Normal 69 2 7 2" xfId="32565" xr:uid="{00000000-0005-0000-0000-0000B0640000}"/>
    <cellStyle name="Normal 69 2 8" xfId="20065" xr:uid="{00000000-0005-0000-0000-0000B1640000}"/>
    <cellStyle name="Normal 69 3" xfId="7500" xr:uid="{00000000-0005-0000-0000-0000B2640000}"/>
    <cellStyle name="Normal 69 3 2" xfId="8727" xr:uid="{00000000-0005-0000-0000-0000B3640000}"/>
    <cellStyle name="Normal 69 3 2 2" xfId="14113" xr:uid="{00000000-0005-0000-0000-0000B4640000}"/>
    <cellStyle name="Normal 69 3 2 2 2" xfId="31245" xr:uid="{00000000-0005-0000-0000-0000B5640000}"/>
    <cellStyle name="Normal 69 3 2 3" xfId="18856" xr:uid="{00000000-0005-0000-0000-0000B6640000}"/>
    <cellStyle name="Normal 69 3 2 3 2" xfId="35945" xr:uid="{00000000-0005-0000-0000-0000B7640000}"/>
    <cellStyle name="Normal 69 3 2 4" xfId="25947" xr:uid="{00000000-0005-0000-0000-0000B8640000}"/>
    <cellStyle name="Normal 69 3 3" xfId="7992" xr:uid="{00000000-0005-0000-0000-0000B9640000}"/>
    <cellStyle name="Normal 69 3 3 2" xfId="13397" xr:uid="{00000000-0005-0000-0000-0000BA640000}"/>
    <cellStyle name="Normal 69 3 3 2 2" xfId="30529" xr:uid="{00000000-0005-0000-0000-0000BB640000}"/>
    <cellStyle name="Normal 69 3 3 3" xfId="18142" xr:uid="{00000000-0005-0000-0000-0000BC640000}"/>
    <cellStyle name="Normal 69 3 3 3 2" xfId="35231" xr:uid="{00000000-0005-0000-0000-0000BD640000}"/>
    <cellStyle name="Normal 69 3 3 4" xfId="25222" xr:uid="{00000000-0005-0000-0000-0000BE640000}"/>
    <cellStyle name="Normal 69 4" xfId="8196" xr:uid="{00000000-0005-0000-0000-0000BF640000}"/>
    <cellStyle name="Normal 69 4 2" xfId="9042" xr:uid="{00000000-0005-0000-0000-0000C0640000}"/>
    <cellStyle name="Normal 69 4 2 2" xfId="14426" xr:uid="{00000000-0005-0000-0000-0000C1640000}"/>
    <cellStyle name="Normal 69 4 2 2 2" xfId="31558" xr:uid="{00000000-0005-0000-0000-0000C2640000}"/>
    <cellStyle name="Normal 69 4 2 3" xfId="19169" xr:uid="{00000000-0005-0000-0000-0000C3640000}"/>
    <cellStyle name="Normal 69 4 2 3 2" xfId="36258" xr:uid="{00000000-0005-0000-0000-0000C4640000}"/>
    <cellStyle name="Normal 69 4 2 4" xfId="26261" xr:uid="{00000000-0005-0000-0000-0000C5640000}"/>
    <cellStyle name="Normal 69 4 3" xfId="13591" xr:uid="{00000000-0005-0000-0000-0000C6640000}"/>
    <cellStyle name="Normal 69 4 3 2" xfId="30723" xr:uid="{00000000-0005-0000-0000-0000C7640000}"/>
    <cellStyle name="Normal 69 4 4" xfId="18335" xr:uid="{00000000-0005-0000-0000-0000C8640000}"/>
    <cellStyle name="Normal 69 4 4 2" xfId="35424" xr:uid="{00000000-0005-0000-0000-0000C9640000}"/>
    <cellStyle name="Normal 69 4 5" xfId="25420" xr:uid="{00000000-0005-0000-0000-0000CA640000}"/>
    <cellStyle name="Normal 69 5" xfId="8450" xr:uid="{00000000-0005-0000-0000-0000CB640000}"/>
    <cellStyle name="Normal 69 5 2" xfId="13840" xr:uid="{00000000-0005-0000-0000-0000CC640000}"/>
    <cellStyle name="Normal 69 5 2 2" xfId="30972" xr:uid="{00000000-0005-0000-0000-0000CD640000}"/>
    <cellStyle name="Normal 69 5 3" xfId="18583" xr:uid="{00000000-0005-0000-0000-0000CE640000}"/>
    <cellStyle name="Normal 69 5 3 2" xfId="35672" xr:uid="{00000000-0005-0000-0000-0000CF640000}"/>
    <cellStyle name="Normal 69 5 4" xfId="25672" xr:uid="{00000000-0005-0000-0000-0000D0640000}"/>
    <cellStyle name="Normal 69 6" xfId="7681" xr:uid="{00000000-0005-0000-0000-0000D1640000}"/>
    <cellStyle name="Normal 69 6 2" xfId="13293" xr:uid="{00000000-0005-0000-0000-0000D2640000}"/>
    <cellStyle name="Normal 69 6 2 2" xfId="30425" xr:uid="{00000000-0005-0000-0000-0000D3640000}"/>
    <cellStyle name="Normal 69 6 3" xfId="18044" xr:uid="{00000000-0005-0000-0000-0000D4640000}"/>
    <cellStyle name="Normal 69 6 3 2" xfId="35133" xr:uid="{00000000-0005-0000-0000-0000D5640000}"/>
    <cellStyle name="Normal 69 6 4" xfId="25061" xr:uid="{00000000-0005-0000-0000-0000D6640000}"/>
    <cellStyle name="Normal 69 7" xfId="6703" xr:uid="{00000000-0005-0000-0000-0000D7640000}"/>
    <cellStyle name="Normal 69 8" xfId="3647" xr:uid="{00000000-0005-0000-0000-0000D8640000}"/>
    <cellStyle name="Normal 69 8 2" xfId="21823" xr:uid="{00000000-0005-0000-0000-0000D9640000}"/>
    <cellStyle name="Normal 69 9" xfId="10802" xr:uid="{00000000-0005-0000-0000-0000DA640000}"/>
    <cellStyle name="Normal 69 9 2" xfId="27942" xr:uid="{00000000-0005-0000-0000-0000DB640000}"/>
    <cellStyle name="Normal 7" xfId="410" xr:uid="{00000000-0005-0000-0000-0000DC640000}"/>
    <cellStyle name="Normal 7 10" xfId="3649" xr:uid="{00000000-0005-0000-0000-0000DD640000}"/>
    <cellStyle name="Normal 7 10 2" xfId="10804" xr:uid="{00000000-0005-0000-0000-0000DE640000}"/>
    <cellStyle name="Normal 7 10 2 2" xfId="27944" xr:uid="{00000000-0005-0000-0000-0000DF640000}"/>
    <cellStyle name="Normal 7 10 3" xfId="15466" xr:uid="{00000000-0005-0000-0000-0000E0640000}"/>
    <cellStyle name="Normal 7 10 3 2" xfId="32566" xr:uid="{00000000-0005-0000-0000-0000E1640000}"/>
    <cellStyle name="Normal 7 10 4" xfId="21825" xr:uid="{00000000-0005-0000-0000-0000E2640000}"/>
    <cellStyle name="Normal 7 11" xfId="4450" xr:uid="{00000000-0005-0000-0000-0000E3640000}"/>
    <cellStyle name="Normal 7 2" xfId="411" xr:uid="{00000000-0005-0000-0000-0000E4640000}"/>
    <cellStyle name="Normal 7 2 2" xfId="412" xr:uid="{00000000-0005-0000-0000-0000E5640000}"/>
    <cellStyle name="Normal 7 2 2 10" xfId="3650" xr:uid="{00000000-0005-0000-0000-0000E6640000}"/>
    <cellStyle name="Normal 7 2 2 10 2" xfId="21826" xr:uid="{00000000-0005-0000-0000-0000E7640000}"/>
    <cellStyle name="Normal 7 2 2 11" xfId="10805" xr:uid="{00000000-0005-0000-0000-0000E8640000}"/>
    <cellStyle name="Normal 7 2 2 11 2" xfId="27945" xr:uid="{00000000-0005-0000-0000-0000E9640000}"/>
    <cellStyle name="Normal 7 2 2 12" xfId="15467" xr:uid="{00000000-0005-0000-0000-0000EA640000}"/>
    <cellStyle name="Normal 7 2 2 12 2" xfId="32567" xr:uid="{00000000-0005-0000-0000-0000EB640000}"/>
    <cellStyle name="Normal 7 2 2 13" xfId="1576" xr:uid="{00000000-0005-0000-0000-0000EC640000}"/>
    <cellStyle name="Normal 7 2 2 2" xfId="413" xr:uid="{00000000-0005-0000-0000-0000ED640000}"/>
    <cellStyle name="Normal 7 2 2 2 2" xfId="414" xr:uid="{00000000-0005-0000-0000-0000EE640000}"/>
    <cellStyle name="Normal 7 2 2 2 2 2" xfId="3653" xr:uid="{00000000-0005-0000-0000-0000EF640000}"/>
    <cellStyle name="Normal 7 2 2 2 2 2 2" xfId="8885" xr:uid="{00000000-0005-0000-0000-0000F0640000}"/>
    <cellStyle name="Normal 7 2 2 2 2 2 2 2" xfId="14271" xr:uid="{00000000-0005-0000-0000-0000F1640000}"/>
    <cellStyle name="Normal 7 2 2 2 2 2 2 2 2" xfId="31403" xr:uid="{00000000-0005-0000-0000-0000F2640000}"/>
    <cellStyle name="Normal 7 2 2 2 2 2 2 3" xfId="19014" xr:uid="{00000000-0005-0000-0000-0000F3640000}"/>
    <cellStyle name="Normal 7 2 2 2 2 2 2 3 2" xfId="36103" xr:uid="{00000000-0005-0000-0000-0000F4640000}"/>
    <cellStyle name="Normal 7 2 2 2 2 2 2 4" xfId="26105" xr:uid="{00000000-0005-0000-0000-0000F5640000}"/>
    <cellStyle name="Normal 7 2 2 2 2 2 3" xfId="10808" xr:uid="{00000000-0005-0000-0000-0000F6640000}"/>
    <cellStyle name="Normal 7 2 2 2 2 2 3 2" xfId="27948" xr:uid="{00000000-0005-0000-0000-0000F7640000}"/>
    <cellStyle name="Normal 7 2 2 2 2 2 4" xfId="15470" xr:uid="{00000000-0005-0000-0000-0000F8640000}"/>
    <cellStyle name="Normal 7 2 2 2 2 2 4 2" xfId="32570" xr:uid="{00000000-0005-0000-0000-0000F9640000}"/>
    <cellStyle name="Normal 7 2 2 2 2 2 5" xfId="21829" xr:uid="{00000000-0005-0000-0000-0000FA640000}"/>
    <cellStyle name="Normal 7 2 2 2 2 3" xfId="8327" xr:uid="{00000000-0005-0000-0000-0000FB640000}"/>
    <cellStyle name="Normal 7 2 2 2 2 3 2" xfId="9200" xr:uid="{00000000-0005-0000-0000-0000FC640000}"/>
    <cellStyle name="Normal 7 2 2 2 2 3 2 2" xfId="14584" xr:uid="{00000000-0005-0000-0000-0000FD640000}"/>
    <cellStyle name="Normal 7 2 2 2 2 3 2 2 2" xfId="31716" xr:uid="{00000000-0005-0000-0000-0000FE640000}"/>
    <cellStyle name="Normal 7 2 2 2 2 3 2 3" xfId="19327" xr:uid="{00000000-0005-0000-0000-0000FF640000}"/>
    <cellStyle name="Normal 7 2 2 2 2 3 2 3 2" xfId="36416" xr:uid="{00000000-0005-0000-0000-000000650000}"/>
    <cellStyle name="Normal 7 2 2 2 2 3 2 4" xfId="26419" xr:uid="{00000000-0005-0000-0000-000001650000}"/>
    <cellStyle name="Normal 7 2 2 2 2 3 3" xfId="13721" xr:uid="{00000000-0005-0000-0000-000002650000}"/>
    <cellStyle name="Normal 7 2 2 2 2 3 3 2" xfId="30853" xr:uid="{00000000-0005-0000-0000-000003650000}"/>
    <cellStyle name="Normal 7 2 2 2 2 3 4" xfId="18465" xr:uid="{00000000-0005-0000-0000-000004650000}"/>
    <cellStyle name="Normal 7 2 2 2 2 3 4 2" xfId="35554" xr:uid="{00000000-0005-0000-0000-000005650000}"/>
    <cellStyle name="Normal 7 2 2 2 2 3 5" xfId="25551" xr:uid="{00000000-0005-0000-0000-000006650000}"/>
    <cellStyle name="Normal 7 2 2 2 2 4" xfId="8581" xr:uid="{00000000-0005-0000-0000-000007650000}"/>
    <cellStyle name="Normal 7 2 2 2 2 4 2" xfId="13971" xr:uid="{00000000-0005-0000-0000-000008650000}"/>
    <cellStyle name="Normal 7 2 2 2 2 4 2 2" xfId="31103" xr:uid="{00000000-0005-0000-0000-000009650000}"/>
    <cellStyle name="Normal 7 2 2 2 2 4 3" xfId="18714" xr:uid="{00000000-0005-0000-0000-00000A650000}"/>
    <cellStyle name="Normal 7 2 2 2 2 4 3 2" xfId="35803" xr:uid="{00000000-0005-0000-0000-00000B650000}"/>
    <cellStyle name="Normal 7 2 2 2 2 4 4" xfId="25803" xr:uid="{00000000-0005-0000-0000-00000C650000}"/>
    <cellStyle name="Normal 7 2 2 2 2 5" xfId="3652" xr:uid="{00000000-0005-0000-0000-00000D650000}"/>
    <cellStyle name="Normal 7 2 2 2 2 5 2" xfId="21828" xr:uid="{00000000-0005-0000-0000-00000E650000}"/>
    <cellStyle name="Normal 7 2 2 2 2 6" xfId="10807" xr:uid="{00000000-0005-0000-0000-00000F650000}"/>
    <cellStyle name="Normal 7 2 2 2 2 6 2" xfId="27947" xr:uid="{00000000-0005-0000-0000-000010650000}"/>
    <cellStyle name="Normal 7 2 2 2 2 7" xfId="15469" xr:uid="{00000000-0005-0000-0000-000011650000}"/>
    <cellStyle name="Normal 7 2 2 2 2 7 2" xfId="32569" xr:uid="{00000000-0005-0000-0000-000012650000}"/>
    <cellStyle name="Normal 7 2 2 2 2 8" xfId="20066" xr:uid="{00000000-0005-0000-0000-000013650000}"/>
    <cellStyle name="Normal 7 2 2 2 2 9" xfId="1694" xr:uid="{00000000-0005-0000-0000-000014650000}"/>
    <cellStyle name="Normal 7 2 2 2 3" xfId="415" xr:uid="{00000000-0005-0000-0000-000015650000}"/>
    <cellStyle name="Normal 7 2 2 2 3 2" xfId="8728" xr:uid="{00000000-0005-0000-0000-000016650000}"/>
    <cellStyle name="Normal 7 2 2 2 3 2 2" xfId="14114" xr:uid="{00000000-0005-0000-0000-000017650000}"/>
    <cellStyle name="Normal 7 2 2 2 3 2 2 2" xfId="31246" xr:uid="{00000000-0005-0000-0000-000018650000}"/>
    <cellStyle name="Normal 7 2 2 2 3 2 3" xfId="18857" xr:uid="{00000000-0005-0000-0000-000019650000}"/>
    <cellStyle name="Normal 7 2 2 2 3 2 3 2" xfId="35946" xr:uid="{00000000-0005-0000-0000-00001A650000}"/>
    <cellStyle name="Normal 7 2 2 2 3 2 4" xfId="25948" xr:uid="{00000000-0005-0000-0000-00001B650000}"/>
    <cellStyle name="Normal 7 2 2 2 3 3" xfId="10809" xr:uid="{00000000-0005-0000-0000-00001C650000}"/>
    <cellStyle name="Normal 7 2 2 2 3 3 2" xfId="27949" xr:uid="{00000000-0005-0000-0000-00001D650000}"/>
    <cellStyle name="Normal 7 2 2 2 3 4" xfId="15471" xr:uid="{00000000-0005-0000-0000-00001E650000}"/>
    <cellStyle name="Normal 7 2 2 2 3 4 2" xfId="32571" xr:uid="{00000000-0005-0000-0000-00001F650000}"/>
    <cellStyle name="Normal 7 2 2 2 3 5" xfId="21830" xr:uid="{00000000-0005-0000-0000-000020650000}"/>
    <cellStyle name="Normal 7 2 2 2 4" xfId="416" xr:uid="{00000000-0005-0000-0000-000021650000}"/>
    <cellStyle name="Normal 7 2 2 2 4 2" xfId="9043" xr:uid="{00000000-0005-0000-0000-000022650000}"/>
    <cellStyle name="Normal 7 2 2 2 4 2 2" xfId="14427" xr:uid="{00000000-0005-0000-0000-000023650000}"/>
    <cellStyle name="Normal 7 2 2 2 4 2 2 2" xfId="31559" xr:uid="{00000000-0005-0000-0000-000024650000}"/>
    <cellStyle name="Normal 7 2 2 2 4 2 3" xfId="19170" xr:uid="{00000000-0005-0000-0000-000025650000}"/>
    <cellStyle name="Normal 7 2 2 2 4 2 3 2" xfId="36259" xr:uid="{00000000-0005-0000-0000-000026650000}"/>
    <cellStyle name="Normal 7 2 2 2 4 2 4" xfId="26262" xr:uid="{00000000-0005-0000-0000-000027650000}"/>
    <cellStyle name="Normal 7 2 2 2 4 3" xfId="10810" xr:uid="{00000000-0005-0000-0000-000028650000}"/>
    <cellStyle name="Normal 7 2 2 2 4 3 2" xfId="27950" xr:uid="{00000000-0005-0000-0000-000029650000}"/>
    <cellStyle name="Normal 7 2 2 2 4 4" xfId="15472" xr:uid="{00000000-0005-0000-0000-00002A650000}"/>
    <cellStyle name="Normal 7 2 2 2 4 4 2" xfId="32572" xr:uid="{00000000-0005-0000-0000-00002B650000}"/>
    <cellStyle name="Normal 7 2 2 2 4 5" xfId="21831" xr:uid="{00000000-0005-0000-0000-00002C650000}"/>
    <cellStyle name="Normal 7 2 2 2 5" xfId="3654" xr:uid="{00000000-0005-0000-0000-00002D650000}"/>
    <cellStyle name="Normal 7 2 2 2 5 2" xfId="10811" xr:uid="{00000000-0005-0000-0000-00002E650000}"/>
    <cellStyle name="Normal 7 2 2 2 5 2 2" xfId="27951" xr:uid="{00000000-0005-0000-0000-00002F650000}"/>
    <cellStyle name="Normal 7 2 2 2 5 3" xfId="15473" xr:uid="{00000000-0005-0000-0000-000030650000}"/>
    <cellStyle name="Normal 7 2 2 2 5 3 2" xfId="32573" xr:uid="{00000000-0005-0000-0000-000031650000}"/>
    <cellStyle name="Normal 7 2 2 2 5 4" xfId="21832" xr:uid="{00000000-0005-0000-0000-000032650000}"/>
    <cellStyle name="Normal 7 2 2 2 6" xfId="3651" xr:uid="{00000000-0005-0000-0000-000033650000}"/>
    <cellStyle name="Normal 7 2 2 2 6 2" xfId="21827" xr:uid="{00000000-0005-0000-0000-000034650000}"/>
    <cellStyle name="Normal 7 2 2 2 7" xfId="10806" xr:uid="{00000000-0005-0000-0000-000035650000}"/>
    <cellStyle name="Normal 7 2 2 2 7 2" xfId="27946" xr:uid="{00000000-0005-0000-0000-000036650000}"/>
    <cellStyle name="Normal 7 2 2 2 8" xfId="15468" xr:uid="{00000000-0005-0000-0000-000037650000}"/>
    <cellStyle name="Normal 7 2 2 2 8 2" xfId="32568" xr:uid="{00000000-0005-0000-0000-000038650000}"/>
    <cellStyle name="Normal 7 2 2 2 9" xfId="19780" xr:uid="{00000000-0005-0000-0000-000039650000}"/>
    <cellStyle name="Normal 7 2 2 3" xfId="417" xr:uid="{00000000-0005-0000-0000-00003A650000}"/>
    <cellStyle name="Normal 7 2 2 3 2" xfId="418" xr:uid="{00000000-0005-0000-0000-00003B650000}"/>
    <cellStyle name="Normal 7 2 2 3 2 2" xfId="10813" xr:uid="{00000000-0005-0000-0000-00003C650000}"/>
    <cellStyle name="Normal 7 2 2 3 2 2 2" xfId="27953" xr:uid="{00000000-0005-0000-0000-00003D650000}"/>
    <cellStyle name="Normal 7 2 2 3 2 3" xfId="15475" xr:uid="{00000000-0005-0000-0000-00003E650000}"/>
    <cellStyle name="Normal 7 2 2 3 2 3 2" xfId="32575" xr:uid="{00000000-0005-0000-0000-00003F650000}"/>
    <cellStyle name="Normal 7 2 2 3 2 4" xfId="21834" xr:uid="{00000000-0005-0000-0000-000040650000}"/>
    <cellStyle name="Normal 7 2 2 3 3" xfId="419" xr:uid="{00000000-0005-0000-0000-000041650000}"/>
    <cellStyle name="Normal 7 2 2 3 3 2" xfId="10814" xr:uid="{00000000-0005-0000-0000-000042650000}"/>
    <cellStyle name="Normal 7 2 2 3 3 2 2" xfId="27954" xr:uid="{00000000-0005-0000-0000-000043650000}"/>
    <cellStyle name="Normal 7 2 2 3 3 3" xfId="15476" xr:uid="{00000000-0005-0000-0000-000044650000}"/>
    <cellStyle name="Normal 7 2 2 3 3 3 2" xfId="32576" xr:uid="{00000000-0005-0000-0000-000045650000}"/>
    <cellStyle name="Normal 7 2 2 3 3 4" xfId="21835" xr:uid="{00000000-0005-0000-0000-000046650000}"/>
    <cellStyle name="Normal 7 2 2 3 4" xfId="3656" xr:uid="{00000000-0005-0000-0000-000047650000}"/>
    <cellStyle name="Normal 7 2 2 3 5" xfId="3655" xr:uid="{00000000-0005-0000-0000-000048650000}"/>
    <cellStyle name="Normal 7 2 2 3 5 2" xfId="21833" xr:uid="{00000000-0005-0000-0000-000049650000}"/>
    <cellStyle name="Normal 7 2 2 3 6" xfId="10812" xr:uid="{00000000-0005-0000-0000-00004A650000}"/>
    <cellStyle name="Normal 7 2 2 3 6 2" xfId="27952" xr:uid="{00000000-0005-0000-0000-00004B650000}"/>
    <cellStyle name="Normal 7 2 2 3 7" xfId="15474" xr:uid="{00000000-0005-0000-0000-00004C650000}"/>
    <cellStyle name="Normal 7 2 2 3 7 2" xfId="32574" xr:uid="{00000000-0005-0000-0000-00004D650000}"/>
    <cellStyle name="Normal 7 2 2 3 8" xfId="1695" xr:uid="{00000000-0005-0000-0000-00004E650000}"/>
    <cellStyle name="Normal 7 2 2 4" xfId="420" xr:uid="{00000000-0005-0000-0000-00004F650000}"/>
    <cellStyle name="Normal 7 2 2 4 2" xfId="421" xr:uid="{00000000-0005-0000-0000-000050650000}"/>
    <cellStyle name="Normal 7 2 2 4 2 2" xfId="10816" xr:uid="{00000000-0005-0000-0000-000051650000}"/>
    <cellStyle name="Normal 7 2 2 4 2 2 2" xfId="27956" xr:uid="{00000000-0005-0000-0000-000052650000}"/>
    <cellStyle name="Normal 7 2 2 4 2 3" xfId="15478" xr:uid="{00000000-0005-0000-0000-000053650000}"/>
    <cellStyle name="Normal 7 2 2 4 2 3 2" xfId="32578" xr:uid="{00000000-0005-0000-0000-000054650000}"/>
    <cellStyle name="Normal 7 2 2 4 2 4" xfId="21837" xr:uid="{00000000-0005-0000-0000-000055650000}"/>
    <cellStyle name="Normal 7 2 2 4 3" xfId="422" xr:uid="{00000000-0005-0000-0000-000056650000}"/>
    <cellStyle name="Normal 7 2 2 4 3 2" xfId="10817" xr:uid="{00000000-0005-0000-0000-000057650000}"/>
    <cellStyle name="Normal 7 2 2 4 3 2 2" xfId="27957" xr:uid="{00000000-0005-0000-0000-000058650000}"/>
    <cellStyle name="Normal 7 2 2 4 3 3" xfId="15479" xr:uid="{00000000-0005-0000-0000-000059650000}"/>
    <cellStyle name="Normal 7 2 2 4 3 3 2" xfId="32579" xr:uid="{00000000-0005-0000-0000-00005A650000}"/>
    <cellStyle name="Normal 7 2 2 4 3 4" xfId="21838" xr:uid="{00000000-0005-0000-0000-00005B650000}"/>
    <cellStyle name="Normal 7 2 2 4 4" xfId="7682" xr:uid="{00000000-0005-0000-0000-00005C650000}"/>
    <cellStyle name="Normal 7 2 2 4 5" xfId="10815" xr:uid="{00000000-0005-0000-0000-00005D650000}"/>
    <cellStyle name="Normal 7 2 2 4 5 2" xfId="27955" xr:uid="{00000000-0005-0000-0000-00005E650000}"/>
    <cellStyle name="Normal 7 2 2 4 6" xfId="15477" xr:uid="{00000000-0005-0000-0000-00005F650000}"/>
    <cellStyle name="Normal 7 2 2 4 6 2" xfId="32577" xr:uid="{00000000-0005-0000-0000-000060650000}"/>
    <cellStyle name="Normal 7 2 2 4 7" xfId="21836" xr:uid="{00000000-0005-0000-0000-000061650000}"/>
    <cellStyle name="Normal 7 2 2 5" xfId="423" xr:uid="{00000000-0005-0000-0000-000062650000}"/>
    <cellStyle name="Normal 7 2 2 5 2" xfId="10818" xr:uid="{00000000-0005-0000-0000-000063650000}"/>
    <cellStyle name="Normal 7 2 2 5 2 2" xfId="27958" xr:uid="{00000000-0005-0000-0000-000064650000}"/>
    <cellStyle name="Normal 7 2 2 5 3" xfId="15480" xr:uid="{00000000-0005-0000-0000-000065650000}"/>
    <cellStyle name="Normal 7 2 2 5 3 2" xfId="32580" xr:uid="{00000000-0005-0000-0000-000066650000}"/>
    <cellStyle name="Normal 7 2 2 5 4" xfId="21839" xr:uid="{00000000-0005-0000-0000-000067650000}"/>
    <cellStyle name="Normal 7 2 2 6" xfId="424" xr:uid="{00000000-0005-0000-0000-000068650000}"/>
    <cellStyle name="Normal 7 2 2 6 2" xfId="10819" xr:uid="{00000000-0005-0000-0000-000069650000}"/>
    <cellStyle name="Normal 7 2 2 6 2 2" xfId="27959" xr:uid="{00000000-0005-0000-0000-00006A650000}"/>
    <cellStyle name="Normal 7 2 2 6 3" xfId="15481" xr:uid="{00000000-0005-0000-0000-00006B650000}"/>
    <cellStyle name="Normal 7 2 2 6 3 2" xfId="32581" xr:uid="{00000000-0005-0000-0000-00006C650000}"/>
    <cellStyle name="Normal 7 2 2 6 4" xfId="21840" xr:uid="{00000000-0005-0000-0000-00006D650000}"/>
    <cellStyle name="Normal 7 2 2 7" xfId="425" xr:uid="{00000000-0005-0000-0000-00006E650000}"/>
    <cellStyle name="Normal 7 2 2 7 2" xfId="10820" xr:uid="{00000000-0005-0000-0000-00006F650000}"/>
    <cellStyle name="Normal 7 2 2 7 2 2" xfId="27960" xr:uid="{00000000-0005-0000-0000-000070650000}"/>
    <cellStyle name="Normal 7 2 2 7 3" xfId="15482" xr:uid="{00000000-0005-0000-0000-000071650000}"/>
    <cellStyle name="Normal 7 2 2 7 3 2" xfId="32582" xr:uid="{00000000-0005-0000-0000-000072650000}"/>
    <cellStyle name="Normal 7 2 2 7 4" xfId="21841" xr:uid="{00000000-0005-0000-0000-000073650000}"/>
    <cellStyle name="Normal 7 2 2 8" xfId="3657" xr:uid="{00000000-0005-0000-0000-000074650000}"/>
    <cellStyle name="Normal 7 2 2 9" xfId="3658" xr:uid="{00000000-0005-0000-0000-000075650000}"/>
    <cellStyle name="Normal 7 2 3" xfId="426" xr:uid="{00000000-0005-0000-0000-000076650000}"/>
    <cellStyle name="Normal 7 2 3 2" xfId="427" xr:uid="{00000000-0005-0000-0000-000077650000}"/>
    <cellStyle name="Normal 7 2 3 2 2" xfId="3661" xr:uid="{00000000-0005-0000-0000-000078650000}"/>
    <cellStyle name="Normal 7 2 3 2 2 2" xfId="8886" xr:uid="{00000000-0005-0000-0000-000079650000}"/>
    <cellStyle name="Normal 7 2 3 2 2 2 2" xfId="14272" xr:uid="{00000000-0005-0000-0000-00007A650000}"/>
    <cellStyle name="Normal 7 2 3 2 2 2 2 2" xfId="31404" xr:uid="{00000000-0005-0000-0000-00007B650000}"/>
    <cellStyle name="Normal 7 2 3 2 2 2 3" xfId="19015" xr:uid="{00000000-0005-0000-0000-00007C650000}"/>
    <cellStyle name="Normal 7 2 3 2 2 2 3 2" xfId="36104" xr:uid="{00000000-0005-0000-0000-00007D650000}"/>
    <cellStyle name="Normal 7 2 3 2 2 2 4" xfId="26106" xr:uid="{00000000-0005-0000-0000-00007E650000}"/>
    <cellStyle name="Normal 7 2 3 2 2 3" xfId="10823" xr:uid="{00000000-0005-0000-0000-00007F650000}"/>
    <cellStyle name="Normal 7 2 3 2 2 3 2" xfId="27963" xr:uid="{00000000-0005-0000-0000-000080650000}"/>
    <cellStyle name="Normal 7 2 3 2 2 4" xfId="15485" xr:uid="{00000000-0005-0000-0000-000081650000}"/>
    <cellStyle name="Normal 7 2 3 2 2 4 2" xfId="32585" xr:uid="{00000000-0005-0000-0000-000082650000}"/>
    <cellStyle name="Normal 7 2 3 2 2 5" xfId="21844" xr:uid="{00000000-0005-0000-0000-000083650000}"/>
    <cellStyle name="Normal 7 2 3 2 3" xfId="8328" xr:uid="{00000000-0005-0000-0000-000084650000}"/>
    <cellStyle name="Normal 7 2 3 2 3 2" xfId="9201" xr:uid="{00000000-0005-0000-0000-000085650000}"/>
    <cellStyle name="Normal 7 2 3 2 3 2 2" xfId="14585" xr:uid="{00000000-0005-0000-0000-000086650000}"/>
    <cellStyle name="Normal 7 2 3 2 3 2 2 2" xfId="31717" xr:uid="{00000000-0005-0000-0000-000087650000}"/>
    <cellStyle name="Normal 7 2 3 2 3 2 3" xfId="19328" xr:uid="{00000000-0005-0000-0000-000088650000}"/>
    <cellStyle name="Normal 7 2 3 2 3 2 3 2" xfId="36417" xr:uid="{00000000-0005-0000-0000-000089650000}"/>
    <cellStyle name="Normal 7 2 3 2 3 2 4" xfId="26420" xr:uid="{00000000-0005-0000-0000-00008A650000}"/>
    <cellStyle name="Normal 7 2 3 2 3 3" xfId="13722" xr:uid="{00000000-0005-0000-0000-00008B650000}"/>
    <cellStyle name="Normal 7 2 3 2 3 3 2" xfId="30854" xr:uid="{00000000-0005-0000-0000-00008C650000}"/>
    <cellStyle name="Normal 7 2 3 2 3 4" xfId="18466" xr:uid="{00000000-0005-0000-0000-00008D650000}"/>
    <cellStyle name="Normal 7 2 3 2 3 4 2" xfId="35555" xr:uid="{00000000-0005-0000-0000-00008E650000}"/>
    <cellStyle name="Normal 7 2 3 2 3 5" xfId="25552" xr:uid="{00000000-0005-0000-0000-00008F650000}"/>
    <cellStyle name="Normal 7 2 3 2 4" xfId="8582" xr:uid="{00000000-0005-0000-0000-000090650000}"/>
    <cellStyle name="Normal 7 2 3 2 4 2" xfId="13972" xr:uid="{00000000-0005-0000-0000-000091650000}"/>
    <cellStyle name="Normal 7 2 3 2 4 2 2" xfId="31104" xr:uid="{00000000-0005-0000-0000-000092650000}"/>
    <cellStyle name="Normal 7 2 3 2 4 3" xfId="18715" xr:uid="{00000000-0005-0000-0000-000093650000}"/>
    <cellStyle name="Normal 7 2 3 2 4 3 2" xfId="35804" xr:uid="{00000000-0005-0000-0000-000094650000}"/>
    <cellStyle name="Normal 7 2 3 2 4 4" xfId="25804" xr:uid="{00000000-0005-0000-0000-000095650000}"/>
    <cellStyle name="Normal 7 2 3 2 5" xfId="3660" xr:uid="{00000000-0005-0000-0000-000096650000}"/>
    <cellStyle name="Normal 7 2 3 2 5 2" xfId="21843" xr:uid="{00000000-0005-0000-0000-000097650000}"/>
    <cellStyle name="Normal 7 2 3 2 6" xfId="10822" xr:uid="{00000000-0005-0000-0000-000098650000}"/>
    <cellStyle name="Normal 7 2 3 2 6 2" xfId="27962" xr:uid="{00000000-0005-0000-0000-000099650000}"/>
    <cellStyle name="Normal 7 2 3 2 7" xfId="15484" xr:uid="{00000000-0005-0000-0000-00009A650000}"/>
    <cellStyle name="Normal 7 2 3 2 7 2" xfId="32584" xr:uid="{00000000-0005-0000-0000-00009B650000}"/>
    <cellStyle name="Normal 7 2 3 2 8" xfId="20067" xr:uid="{00000000-0005-0000-0000-00009C650000}"/>
    <cellStyle name="Normal 7 2 3 2 9" xfId="1696" xr:uid="{00000000-0005-0000-0000-00009D650000}"/>
    <cellStyle name="Normal 7 2 3 3" xfId="428" xr:uid="{00000000-0005-0000-0000-00009E650000}"/>
    <cellStyle name="Normal 7 2 3 3 2" xfId="8729" xr:uid="{00000000-0005-0000-0000-00009F650000}"/>
    <cellStyle name="Normal 7 2 3 3 2 2" xfId="14115" xr:uid="{00000000-0005-0000-0000-0000A0650000}"/>
    <cellStyle name="Normal 7 2 3 3 2 2 2" xfId="31247" xr:uid="{00000000-0005-0000-0000-0000A1650000}"/>
    <cellStyle name="Normal 7 2 3 3 2 3" xfId="18858" xr:uid="{00000000-0005-0000-0000-0000A2650000}"/>
    <cellStyle name="Normal 7 2 3 3 2 3 2" xfId="35947" xr:uid="{00000000-0005-0000-0000-0000A3650000}"/>
    <cellStyle name="Normal 7 2 3 3 2 4" xfId="25949" xr:uid="{00000000-0005-0000-0000-0000A4650000}"/>
    <cellStyle name="Normal 7 2 3 3 3" xfId="10824" xr:uid="{00000000-0005-0000-0000-0000A5650000}"/>
    <cellStyle name="Normal 7 2 3 3 3 2" xfId="27964" xr:uid="{00000000-0005-0000-0000-0000A6650000}"/>
    <cellStyle name="Normal 7 2 3 3 4" xfId="15486" xr:uid="{00000000-0005-0000-0000-0000A7650000}"/>
    <cellStyle name="Normal 7 2 3 3 4 2" xfId="32586" xr:uid="{00000000-0005-0000-0000-0000A8650000}"/>
    <cellStyle name="Normal 7 2 3 3 5" xfId="21845" xr:uid="{00000000-0005-0000-0000-0000A9650000}"/>
    <cellStyle name="Normal 7 2 3 4" xfId="429" xr:uid="{00000000-0005-0000-0000-0000AA650000}"/>
    <cellStyle name="Normal 7 2 3 4 2" xfId="9044" xr:uid="{00000000-0005-0000-0000-0000AB650000}"/>
    <cellStyle name="Normal 7 2 3 4 2 2" xfId="14428" xr:uid="{00000000-0005-0000-0000-0000AC650000}"/>
    <cellStyle name="Normal 7 2 3 4 2 2 2" xfId="31560" xr:uid="{00000000-0005-0000-0000-0000AD650000}"/>
    <cellStyle name="Normal 7 2 3 4 2 3" xfId="19171" xr:uid="{00000000-0005-0000-0000-0000AE650000}"/>
    <cellStyle name="Normal 7 2 3 4 2 3 2" xfId="36260" xr:uid="{00000000-0005-0000-0000-0000AF650000}"/>
    <cellStyle name="Normal 7 2 3 4 2 4" xfId="26263" xr:uid="{00000000-0005-0000-0000-0000B0650000}"/>
    <cellStyle name="Normal 7 2 3 4 3" xfId="10825" xr:uid="{00000000-0005-0000-0000-0000B1650000}"/>
    <cellStyle name="Normal 7 2 3 4 3 2" xfId="27965" xr:uid="{00000000-0005-0000-0000-0000B2650000}"/>
    <cellStyle name="Normal 7 2 3 4 4" xfId="15487" xr:uid="{00000000-0005-0000-0000-0000B3650000}"/>
    <cellStyle name="Normal 7 2 3 4 4 2" xfId="32587" xr:uid="{00000000-0005-0000-0000-0000B4650000}"/>
    <cellStyle name="Normal 7 2 3 4 5" xfId="21846" xr:uid="{00000000-0005-0000-0000-0000B5650000}"/>
    <cellStyle name="Normal 7 2 3 5" xfId="3662" xr:uid="{00000000-0005-0000-0000-0000B6650000}"/>
    <cellStyle name="Normal 7 2 3 5 2" xfId="10826" xr:uid="{00000000-0005-0000-0000-0000B7650000}"/>
    <cellStyle name="Normal 7 2 3 5 2 2" xfId="27966" xr:uid="{00000000-0005-0000-0000-0000B8650000}"/>
    <cellStyle name="Normal 7 2 3 5 3" xfId="15488" xr:uid="{00000000-0005-0000-0000-0000B9650000}"/>
    <cellStyle name="Normal 7 2 3 5 3 2" xfId="32588" xr:uid="{00000000-0005-0000-0000-0000BA650000}"/>
    <cellStyle name="Normal 7 2 3 5 4" xfId="21847" xr:uid="{00000000-0005-0000-0000-0000BB650000}"/>
    <cellStyle name="Normal 7 2 3 6" xfId="3659" xr:uid="{00000000-0005-0000-0000-0000BC650000}"/>
    <cellStyle name="Normal 7 2 3 6 2" xfId="21842" xr:uid="{00000000-0005-0000-0000-0000BD650000}"/>
    <cellStyle name="Normal 7 2 3 7" xfId="10821" xr:uid="{00000000-0005-0000-0000-0000BE650000}"/>
    <cellStyle name="Normal 7 2 3 7 2" xfId="27961" xr:uid="{00000000-0005-0000-0000-0000BF650000}"/>
    <cellStyle name="Normal 7 2 3 8" xfId="15483" xr:uid="{00000000-0005-0000-0000-0000C0650000}"/>
    <cellStyle name="Normal 7 2 3 8 2" xfId="32583" xr:uid="{00000000-0005-0000-0000-0000C1650000}"/>
    <cellStyle name="Normal 7 2 3 9" xfId="19781" xr:uid="{00000000-0005-0000-0000-0000C2650000}"/>
    <cellStyle name="Normal 7 2 4" xfId="430" xr:uid="{00000000-0005-0000-0000-0000C3650000}"/>
    <cellStyle name="Normal 7 2 4 2" xfId="431" xr:uid="{00000000-0005-0000-0000-0000C4650000}"/>
    <cellStyle name="Normal 7 2 4 2 2" xfId="10828" xr:uid="{00000000-0005-0000-0000-0000C5650000}"/>
    <cellStyle name="Normal 7 2 4 2 2 2" xfId="27968" xr:uid="{00000000-0005-0000-0000-0000C6650000}"/>
    <cellStyle name="Normal 7 2 4 2 3" xfId="15490" xr:uid="{00000000-0005-0000-0000-0000C7650000}"/>
    <cellStyle name="Normal 7 2 4 2 3 2" xfId="32590" xr:uid="{00000000-0005-0000-0000-0000C8650000}"/>
    <cellStyle name="Normal 7 2 4 2 4" xfId="21849" xr:uid="{00000000-0005-0000-0000-0000C9650000}"/>
    <cellStyle name="Normal 7 2 4 3" xfId="432" xr:uid="{00000000-0005-0000-0000-0000CA650000}"/>
    <cellStyle name="Normal 7 2 4 3 2" xfId="10829" xr:uid="{00000000-0005-0000-0000-0000CB650000}"/>
    <cellStyle name="Normal 7 2 4 3 2 2" xfId="27969" xr:uid="{00000000-0005-0000-0000-0000CC650000}"/>
    <cellStyle name="Normal 7 2 4 3 3" xfId="15491" xr:uid="{00000000-0005-0000-0000-0000CD650000}"/>
    <cellStyle name="Normal 7 2 4 3 3 2" xfId="32591" xr:uid="{00000000-0005-0000-0000-0000CE650000}"/>
    <cellStyle name="Normal 7 2 4 3 4" xfId="21850" xr:uid="{00000000-0005-0000-0000-0000CF650000}"/>
    <cellStyle name="Normal 7 2 4 4" xfId="3664" xr:uid="{00000000-0005-0000-0000-0000D0650000}"/>
    <cellStyle name="Normal 7 2 4 5" xfId="3663" xr:uid="{00000000-0005-0000-0000-0000D1650000}"/>
    <cellStyle name="Normal 7 2 4 5 2" xfId="21848" xr:uid="{00000000-0005-0000-0000-0000D2650000}"/>
    <cellStyle name="Normal 7 2 4 6" xfId="10827" xr:uid="{00000000-0005-0000-0000-0000D3650000}"/>
    <cellStyle name="Normal 7 2 4 6 2" xfId="27967" xr:uid="{00000000-0005-0000-0000-0000D4650000}"/>
    <cellStyle name="Normal 7 2 4 7" xfId="15489" xr:uid="{00000000-0005-0000-0000-0000D5650000}"/>
    <cellStyle name="Normal 7 2 4 7 2" xfId="32589" xr:uid="{00000000-0005-0000-0000-0000D6650000}"/>
    <cellStyle name="Normal 7 2 4 8" xfId="1697" xr:uid="{00000000-0005-0000-0000-0000D7650000}"/>
    <cellStyle name="Normal 7 2 5" xfId="433" xr:uid="{00000000-0005-0000-0000-0000D8650000}"/>
    <cellStyle name="Normal 7 2 5 2" xfId="434" xr:uid="{00000000-0005-0000-0000-0000D9650000}"/>
    <cellStyle name="Normal 7 2 5 2 2" xfId="10831" xr:uid="{00000000-0005-0000-0000-0000DA650000}"/>
    <cellStyle name="Normal 7 2 5 2 2 2" xfId="27971" xr:uid="{00000000-0005-0000-0000-0000DB650000}"/>
    <cellStyle name="Normal 7 2 5 2 3" xfId="15493" xr:uid="{00000000-0005-0000-0000-0000DC650000}"/>
    <cellStyle name="Normal 7 2 5 2 3 2" xfId="32593" xr:uid="{00000000-0005-0000-0000-0000DD650000}"/>
    <cellStyle name="Normal 7 2 5 2 4" xfId="21852" xr:uid="{00000000-0005-0000-0000-0000DE650000}"/>
    <cellStyle name="Normal 7 2 5 3" xfId="435" xr:uid="{00000000-0005-0000-0000-0000DF650000}"/>
    <cellStyle name="Normal 7 2 5 3 2" xfId="10832" xr:uid="{00000000-0005-0000-0000-0000E0650000}"/>
    <cellStyle name="Normal 7 2 5 3 2 2" xfId="27972" xr:uid="{00000000-0005-0000-0000-0000E1650000}"/>
    <cellStyle name="Normal 7 2 5 3 3" xfId="15494" xr:uid="{00000000-0005-0000-0000-0000E2650000}"/>
    <cellStyle name="Normal 7 2 5 3 3 2" xfId="32594" xr:uid="{00000000-0005-0000-0000-0000E3650000}"/>
    <cellStyle name="Normal 7 2 5 3 4" xfId="21853" xr:uid="{00000000-0005-0000-0000-0000E4650000}"/>
    <cellStyle name="Normal 7 2 5 4" xfId="10830" xr:uid="{00000000-0005-0000-0000-0000E5650000}"/>
    <cellStyle name="Normal 7 2 5 4 2" xfId="27970" xr:uid="{00000000-0005-0000-0000-0000E6650000}"/>
    <cellStyle name="Normal 7 2 5 5" xfId="15492" xr:uid="{00000000-0005-0000-0000-0000E7650000}"/>
    <cellStyle name="Normal 7 2 5 5 2" xfId="32592" xr:uid="{00000000-0005-0000-0000-0000E8650000}"/>
    <cellStyle name="Normal 7 2 5 6" xfId="21851" xr:uid="{00000000-0005-0000-0000-0000E9650000}"/>
    <cellStyle name="Normal 7 2 6" xfId="436" xr:uid="{00000000-0005-0000-0000-0000EA650000}"/>
    <cellStyle name="Normal 7 2 6 2" xfId="10833" xr:uid="{00000000-0005-0000-0000-0000EB650000}"/>
    <cellStyle name="Normal 7 2 6 2 2" xfId="27973" xr:uid="{00000000-0005-0000-0000-0000EC650000}"/>
    <cellStyle name="Normal 7 2 6 3" xfId="15495" xr:uid="{00000000-0005-0000-0000-0000ED650000}"/>
    <cellStyle name="Normal 7 2 6 3 2" xfId="32595" xr:uid="{00000000-0005-0000-0000-0000EE650000}"/>
    <cellStyle name="Normal 7 2 6 4" xfId="21854" xr:uid="{00000000-0005-0000-0000-0000EF650000}"/>
    <cellStyle name="Normal 7 2 7" xfId="437" xr:uid="{00000000-0005-0000-0000-0000F0650000}"/>
    <cellStyle name="Normal 7 2 7 2" xfId="10834" xr:uid="{00000000-0005-0000-0000-0000F1650000}"/>
    <cellStyle name="Normal 7 2 7 2 2" xfId="27974" xr:uid="{00000000-0005-0000-0000-0000F2650000}"/>
    <cellStyle name="Normal 7 2 7 3" xfId="15496" xr:uid="{00000000-0005-0000-0000-0000F3650000}"/>
    <cellStyle name="Normal 7 2 7 3 2" xfId="32596" xr:uid="{00000000-0005-0000-0000-0000F4650000}"/>
    <cellStyle name="Normal 7 2 7 4" xfId="21855" xr:uid="{00000000-0005-0000-0000-0000F5650000}"/>
    <cellStyle name="Normal 7 2 8" xfId="438" xr:uid="{00000000-0005-0000-0000-0000F6650000}"/>
    <cellStyle name="Normal 7 2 8 2" xfId="10835" xr:uid="{00000000-0005-0000-0000-0000F7650000}"/>
    <cellStyle name="Normal 7 2 8 2 2" xfId="27975" xr:uid="{00000000-0005-0000-0000-0000F8650000}"/>
    <cellStyle name="Normal 7 2 8 3" xfId="15497" xr:uid="{00000000-0005-0000-0000-0000F9650000}"/>
    <cellStyle name="Normal 7 2 8 3 2" xfId="32597" xr:uid="{00000000-0005-0000-0000-0000FA650000}"/>
    <cellStyle name="Normal 7 2 8 4" xfId="21856" xr:uid="{00000000-0005-0000-0000-0000FB650000}"/>
    <cellStyle name="Normal 7 2 9" xfId="1575" xr:uid="{00000000-0005-0000-0000-0000FC650000}"/>
    <cellStyle name="Normal 7 2_Active vs. Retiree" xfId="6704" xr:uid="{00000000-0005-0000-0000-0000FD650000}"/>
    <cellStyle name="Normal 7 3" xfId="439" xr:uid="{00000000-0005-0000-0000-0000FE650000}"/>
    <cellStyle name="Normal 7 3 10" xfId="10836" xr:uid="{00000000-0005-0000-0000-0000FF650000}"/>
    <cellStyle name="Normal 7 3 10 2" xfId="27976" xr:uid="{00000000-0005-0000-0000-000000660000}"/>
    <cellStyle name="Normal 7 3 11" xfId="15498" xr:uid="{00000000-0005-0000-0000-000001660000}"/>
    <cellStyle name="Normal 7 3 11 2" xfId="32598" xr:uid="{00000000-0005-0000-0000-000002660000}"/>
    <cellStyle name="Normal 7 3 12" xfId="19782" xr:uid="{00000000-0005-0000-0000-000003660000}"/>
    <cellStyle name="Normal 7 3 2" xfId="440" xr:uid="{00000000-0005-0000-0000-000004660000}"/>
    <cellStyle name="Normal 7 3 2 2" xfId="441" xr:uid="{00000000-0005-0000-0000-000005660000}"/>
    <cellStyle name="Normal 7 3 2 2 2" xfId="3668" xr:uid="{00000000-0005-0000-0000-000006660000}"/>
    <cellStyle name="Normal 7 3 2 2 2 2" xfId="8887" xr:uid="{00000000-0005-0000-0000-000007660000}"/>
    <cellStyle name="Normal 7 3 2 2 2 2 2" xfId="14273" xr:uid="{00000000-0005-0000-0000-000008660000}"/>
    <cellStyle name="Normal 7 3 2 2 2 2 2 2" xfId="31405" xr:uid="{00000000-0005-0000-0000-000009660000}"/>
    <cellStyle name="Normal 7 3 2 2 2 2 3" xfId="19016" xr:uid="{00000000-0005-0000-0000-00000A660000}"/>
    <cellStyle name="Normal 7 3 2 2 2 2 3 2" xfId="36105" xr:uid="{00000000-0005-0000-0000-00000B660000}"/>
    <cellStyle name="Normal 7 3 2 2 2 2 4" xfId="26107" xr:uid="{00000000-0005-0000-0000-00000C660000}"/>
    <cellStyle name="Normal 7 3 2 2 2 3" xfId="10839" xr:uid="{00000000-0005-0000-0000-00000D660000}"/>
    <cellStyle name="Normal 7 3 2 2 2 3 2" xfId="27979" xr:uid="{00000000-0005-0000-0000-00000E660000}"/>
    <cellStyle name="Normal 7 3 2 2 2 4" xfId="15501" xr:uid="{00000000-0005-0000-0000-00000F660000}"/>
    <cellStyle name="Normal 7 3 2 2 2 4 2" xfId="32601" xr:uid="{00000000-0005-0000-0000-000010660000}"/>
    <cellStyle name="Normal 7 3 2 2 2 5" xfId="21860" xr:uid="{00000000-0005-0000-0000-000011660000}"/>
    <cellStyle name="Normal 7 3 2 2 3" xfId="8329" xr:uid="{00000000-0005-0000-0000-000012660000}"/>
    <cellStyle name="Normal 7 3 2 2 3 2" xfId="9202" xr:uid="{00000000-0005-0000-0000-000013660000}"/>
    <cellStyle name="Normal 7 3 2 2 3 2 2" xfId="14586" xr:uid="{00000000-0005-0000-0000-000014660000}"/>
    <cellStyle name="Normal 7 3 2 2 3 2 2 2" xfId="31718" xr:uid="{00000000-0005-0000-0000-000015660000}"/>
    <cellStyle name="Normal 7 3 2 2 3 2 3" xfId="19329" xr:uid="{00000000-0005-0000-0000-000016660000}"/>
    <cellStyle name="Normal 7 3 2 2 3 2 3 2" xfId="36418" xr:uid="{00000000-0005-0000-0000-000017660000}"/>
    <cellStyle name="Normal 7 3 2 2 3 2 4" xfId="26421" xr:uid="{00000000-0005-0000-0000-000018660000}"/>
    <cellStyle name="Normal 7 3 2 2 3 3" xfId="13723" xr:uid="{00000000-0005-0000-0000-000019660000}"/>
    <cellStyle name="Normal 7 3 2 2 3 3 2" xfId="30855" xr:uid="{00000000-0005-0000-0000-00001A660000}"/>
    <cellStyle name="Normal 7 3 2 2 3 4" xfId="18467" xr:uid="{00000000-0005-0000-0000-00001B660000}"/>
    <cellStyle name="Normal 7 3 2 2 3 4 2" xfId="35556" xr:uid="{00000000-0005-0000-0000-00001C660000}"/>
    <cellStyle name="Normal 7 3 2 2 3 5" xfId="25553" xr:uid="{00000000-0005-0000-0000-00001D660000}"/>
    <cellStyle name="Normal 7 3 2 2 4" xfId="8583" xr:uid="{00000000-0005-0000-0000-00001E660000}"/>
    <cellStyle name="Normal 7 3 2 2 4 2" xfId="13973" xr:uid="{00000000-0005-0000-0000-00001F660000}"/>
    <cellStyle name="Normal 7 3 2 2 4 2 2" xfId="31105" xr:uid="{00000000-0005-0000-0000-000020660000}"/>
    <cellStyle name="Normal 7 3 2 2 4 3" xfId="18716" xr:uid="{00000000-0005-0000-0000-000021660000}"/>
    <cellStyle name="Normal 7 3 2 2 4 3 2" xfId="35805" xr:uid="{00000000-0005-0000-0000-000022660000}"/>
    <cellStyle name="Normal 7 3 2 2 4 4" xfId="25805" xr:uid="{00000000-0005-0000-0000-000023660000}"/>
    <cellStyle name="Normal 7 3 2 2 5" xfId="3667" xr:uid="{00000000-0005-0000-0000-000024660000}"/>
    <cellStyle name="Normal 7 3 2 2 5 2" xfId="21859" xr:uid="{00000000-0005-0000-0000-000025660000}"/>
    <cellStyle name="Normal 7 3 2 2 6" xfId="10838" xr:uid="{00000000-0005-0000-0000-000026660000}"/>
    <cellStyle name="Normal 7 3 2 2 6 2" xfId="27978" xr:uid="{00000000-0005-0000-0000-000027660000}"/>
    <cellStyle name="Normal 7 3 2 2 7" xfId="15500" xr:uid="{00000000-0005-0000-0000-000028660000}"/>
    <cellStyle name="Normal 7 3 2 2 7 2" xfId="32600" xr:uid="{00000000-0005-0000-0000-000029660000}"/>
    <cellStyle name="Normal 7 3 2 2 8" xfId="20068" xr:uid="{00000000-0005-0000-0000-00002A660000}"/>
    <cellStyle name="Normal 7 3 2 2 9" xfId="1698" xr:uid="{00000000-0005-0000-0000-00002B660000}"/>
    <cellStyle name="Normal 7 3 2 3" xfId="442" xr:uid="{00000000-0005-0000-0000-00002C660000}"/>
    <cellStyle name="Normal 7 3 2 3 2" xfId="8730" xr:uid="{00000000-0005-0000-0000-00002D660000}"/>
    <cellStyle name="Normal 7 3 2 3 2 2" xfId="14116" xr:uid="{00000000-0005-0000-0000-00002E660000}"/>
    <cellStyle name="Normal 7 3 2 3 2 2 2" xfId="31248" xr:uid="{00000000-0005-0000-0000-00002F660000}"/>
    <cellStyle name="Normal 7 3 2 3 2 3" xfId="18859" xr:uid="{00000000-0005-0000-0000-000030660000}"/>
    <cellStyle name="Normal 7 3 2 3 2 3 2" xfId="35948" xr:uid="{00000000-0005-0000-0000-000031660000}"/>
    <cellStyle name="Normal 7 3 2 3 2 4" xfId="25950" xr:uid="{00000000-0005-0000-0000-000032660000}"/>
    <cellStyle name="Normal 7 3 2 3 3" xfId="10840" xr:uid="{00000000-0005-0000-0000-000033660000}"/>
    <cellStyle name="Normal 7 3 2 3 3 2" xfId="27980" xr:uid="{00000000-0005-0000-0000-000034660000}"/>
    <cellStyle name="Normal 7 3 2 3 4" xfId="15502" xr:uid="{00000000-0005-0000-0000-000035660000}"/>
    <cellStyle name="Normal 7 3 2 3 4 2" xfId="32602" xr:uid="{00000000-0005-0000-0000-000036660000}"/>
    <cellStyle name="Normal 7 3 2 3 5" xfId="21861" xr:uid="{00000000-0005-0000-0000-000037660000}"/>
    <cellStyle name="Normal 7 3 2 4" xfId="443" xr:uid="{00000000-0005-0000-0000-000038660000}"/>
    <cellStyle name="Normal 7 3 2 4 2" xfId="9046" xr:uid="{00000000-0005-0000-0000-000039660000}"/>
    <cellStyle name="Normal 7 3 2 4 2 2" xfId="14430" xr:uid="{00000000-0005-0000-0000-00003A660000}"/>
    <cellStyle name="Normal 7 3 2 4 2 2 2" xfId="31562" xr:uid="{00000000-0005-0000-0000-00003B660000}"/>
    <cellStyle name="Normal 7 3 2 4 2 3" xfId="19173" xr:uid="{00000000-0005-0000-0000-00003C660000}"/>
    <cellStyle name="Normal 7 3 2 4 2 3 2" xfId="36262" xr:uid="{00000000-0005-0000-0000-00003D660000}"/>
    <cellStyle name="Normal 7 3 2 4 2 4" xfId="26265" xr:uid="{00000000-0005-0000-0000-00003E660000}"/>
    <cellStyle name="Normal 7 3 2 4 3" xfId="10841" xr:uid="{00000000-0005-0000-0000-00003F660000}"/>
    <cellStyle name="Normal 7 3 2 4 3 2" xfId="27981" xr:uid="{00000000-0005-0000-0000-000040660000}"/>
    <cellStyle name="Normal 7 3 2 4 4" xfId="15503" xr:uid="{00000000-0005-0000-0000-000041660000}"/>
    <cellStyle name="Normal 7 3 2 4 4 2" xfId="32603" xr:uid="{00000000-0005-0000-0000-000042660000}"/>
    <cellStyle name="Normal 7 3 2 4 5" xfId="21862" xr:uid="{00000000-0005-0000-0000-000043660000}"/>
    <cellStyle name="Normal 7 3 2 5" xfId="3669" xr:uid="{00000000-0005-0000-0000-000044660000}"/>
    <cellStyle name="Normal 7 3 2 5 2" xfId="10842" xr:uid="{00000000-0005-0000-0000-000045660000}"/>
    <cellStyle name="Normal 7 3 2 5 2 2" xfId="27982" xr:uid="{00000000-0005-0000-0000-000046660000}"/>
    <cellStyle name="Normal 7 3 2 5 3" xfId="15504" xr:uid="{00000000-0005-0000-0000-000047660000}"/>
    <cellStyle name="Normal 7 3 2 5 3 2" xfId="32604" xr:uid="{00000000-0005-0000-0000-000048660000}"/>
    <cellStyle name="Normal 7 3 2 5 4" xfId="21863" xr:uid="{00000000-0005-0000-0000-000049660000}"/>
    <cellStyle name="Normal 7 3 2 6" xfId="3666" xr:uid="{00000000-0005-0000-0000-00004A660000}"/>
    <cellStyle name="Normal 7 3 2 6 2" xfId="21858" xr:uid="{00000000-0005-0000-0000-00004B660000}"/>
    <cellStyle name="Normal 7 3 2 7" xfId="10837" xr:uid="{00000000-0005-0000-0000-00004C660000}"/>
    <cellStyle name="Normal 7 3 2 7 2" xfId="27977" xr:uid="{00000000-0005-0000-0000-00004D660000}"/>
    <cellStyle name="Normal 7 3 2 8" xfId="15499" xr:uid="{00000000-0005-0000-0000-00004E660000}"/>
    <cellStyle name="Normal 7 3 2 8 2" xfId="32599" xr:uid="{00000000-0005-0000-0000-00004F660000}"/>
    <cellStyle name="Normal 7 3 2 9" xfId="19783" xr:uid="{00000000-0005-0000-0000-000050660000}"/>
    <cellStyle name="Normal 7 3 3" xfId="444" xr:uid="{00000000-0005-0000-0000-000051660000}"/>
    <cellStyle name="Normal 7 3 3 2" xfId="445" xr:uid="{00000000-0005-0000-0000-000052660000}"/>
    <cellStyle name="Normal 7 3 3 2 2" xfId="8888" xr:uid="{00000000-0005-0000-0000-000053660000}"/>
    <cellStyle name="Normal 7 3 3 2 2 2" xfId="14274" xr:uid="{00000000-0005-0000-0000-000054660000}"/>
    <cellStyle name="Normal 7 3 3 2 2 2 2" xfId="31406" xr:uid="{00000000-0005-0000-0000-000055660000}"/>
    <cellStyle name="Normal 7 3 3 2 2 3" xfId="19017" xr:uid="{00000000-0005-0000-0000-000056660000}"/>
    <cellStyle name="Normal 7 3 3 2 2 3 2" xfId="36106" xr:uid="{00000000-0005-0000-0000-000057660000}"/>
    <cellStyle name="Normal 7 3 3 2 2 4" xfId="26108" xr:uid="{00000000-0005-0000-0000-000058660000}"/>
    <cellStyle name="Normal 7 3 3 2 3" xfId="8098" xr:uid="{00000000-0005-0000-0000-000059660000}"/>
    <cellStyle name="Normal 7 3 3 2 3 2" xfId="13503" xr:uid="{00000000-0005-0000-0000-00005A660000}"/>
    <cellStyle name="Normal 7 3 3 2 3 2 2" xfId="30635" xr:uid="{00000000-0005-0000-0000-00005B660000}"/>
    <cellStyle name="Normal 7 3 3 2 3 3" xfId="18247" xr:uid="{00000000-0005-0000-0000-00005C660000}"/>
    <cellStyle name="Normal 7 3 3 2 3 3 2" xfId="35336" xr:uid="{00000000-0005-0000-0000-00005D660000}"/>
    <cellStyle name="Normal 7 3 3 2 3 4" xfId="25327" xr:uid="{00000000-0005-0000-0000-00005E660000}"/>
    <cellStyle name="Normal 7 3 3 2 4" xfId="10844" xr:uid="{00000000-0005-0000-0000-00005F660000}"/>
    <cellStyle name="Normal 7 3 3 2 4 2" xfId="27984" xr:uid="{00000000-0005-0000-0000-000060660000}"/>
    <cellStyle name="Normal 7 3 3 2 5" xfId="15506" xr:uid="{00000000-0005-0000-0000-000061660000}"/>
    <cellStyle name="Normal 7 3 3 2 5 2" xfId="32606" xr:uid="{00000000-0005-0000-0000-000062660000}"/>
    <cellStyle name="Normal 7 3 3 2 6" xfId="21865" xr:uid="{00000000-0005-0000-0000-000063660000}"/>
    <cellStyle name="Normal 7 3 3 3" xfId="446" xr:uid="{00000000-0005-0000-0000-000064660000}"/>
    <cellStyle name="Normal 7 3 3 3 2" xfId="9203" xr:uid="{00000000-0005-0000-0000-000065660000}"/>
    <cellStyle name="Normal 7 3 3 3 2 2" xfId="14587" xr:uid="{00000000-0005-0000-0000-000066660000}"/>
    <cellStyle name="Normal 7 3 3 3 2 2 2" xfId="31719" xr:uid="{00000000-0005-0000-0000-000067660000}"/>
    <cellStyle name="Normal 7 3 3 3 2 3" xfId="19330" xr:uid="{00000000-0005-0000-0000-000068660000}"/>
    <cellStyle name="Normal 7 3 3 3 2 3 2" xfId="36419" xr:uid="{00000000-0005-0000-0000-000069660000}"/>
    <cellStyle name="Normal 7 3 3 3 2 4" xfId="26422" xr:uid="{00000000-0005-0000-0000-00006A660000}"/>
    <cellStyle name="Normal 7 3 3 3 3" xfId="8330" xr:uid="{00000000-0005-0000-0000-00006B660000}"/>
    <cellStyle name="Normal 7 3 3 3 3 2" xfId="13724" xr:uid="{00000000-0005-0000-0000-00006C660000}"/>
    <cellStyle name="Normal 7 3 3 3 3 2 2" xfId="30856" xr:uid="{00000000-0005-0000-0000-00006D660000}"/>
    <cellStyle name="Normal 7 3 3 3 3 3" xfId="18468" xr:uid="{00000000-0005-0000-0000-00006E660000}"/>
    <cellStyle name="Normal 7 3 3 3 3 3 2" xfId="35557" xr:uid="{00000000-0005-0000-0000-00006F660000}"/>
    <cellStyle name="Normal 7 3 3 3 3 4" xfId="25554" xr:uid="{00000000-0005-0000-0000-000070660000}"/>
    <cellStyle name="Normal 7 3 3 3 4" xfId="10845" xr:uid="{00000000-0005-0000-0000-000071660000}"/>
    <cellStyle name="Normal 7 3 3 3 4 2" xfId="27985" xr:uid="{00000000-0005-0000-0000-000072660000}"/>
    <cellStyle name="Normal 7 3 3 3 5" xfId="15507" xr:uid="{00000000-0005-0000-0000-000073660000}"/>
    <cellStyle name="Normal 7 3 3 3 5 2" xfId="32607" xr:uid="{00000000-0005-0000-0000-000074660000}"/>
    <cellStyle name="Normal 7 3 3 3 6" xfId="21866" xr:uid="{00000000-0005-0000-0000-000075660000}"/>
    <cellStyle name="Normal 7 3 3 4" xfId="3671" xr:uid="{00000000-0005-0000-0000-000076660000}"/>
    <cellStyle name="Normal 7 3 3 4 2" xfId="10846" xr:uid="{00000000-0005-0000-0000-000077660000}"/>
    <cellStyle name="Normal 7 3 3 4 2 2" xfId="27986" xr:uid="{00000000-0005-0000-0000-000078660000}"/>
    <cellStyle name="Normal 7 3 3 4 3" xfId="15508" xr:uid="{00000000-0005-0000-0000-000079660000}"/>
    <cellStyle name="Normal 7 3 3 4 3 2" xfId="32608" xr:uid="{00000000-0005-0000-0000-00007A660000}"/>
    <cellStyle name="Normal 7 3 3 4 4" xfId="21867" xr:uid="{00000000-0005-0000-0000-00007B660000}"/>
    <cellStyle name="Normal 7 3 3 5" xfId="3670" xr:uid="{00000000-0005-0000-0000-00007C660000}"/>
    <cellStyle name="Normal 7 3 3 5 2" xfId="21864" xr:uid="{00000000-0005-0000-0000-00007D660000}"/>
    <cellStyle name="Normal 7 3 3 6" xfId="10843" xr:uid="{00000000-0005-0000-0000-00007E660000}"/>
    <cellStyle name="Normal 7 3 3 6 2" xfId="27983" xr:uid="{00000000-0005-0000-0000-00007F660000}"/>
    <cellStyle name="Normal 7 3 3 7" xfId="15505" xr:uid="{00000000-0005-0000-0000-000080660000}"/>
    <cellStyle name="Normal 7 3 3 7 2" xfId="32605" xr:uid="{00000000-0005-0000-0000-000081660000}"/>
    <cellStyle name="Normal 7 3 3 8" xfId="20069" xr:uid="{00000000-0005-0000-0000-000082660000}"/>
    <cellStyle name="Normal 7 3 3 9" xfId="1699" xr:uid="{00000000-0005-0000-0000-000083660000}"/>
    <cellStyle name="Normal 7 3 4" xfId="447" xr:uid="{00000000-0005-0000-0000-000084660000}"/>
    <cellStyle name="Normal 7 3 4 2" xfId="448" xr:uid="{00000000-0005-0000-0000-000085660000}"/>
    <cellStyle name="Normal 7 3 4 2 2" xfId="10848" xr:uid="{00000000-0005-0000-0000-000086660000}"/>
    <cellStyle name="Normal 7 3 4 2 2 2" xfId="27988" xr:uid="{00000000-0005-0000-0000-000087660000}"/>
    <cellStyle name="Normal 7 3 4 2 3" xfId="15510" xr:uid="{00000000-0005-0000-0000-000088660000}"/>
    <cellStyle name="Normal 7 3 4 2 3 2" xfId="32610" xr:uid="{00000000-0005-0000-0000-000089660000}"/>
    <cellStyle name="Normal 7 3 4 2 4" xfId="21869" xr:uid="{00000000-0005-0000-0000-00008A660000}"/>
    <cellStyle name="Normal 7 3 4 3" xfId="449" xr:uid="{00000000-0005-0000-0000-00008B660000}"/>
    <cellStyle name="Normal 7 3 4 3 2" xfId="10849" xr:uid="{00000000-0005-0000-0000-00008C660000}"/>
    <cellStyle name="Normal 7 3 4 3 2 2" xfId="27989" xr:uid="{00000000-0005-0000-0000-00008D660000}"/>
    <cellStyle name="Normal 7 3 4 3 3" xfId="15511" xr:uid="{00000000-0005-0000-0000-00008E660000}"/>
    <cellStyle name="Normal 7 3 4 3 3 2" xfId="32611" xr:uid="{00000000-0005-0000-0000-00008F660000}"/>
    <cellStyle name="Normal 7 3 4 3 4" xfId="21870" xr:uid="{00000000-0005-0000-0000-000090660000}"/>
    <cellStyle name="Normal 7 3 4 4" xfId="10847" xr:uid="{00000000-0005-0000-0000-000091660000}"/>
    <cellStyle name="Normal 7 3 4 4 2" xfId="27987" xr:uid="{00000000-0005-0000-0000-000092660000}"/>
    <cellStyle name="Normal 7 3 4 5" xfId="15509" xr:uid="{00000000-0005-0000-0000-000093660000}"/>
    <cellStyle name="Normal 7 3 4 5 2" xfId="32609" xr:uid="{00000000-0005-0000-0000-000094660000}"/>
    <cellStyle name="Normal 7 3 4 6" xfId="21868" xr:uid="{00000000-0005-0000-0000-000095660000}"/>
    <cellStyle name="Normal 7 3 5" xfId="450" xr:uid="{00000000-0005-0000-0000-000096660000}"/>
    <cellStyle name="Normal 7 3 5 2" xfId="9045" xr:uid="{00000000-0005-0000-0000-000097660000}"/>
    <cellStyle name="Normal 7 3 5 2 2" xfId="14429" xr:uid="{00000000-0005-0000-0000-000098660000}"/>
    <cellStyle name="Normal 7 3 5 2 2 2" xfId="31561" xr:uid="{00000000-0005-0000-0000-000099660000}"/>
    <cellStyle name="Normal 7 3 5 2 3" xfId="19172" xr:uid="{00000000-0005-0000-0000-00009A660000}"/>
    <cellStyle name="Normal 7 3 5 2 3 2" xfId="36261" xr:uid="{00000000-0005-0000-0000-00009B660000}"/>
    <cellStyle name="Normal 7 3 5 2 4" xfId="26264" xr:uid="{00000000-0005-0000-0000-00009C660000}"/>
    <cellStyle name="Normal 7 3 5 3" xfId="10850" xr:uid="{00000000-0005-0000-0000-00009D660000}"/>
    <cellStyle name="Normal 7 3 5 3 2" xfId="27990" xr:uid="{00000000-0005-0000-0000-00009E660000}"/>
    <cellStyle name="Normal 7 3 5 4" xfId="15512" xr:uid="{00000000-0005-0000-0000-00009F660000}"/>
    <cellStyle name="Normal 7 3 5 4 2" xfId="32612" xr:uid="{00000000-0005-0000-0000-0000A0660000}"/>
    <cellStyle name="Normal 7 3 5 5" xfId="21871" xr:uid="{00000000-0005-0000-0000-0000A1660000}"/>
    <cellStyle name="Normal 7 3 6" xfId="451" xr:uid="{00000000-0005-0000-0000-0000A2660000}"/>
    <cellStyle name="Normal 7 3 6 2" xfId="10851" xr:uid="{00000000-0005-0000-0000-0000A3660000}"/>
    <cellStyle name="Normal 7 3 6 2 2" xfId="27991" xr:uid="{00000000-0005-0000-0000-0000A4660000}"/>
    <cellStyle name="Normal 7 3 6 3" xfId="15513" xr:uid="{00000000-0005-0000-0000-0000A5660000}"/>
    <cellStyle name="Normal 7 3 6 3 2" xfId="32613" xr:uid="{00000000-0005-0000-0000-0000A6660000}"/>
    <cellStyle name="Normal 7 3 6 4" xfId="21872" xr:uid="{00000000-0005-0000-0000-0000A7660000}"/>
    <cellStyle name="Normal 7 3 7" xfId="452" xr:uid="{00000000-0005-0000-0000-0000A8660000}"/>
    <cellStyle name="Normal 7 3 7 2" xfId="10852" xr:uid="{00000000-0005-0000-0000-0000A9660000}"/>
    <cellStyle name="Normal 7 3 7 2 2" xfId="27992" xr:uid="{00000000-0005-0000-0000-0000AA660000}"/>
    <cellStyle name="Normal 7 3 7 3" xfId="15514" xr:uid="{00000000-0005-0000-0000-0000AB660000}"/>
    <cellStyle name="Normal 7 3 7 3 2" xfId="32614" xr:uid="{00000000-0005-0000-0000-0000AC660000}"/>
    <cellStyle name="Normal 7 3 7 4" xfId="21873" xr:uid="{00000000-0005-0000-0000-0000AD660000}"/>
    <cellStyle name="Normal 7 3 8" xfId="3672" xr:uid="{00000000-0005-0000-0000-0000AE660000}"/>
    <cellStyle name="Normal 7 3 9" xfId="3665" xr:uid="{00000000-0005-0000-0000-0000AF660000}"/>
    <cellStyle name="Normal 7 3 9 2" xfId="21857" xr:uid="{00000000-0005-0000-0000-0000B0660000}"/>
    <cellStyle name="Normal 7 4" xfId="453" xr:uid="{00000000-0005-0000-0000-0000B1660000}"/>
    <cellStyle name="Normal 7 4 10" xfId="19784" xr:uid="{00000000-0005-0000-0000-0000B2660000}"/>
    <cellStyle name="Normal 7 4 2" xfId="454" xr:uid="{00000000-0005-0000-0000-0000B3660000}"/>
    <cellStyle name="Normal 7 4 2 2" xfId="455" xr:uid="{00000000-0005-0000-0000-0000B4660000}"/>
    <cellStyle name="Normal 7 4 2 2 2" xfId="3676" xr:uid="{00000000-0005-0000-0000-0000B5660000}"/>
    <cellStyle name="Normal 7 4 2 2 2 2" xfId="8889" xr:uid="{00000000-0005-0000-0000-0000B6660000}"/>
    <cellStyle name="Normal 7 4 2 2 2 2 2" xfId="14275" xr:uid="{00000000-0005-0000-0000-0000B7660000}"/>
    <cellStyle name="Normal 7 4 2 2 2 2 2 2" xfId="31407" xr:uid="{00000000-0005-0000-0000-0000B8660000}"/>
    <cellStyle name="Normal 7 4 2 2 2 2 3" xfId="19018" xr:uid="{00000000-0005-0000-0000-0000B9660000}"/>
    <cellStyle name="Normal 7 4 2 2 2 2 3 2" xfId="36107" xr:uid="{00000000-0005-0000-0000-0000BA660000}"/>
    <cellStyle name="Normal 7 4 2 2 2 2 4" xfId="26109" xr:uid="{00000000-0005-0000-0000-0000BB660000}"/>
    <cellStyle name="Normal 7 4 2 2 2 3" xfId="10856" xr:uid="{00000000-0005-0000-0000-0000BC660000}"/>
    <cellStyle name="Normal 7 4 2 2 2 3 2" xfId="27996" xr:uid="{00000000-0005-0000-0000-0000BD660000}"/>
    <cellStyle name="Normal 7 4 2 2 2 4" xfId="15518" xr:uid="{00000000-0005-0000-0000-0000BE660000}"/>
    <cellStyle name="Normal 7 4 2 2 2 4 2" xfId="32618" xr:uid="{00000000-0005-0000-0000-0000BF660000}"/>
    <cellStyle name="Normal 7 4 2 2 2 5" xfId="21877" xr:uid="{00000000-0005-0000-0000-0000C0660000}"/>
    <cellStyle name="Normal 7 4 2 2 3" xfId="8331" xr:uid="{00000000-0005-0000-0000-0000C1660000}"/>
    <cellStyle name="Normal 7 4 2 2 3 2" xfId="9204" xr:uid="{00000000-0005-0000-0000-0000C2660000}"/>
    <cellStyle name="Normal 7 4 2 2 3 2 2" xfId="14588" xr:uid="{00000000-0005-0000-0000-0000C3660000}"/>
    <cellStyle name="Normal 7 4 2 2 3 2 2 2" xfId="31720" xr:uid="{00000000-0005-0000-0000-0000C4660000}"/>
    <cellStyle name="Normal 7 4 2 2 3 2 3" xfId="19331" xr:uid="{00000000-0005-0000-0000-0000C5660000}"/>
    <cellStyle name="Normal 7 4 2 2 3 2 3 2" xfId="36420" xr:uid="{00000000-0005-0000-0000-0000C6660000}"/>
    <cellStyle name="Normal 7 4 2 2 3 2 4" xfId="26423" xr:uid="{00000000-0005-0000-0000-0000C7660000}"/>
    <cellStyle name="Normal 7 4 2 2 3 3" xfId="13725" xr:uid="{00000000-0005-0000-0000-0000C8660000}"/>
    <cellStyle name="Normal 7 4 2 2 3 3 2" xfId="30857" xr:uid="{00000000-0005-0000-0000-0000C9660000}"/>
    <cellStyle name="Normal 7 4 2 2 3 4" xfId="18469" xr:uid="{00000000-0005-0000-0000-0000CA660000}"/>
    <cellStyle name="Normal 7 4 2 2 3 4 2" xfId="35558" xr:uid="{00000000-0005-0000-0000-0000CB660000}"/>
    <cellStyle name="Normal 7 4 2 2 3 5" xfId="25555" xr:uid="{00000000-0005-0000-0000-0000CC660000}"/>
    <cellStyle name="Normal 7 4 2 2 4" xfId="8584" xr:uid="{00000000-0005-0000-0000-0000CD660000}"/>
    <cellStyle name="Normal 7 4 2 2 4 2" xfId="13974" xr:uid="{00000000-0005-0000-0000-0000CE660000}"/>
    <cellStyle name="Normal 7 4 2 2 4 2 2" xfId="31106" xr:uid="{00000000-0005-0000-0000-0000CF660000}"/>
    <cellStyle name="Normal 7 4 2 2 4 3" xfId="18717" xr:uid="{00000000-0005-0000-0000-0000D0660000}"/>
    <cellStyle name="Normal 7 4 2 2 4 3 2" xfId="35806" xr:uid="{00000000-0005-0000-0000-0000D1660000}"/>
    <cellStyle name="Normal 7 4 2 2 4 4" xfId="25806" xr:uid="{00000000-0005-0000-0000-0000D2660000}"/>
    <cellStyle name="Normal 7 4 2 2 5" xfId="3675" xr:uid="{00000000-0005-0000-0000-0000D3660000}"/>
    <cellStyle name="Normal 7 4 2 2 5 2" xfId="21876" xr:uid="{00000000-0005-0000-0000-0000D4660000}"/>
    <cellStyle name="Normal 7 4 2 2 6" xfId="10855" xr:uid="{00000000-0005-0000-0000-0000D5660000}"/>
    <cellStyle name="Normal 7 4 2 2 6 2" xfId="27995" xr:uid="{00000000-0005-0000-0000-0000D6660000}"/>
    <cellStyle name="Normal 7 4 2 2 7" xfId="15517" xr:uid="{00000000-0005-0000-0000-0000D7660000}"/>
    <cellStyle name="Normal 7 4 2 2 7 2" xfId="32617" xr:uid="{00000000-0005-0000-0000-0000D8660000}"/>
    <cellStyle name="Normal 7 4 2 2 8" xfId="20070" xr:uid="{00000000-0005-0000-0000-0000D9660000}"/>
    <cellStyle name="Normal 7 4 2 2 9" xfId="1700" xr:uid="{00000000-0005-0000-0000-0000DA660000}"/>
    <cellStyle name="Normal 7 4 2 3" xfId="456" xr:uid="{00000000-0005-0000-0000-0000DB660000}"/>
    <cellStyle name="Normal 7 4 2 3 2" xfId="8732" xr:uid="{00000000-0005-0000-0000-0000DC660000}"/>
    <cellStyle name="Normal 7 4 2 3 2 2" xfId="14118" xr:uid="{00000000-0005-0000-0000-0000DD660000}"/>
    <cellStyle name="Normal 7 4 2 3 2 2 2" xfId="31250" xr:uid="{00000000-0005-0000-0000-0000DE660000}"/>
    <cellStyle name="Normal 7 4 2 3 2 3" xfId="18861" xr:uid="{00000000-0005-0000-0000-0000DF660000}"/>
    <cellStyle name="Normal 7 4 2 3 2 3 2" xfId="35950" xr:uid="{00000000-0005-0000-0000-0000E0660000}"/>
    <cellStyle name="Normal 7 4 2 3 2 4" xfId="25952" xr:uid="{00000000-0005-0000-0000-0000E1660000}"/>
    <cellStyle name="Normal 7 4 2 3 3" xfId="10857" xr:uid="{00000000-0005-0000-0000-0000E2660000}"/>
    <cellStyle name="Normal 7 4 2 3 3 2" xfId="27997" xr:uid="{00000000-0005-0000-0000-0000E3660000}"/>
    <cellStyle name="Normal 7 4 2 3 4" xfId="15519" xr:uid="{00000000-0005-0000-0000-0000E4660000}"/>
    <cellStyle name="Normal 7 4 2 3 4 2" xfId="32619" xr:uid="{00000000-0005-0000-0000-0000E5660000}"/>
    <cellStyle name="Normal 7 4 2 3 5" xfId="21878" xr:uid="{00000000-0005-0000-0000-0000E6660000}"/>
    <cellStyle name="Normal 7 4 2 4" xfId="457" xr:uid="{00000000-0005-0000-0000-0000E7660000}"/>
    <cellStyle name="Normal 7 4 2 4 2" xfId="9048" xr:uid="{00000000-0005-0000-0000-0000E8660000}"/>
    <cellStyle name="Normal 7 4 2 4 2 2" xfId="14432" xr:uid="{00000000-0005-0000-0000-0000E9660000}"/>
    <cellStyle name="Normal 7 4 2 4 2 2 2" xfId="31564" xr:uid="{00000000-0005-0000-0000-0000EA660000}"/>
    <cellStyle name="Normal 7 4 2 4 2 3" xfId="19175" xr:uid="{00000000-0005-0000-0000-0000EB660000}"/>
    <cellStyle name="Normal 7 4 2 4 2 3 2" xfId="36264" xr:uid="{00000000-0005-0000-0000-0000EC660000}"/>
    <cellStyle name="Normal 7 4 2 4 2 4" xfId="26267" xr:uid="{00000000-0005-0000-0000-0000ED660000}"/>
    <cellStyle name="Normal 7 4 2 4 3" xfId="10858" xr:uid="{00000000-0005-0000-0000-0000EE660000}"/>
    <cellStyle name="Normal 7 4 2 4 3 2" xfId="27998" xr:uid="{00000000-0005-0000-0000-0000EF660000}"/>
    <cellStyle name="Normal 7 4 2 4 4" xfId="15520" xr:uid="{00000000-0005-0000-0000-0000F0660000}"/>
    <cellStyle name="Normal 7 4 2 4 4 2" xfId="32620" xr:uid="{00000000-0005-0000-0000-0000F1660000}"/>
    <cellStyle name="Normal 7 4 2 4 5" xfId="21879" xr:uid="{00000000-0005-0000-0000-0000F2660000}"/>
    <cellStyle name="Normal 7 4 2 5" xfId="3677" xr:uid="{00000000-0005-0000-0000-0000F3660000}"/>
    <cellStyle name="Normal 7 4 2 5 2" xfId="10859" xr:uid="{00000000-0005-0000-0000-0000F4660000}"/>
    <cellStyle name="Normal 7 4 2 5 2 2" xfId="27999" xr:uid="{00000000-0005-0000-0000-0000F5660000}"/>
    <cellStyle name="Normal 7 4 2 5 3" xfId="15521" xr:uid="{00000000-0005-0000-0000-0000F6660000}"/>
    <cellStyle name="Normal 7 4 2 5 3 2" xfId="32621" xr:uid="{00000000-0005-0000-0000-0000F7660000}"/>
    <cellStyle name="Normal 7 4 2 5 4" xfId="21880" xr:uid="{00000000-0005-0000-0000-0000F8660000}"/>
    <cellStyle name="Normal 7 4 2 6" xfId="3674" xr:uid="{00000000-0005-0000-0000-0000F9660000}"/>
    <cellStyle name="Normal 7 4 2 6 2" xfId="21875" xr:uid="{00000000-0005-0000-0000-0000FA660000}"/>
    <cellStyle name="Normal 7 4 2 7" xfId="10854" xr:uid="{00000000-0005-0000-0000-0000FB660000}"/>
    <cellStyle name="Normal 7 4 2 7 2" xfId="27994" xr:uid="{00000000-0005-0000-0000-0000FC660000}"/>
    <cellStyle name="Normal 7 4 2 8" xfId="15516" xr:uid="{00000000-0005-0000-0000-0000FD660000}"/>
    <cellStyle name="Normal 7 4 2 8 2" xfId="32616" xr:uid="{00000000-0005-0000-0000-0000FE660000}"/>
    <cellStyle name="Normal 7 4 2 9" xfId="19785" xr:uid="{00000000-0005-0000-0000-0000FF660000}"/>
    <cellStyle name="Normal 7 4 3" xfId="458" xr:uid="{00000000-0005-0000-0000-000000670000}"/>
    <cellStyle name="Normal 7 4 3 2" xfId="3679" xr:uid="{00000000-0005-0000-0000-000001670000}"/>
    <cellStyle name="Normal 7 4 3 2 2" xfId="8890" xr:uid="{00000000-0005-0000-0000-000002670000}"/>
    <cellStyle name="Normal 7 4 3 2 2 2" xfId="14276" xr:uid="{00000000-0005-0000-0000-000003670000}"/>
    <cellStyle name="Normal 7 4 3 2 2 2 2" xfId="31408" xr:uid="{00000000-0005-0000-0000-000004670000}"/>
    <cellStyle name="Normal 7 4 3 2 2 3" xfId="19019" xr:uid="{00000000-0005-0000-0000-000005670000}"/>
    <cellStyle name="Normal 7 4 3 2 2 3 2" xfId="36108" xr:uid="{00000000-0005-0000-0000-000006670000}"/>
    <cellStyle name="Normal 7 4 3 2 2 4" xfId="26110" xr:uid="{00000000-0005-0000-0000-000007670000}"/>
    <cellStyle name="Normal 7 4 3 2 3" xfId="10861" xr:uid="{00000000-0005-0000-0000-000008670000}"/>
    <cellStyle name="Normal 7 4 3 2 3 2" xfId="28001" xr:uid="{00000000-0005-0000-0000-000009670000}"/>
    <cellStyle name="Normal 7 4 3 2 4" xfId="15523" xr:uid="{00000000-0005-0000-0000-00000A670000}"/>
    <cellStyle name="Normal 7 4 3 2 4 2" xfId="32623" xr:uid="{00000000-0005-0000-0000-00000B670000}"/>
    <cellStyle name="Normal 7 4 3 2 5" xfId="21882" xr:uid="{00000000-0005-0000-0000-00000C670000}"/>
    <cellStyle name="Normal 7 4 3 3" xfId="8332" xr:uid="{00000000-0005-0000-0000-00000D670000}"/>
    <cellStyle name="Normal 7 4 3 3 2" xfId="9205" xr:uid="{00000000-0005-0000-0000-00000E670000}"/>
    <cellStyle name="Normal 7 4 3 3 2 2" xfId="14589" xr:uid="{00000000-0005-0000-0000-00000F670000}"/>
    <cellStyle name="Normal 7 4 3 3 2 2 2" xfId="31721" xr:uid="{00000000-0005-0000-0000-000010670000}"/>
    <cellStyle name="Normal 7 4 3 3 2 3" xfId="19332" xr:uid="{00000000-0005-0000-0000-000011670000}"/>
    <cellStyle name="Normal 7 4 3 3 2 3 2" xfId="36421" xr:uid="{00000000-0005-0000-0000-000012670000}"/>
    <cellStyle name="Normal 7 4 3 3 2 4" xfId="26424" xr:uid="{00000000-0005-0000-0000-000013670000}"/>
    <cellStyle name="Normal 7 4 3 3 3" xfId="13726" xr:uid="{00000000-0005-0000-0000-000014670000}"/>
    <cellStyle name="Normal 7 4 3 3 3 2" xfId="30858" xr:uid="{00000000-0005-0000-0000-000015670000}"/>
    <cellStyle name="Normal 7 4 3 3 4" xfId="18470" xr:uid="{00000000-0005-0000-0000-000016670000}"/>
    <cellStyle name="Normal 7 4 3 3 4 2" xfId="35559" xr:uid="{00000000-0005-0000-0000-000017670000}"/>
    <cellStyle name="Normal 7 4 3 3 5" xfId="25556" xr:uid="{00000000-0005-0000-0000-000018670000}"/>
    <cellStyle name="Normal 7 4 3 4" xfId="8585" xr:uid="{00000000-0005-0000-0000-000019670000}"/>
    <cellStyle name="Normal 7 4 3 4 2" xfId="13975" xr:uid="{00000000-0005-0000-0000-00001A670000}"/>
    <cellStyle name="Normal 7 4 3 4 2 2" xfId="31107" xr:uid="{00000000-0005-0000-0000-00001B670000}"/>
    <cellStyle name="Normal 7 4 3 4 3" xfId="18718" xr:uid="{00000000-0005-0000-0000-00001C670000}"/>
    <cellStyle name="Normal 7 4 3 4 3 2" xfId="35807" xr:uid="{00000000-0005-0000-0000-00001D670000}"/>
    <cellStyle name="Normal 7 4 3 4 4" xfId="25807" xr:uid="{00000000-0005-0000-0000-00001E670000}"/>
    <cellStyle name="Normal 7 4 3 5" xfId="3678" xr:uid="{00000000-0005-0000-0000-00001F670000}"/>
    <cellStyle name="Normal 7 4 3 5 2" xfId="21881" xr:uid="{00000000-0005-0000-0000-000020670000}"/>
    <cellStyle name="Normal 7 4 3 6" xfId="10860" xr:uid="{00000000-0005-0000-0000-000021670000}"/>
    <cellStyle name="Normal 7 4 3 6 2" xfId="28000" xr:uid="{00000000-0005-0000-0000-000022670000}"/>
    <cellStyle name="Normal 7 4 3 7" xfId="15522" xr:uid="{00000000-0005-0000-0000-000023670000}"/>
    <cellStyle name="Normal 7 4 3 7 2" xfId="32622" xr:uid="{00000000-0005-0000-0000-000024670000}"/>
    <cellStyle name="Normal 7 4 3 8" xfId="20071" xr:uid="{00000000-0005-0000-0000-000025670000}"/>
    <cellStyle name="Normal 7 4 3 9" xfId="1701" xr:uid="{00000000-0005-0000-0000-000026670000}"/>
    <cellStyle name="Normal 7 4 4" xfId="459" xr:uid="{00000000-0005-0000-0000-000027670000}"/>
    <cellStyle name="Normal 7 4 4 2" xfId="8731" xr:uid="{00000000-0005-0000-0000-000028670000}"/>
    <cellStyle name="Normal 7 4 4 2 2" xfId="14117" xr:uid="{00000000-0005-0000-0000-000029670000}"/>
    <cellStyle name="Normal 7 4 4 2 2 2" xfId="31249" xr:uid="{00000000-0005-0000-0000-00002A670000}"/>
    <cellStyle name="Normal 7 4 4 2 3" xfId="18860" xr:uid="{00000000-0005-0000-0000-00002B670000}"/>
    <cellStyle name="Normal 7 4 4 2 3 2" xfId="35949" xr:uid="{00000000-0005-0000-0000-00002C670000}"/>
    <cellStyle name="Normal 7 4 4 2 4" xfId="25951" xr:uid="{00000000-0005-0000-0000-00002D670000}"/>
    <cellStyle name="Normal 7 4 4 3" xfId="10862" xr:uid="{00000000-0005-0000-0000-00002E670000}"/>
    <cellStyle name="Normal 7 4 4 3 2" xfId="28002" xr:uid="{00000000-0005-0000-0000-00002F670000}"/>
    <cellStyle name="Normal 7 4 4 4" xfId="15524" xr:uid="{00000000-0005-0000-0000-000030670000}"/>
    <cellStyle name="Normal 7 4 4 4 2" xfId="32624" xr:uid="{00000000-0005-0000-0000-000031670000}"/>
    <cellStyle name="Normal 7 4 4 5" xfId="21883" xr:uid="{00000000-0005-0000-0000-000032670000}"/>
    <cellStyle name="Normal 7 4 5" xfId="460" xr:uid="{00000000-0005-0000-0000-000033670000}"/>
    <cellStyle name="Normal 7 4 5 2" xfId="9047" xr:uid="{00000000-0005-0000-0000-000034670000}"/>
    <cellStyle name="Normal 7 4 5 2 2" xfId="14431" xr:uid="{00000000-0005-0000-0000-000035670000}"/>
    <cellStyle name="Normal 7 4 5 2 2 2" xfId="31563" xr:uid="{00000000-0005-0000-0000-000036670000}"/>
    <cellStyle name="Normal 7 4 5 2 3" xfId="19174" xr:uid="{00000000-0005-0000-0000-000037670000}"/>
    <cellStyle name="Normal 7 4 5 2 3 2" xfId="36263" xr:uid="{00000000-0005-0000-0000-000038670000}"/>
    <cellStyle name="Normal 7 4 5 2 4" xfId="26266" xr:uid="{00000000-0005-0000-0000-000039670000}"/>
    <cellStyle name="Normal 7 4 5 3" xfId="10863" xr:uid="{00000000-0005-0000-0000-00003A670000}"/>
    <cellStyle name="Normal 7 4 5 3 2" xfId="28003" xr:uid="{00000000-0005-0000-0000-00003B670000}"/>
    <cellStyle name="Normal 7 4 5 4" xfId="15525" xr:uid="{00000000-0005-0000-0000-00003C670000}"/>
    <cellStyle name="Normal 7 4 5 4 2" xfId="32625" xr:uid="{00000000-0005-0000-0000-00003D670000}"/>
    <cellStyle name="Normal 7 4 5 5" xfId="21884" xr:uid="{00000000-0005-0000-0000-00003E670000}"/>
    <cellStyle name="Normal 7 4 6" xfId="3680" xr:uid="{00000000-0005-0000-0000-00003F670000}"/>
    <cellStyle name="Normal 7 4 6 2" xfId="10864" xr:uid="{00000000-0005-0000-0000-000040670000}"/>
    <cellStyle name="Normal 7 4 6 2 2" xfId="28004" xr:uid="{00000000-0005-0000-0000-000041670000}"/>
    <cellStyle name="Normal 7 4 6 3" xfId="15526" xr:uid="{00000000-0005-0000-0000-000042670000}"/>
    <cellStyle name="Normal 7 4 6 3 2" xfId="32626" xr:uid="{00000000-0005-0000-0000-000043670000}"/>
    <cellStyle name="Normal 7 4 6 4" xfId="21885" xr:uid="{00000000-0005-0000-0000-000044670000}"/>
    <cellStyle name="Normal 7 4 7" xfId="3673" xr:uid="{00000000-0005-0000-0000-000045670000}"/>
    <cellStyle name="Normal 7 4 7 2" xfId="21874" xr:uid="{00000000-0005-0000-0000-000046670000}"/>
    <cellStyle name="Normal 7 4 8" xfId="10853" xr:uid="{00000000-0005-0000-0000-000047670000}"/>
    <cellStyle name="Normal 7 4 8 2" xfId="27993" xr:uid="{00000000-0005-0000-0000-000048670000}"/>
    <cellStyle name="Normal 7 4 9" xfId="15515" xr:uid="{00000000-0005-0000-0000-000049670000}"/>
    <cellStyle name="Normal 7 4 9 2" xfId="32615" xr:uid="{00000000-0005-0000-0000-00004A670000}"/>
    <cellStyle name="Normal 7 5" xfId="461" xr:uid="{00000000-0005-0000-0000-00004B670000}"/>
    <cellStyle name="Normal 7 5 2" xfId="462" xr:uid="{00000000-0005-0000-0000-00004C670000}"/>
    <cellStyle name="Normal 7 5 2 2" xfId="3683" xr:uid="{00000000-0005-0000-0000-00004D670000}"/>
    <cellStyle name="Normal 7 5 2 2 2" xfId="8891" xr:uid="{00000000-0005-0000-0000-00004E670000}"/>
    <cellStyle name="Normal 7 5 2 2 2 2" xfId="14277" xr:uid="{00000000-0005-0000-0000-00004F670000}"/>
    <cellStyle name="Normal 7 5 2 2 2 2 2" xfId="31409" xr:uid="{00000000-0005-0000-0000-000050670000}"/>
    <cellStyle name="Normal 7 5 2 2 2 3" xfId="19020" xr:uid="{00000000-0005-0000-0000-000051670000}"/>
    <cellStyle name="Normal 7 5 2 2 2 3 2" xfId="36109" xr:uid="{00000000-0005-0000-0000-000052670000}"/>
    <cellStyle name="Normal 7 5 2 2 2 4" xfId="26111" xr:uid="{00000000-0005-0000-0000-000053670000}"/>
    <cellStyle name="Normal 7 5 2 2 3" xfId="10867" xr:uid="{00000000-0005-0000-0000-000054670000}"/>
    <cellStyle name="Normal 7 5 2 2 3 2" xfId="28007" xr:uid="{00000000-0005-0000-0000-000055670000}"/>
    <cellStyle name="Normal 7 5 2 2 4" xfId="15529" xr:uid="{00000000-0005-0000-0000-000056670000}"/>
    <cellStyle name="Normal 7 5 2 2 4 2" xfId="32629" xr:uid="{00000000-0005-0000-0000-000057670000}"/>
    <cellStyle name="Normal 7 5 2 2 5" xfId="21888" xr:uid="{00000000-0005-0000-0000-000058670000}"/>
    <cellStyle name="Normal 7 5 2 3" xfId="8333" xr:uid="{00000000-0005-0000-0000-000059670000}"/>
    <cellStyle name="Normal 7 5 2 3 2" xfId="9206" xr:uid="{00000000-0005-0000-0000-00005A670000}"/>
    <cellStyle name="Normal 7 5 2 3 2 2" xfId="14590" xr:uid="{00000000-0005-0000-0000-00005B670000}"/>
    <cellStyle name="Normal 7 5 2 3 2 2 2" xfId="31722" xr:uid="{00000000-0005-0000-0000-00005C670000}"/>
    <cellStyle name="Normal 7 5 2 3 2 3" xfId="19333" xr:uid="{00000000-0005-0000-0000-00005D670000}"/>
    <cellStyle name="Normal 7 5 2 3 2 3 2" xfId="36422" xr:uid="{00000000-0005-0000-0000-00005E670000}"/>
    <cellStyle name="Normal 7 5 2 3 2 4" xfId="26425" xr:uid="{00000000-0005-0000-0000-00005F670000}"/>
    <cellStyle name="Normal 7 5 2 3 3" xfId="13727" xr:uid="{00000000-0005-0000-0000-000060670000}"/>
    <cellStyle name="Normal 7 5 2 3 3 2" xfId="30859" xr:uid="{00000000-0005-0000-0000-000061670000}"/>
    <cellStyle name="Normal 7 5 2 3 4" xfId="18471" xr:uid="{00000000-0005-0000-0000-000062670000}"/>
    <cellStyle name="Normal 7 5 2 3 4 2" xfId="35560" xr:uid="{00000000-0005-0000-0000-000063670000}"/>
    <cellStyle name="Normal 7 5 2 3 5" xfId="25557" xr:uid="{00000000-0005-0000-0000-000064670000}"/>
    <cellStyle name="Normal 7 5 2 4" xfId="8586" xr:uid="{00000000-0005-0000-0000-000065670000}"/>
    <cellStyle name="Normal 7 5 2 4 2" xfId="13976" xr:uid="{00000000-0005-0000-0000-000066670000}"/>
    <cellStyle name="Normal 7 5 2 4 2 2" xfId="31108" xr:uid="{00000000-0005-0000-0000-000067670000}"/>
    <cellStyle name="Normal 7 5 2 4 3" xfId="18719" xr:uid="{00000000-0005-0000-0000-000068670000}"/>
    <cellStyle name="Normal 7 5 2 4 3 2" xfId="35808" xr:uid="{00000000-0005-0000-0000-000069670000}"/>
    <cellStyle name="Normal 7 5 2 4 4" xfId="25808" xr:uid="{00000000-0005-0000-0000-00006A670000}"/>
    <cellStyle name="Normal 7 5 2 5" xfId="3682" xr:uid="{00000000-0005-0000-0000-00006B670000}"/>
    <cellStyle name="Normal 7 5 2 5 2" xfId="21887" xr:uid="{00000000-0005-0000-0000-00006C670000}"/>
    <cellStyle name="Normal 7 5 2 6" xfId="10866" xr:uid="{00000000-0005-0000-0000-00006D670000}"/>
    <cellStyle name="Normal 7 5 2 6 2" xfId="28006" xr:uid="{00000000-0005-0000-0000-00006E670000}"/>
    <cellStyle name="Normal 7 5 2 7" xfId="15528" xr:uid="{00000000-0005-0000-0000-00006F670000}"/>
    <cellStyle name="Normal 7 5 2 7 2" xfId="32628" xr:uid="{00000000-0005-0000-0000-000070670000}"/>
    <cellStyle name="Normal 7 5 2 8" xfId="20072" xr:uid="{00000000-0005-0000-0000-000071670000}"/>
    <cellStyle name="Normal 7 5 2 9" xfId="1702" xr:uid="{00000000-0005-0000-0000-000072670000}"/>
    <cellStyle name="Normal 7 5 3" xfId="463" xr:uid="{00000000-0005-0000-0000-000073670000}"/>
    <cellStyle name="Normal 7 5 3 2" xfId="8733" xr:uid="{00000000-0005-0000-0000-000074670000}"/>
    <cellStyle name="Normal 7 5 3 2 2" xfId="14119" xr:uid="{00000000-0005-0000-0000-000075670000}"/>
    <cellStyle name="Normal 7 5 3 2 2 2" xfId="31251" xr:uid="{00000000-0005-0000-0000-000076670000}"/>
    <cellStyle name="Normal 7 5 3 2 3" xfId="18862" xr:uid="{00000000-0005-0000-0000-000077670000}"/>
    <cellStyle name="Normal 7 5 3 2 3 2" xfId="35951" xr:uid="{00000000-0005-0000-0000-000078670000}"/>
    <cellStyle name="Normal 7 5 3 2 4" xfId="25953" xr:uid="{00000000-0005-0000-0000-000079670000}"/>
    <cellStyle name="Normal 7 5 3 3" xfId="10868" xr:uid="{00000000-0005-0000-0000-00007A670000}"/>
    <cellStyle name="Normal 7 5 3 3 2" xfId="28008" xr:uid="{00000000-0005-0000-0000-00007B670000}"/>
    <cellStyle name="Normal 7 5 3 4" xfId="15530" xr:uid="{00000000-0005-0000-0000-00007C670000}"/>
    <cellStyle name="Normal 7 5 3 4 2" xfId="32630" xr:uid="{00000000-0005-0000-0000-00007D670000}"/>
    <cellStyle name="Normal 7 5 3 5" xfId="21889" xr:uid="{00000000-0005-0000-0000-00007E670000}"/>
    <cellStyle name="Normal 7 5 4" xfId="464" xr:uid="{00000000-0005-0000-0000-00007F670000}"/>
    <cellStyle name="Normal 7 5 4 2" xfId="9049" xr:uid="{00000000-0005-0000-0000-000080670000}"/>
    <cellStyle name="Normal 7 5 4 2 2" xfId="14433" xr:uid="{00000000-0005-0000-0000-000081670000}"/>
    <cellStyle name="Normal 7 5 4 2 2 2" xfId="31565" xr:uid="{00000000-0005-0000-0000-000082670000}"/>
    <cellStyle name="Normal 7 5 4 2 3" xfId="19176" xr:uid="{00000000-0005-0000-0000-000083670000}"/>
    <cellStyle name="Normal 7 5 4 2 3 2" xfId="36265" xr:uid="{00000000-0005-0000-0000-000084670000}"/>
    <cellStyle name="Normal 7 5 4 2 4" xfId="26268" xr:uid="{00000000-0005-0000-0000-000085670000}"/>
    <cellStyle name="Normal 7 5 4 3" xfId="10869" xr:uid="{00000000-0005-0000-0000-000086670000}"/>
    <cellStyle name="Normal 7 5 4 3 2" xfId="28009" xr:uid="{00000000-0005-0000-0000-000087670000}"/>
    <cellStyle name="Normal 7 5 4 4" xfId="15531" xr:uid="{00000000-0005-0000-0000-000088670000}"/>
    <cellStyle name="Normal 7 5 4 4 2" xfId="32631" xr:uid="{00000000-0005-0000-0000-000089670000}"/>
    <cellStyle name="Normal 7 5 4 5" xfId="21890" xr:uid="{00000000-0005-0000-0000-00008A670000}"/>
    <cellStyle name="Normal 7 5 5" xfId="3684" xr:uid="{00000000-0005-0000-0000-00008B670000}"/>
    <cellStyle name="Normal 7 5 5 2" xfId="10870" xr:uid="{00000000-0005-0000-0000-00008C670000}"/>
    <cellStyle name="Normal 7 5 5 2 2" xfId="28010" xr:uid="{00000000-0005-0000-0000-00008D670000}"/>
    <cellStyle name="Normal 7 5 5 3" xfId="15532" xr:uid="{00000000-0005-0000-0000-00008E670000}"/>
    <cellStyle name="Normal 7 5 5 3 2" xfId="32632" xr:uid="{00000000-0005-0000-0000-00008F670000}"/>
    <cellStyle name="Normal 7 5 5 4" xfId="21891" xr:uid="{00000000-0005-0000-0000-000090670000}"/>
    <cellStyle name="Normal 7 5 6" xfId="3681" xr:uid="{00000000-0005-0000-0000-000091670000}"/>
    <cellStyle name="Normal 7 5 6 2" xfId="21886" xr:uid="{00000000-0005-0000-0000-000092670000}"/>
    <cellStyle name="Normal 7 5 7" xfId="10865" xr:uid="{00000000-0005-0000-0000-000093670000}"/>
    <cellStyle name="Normal 7 5 7 2" xfId="28005" xr:uid="{00000000-0005-0000-0000-000094670000}"/>
    <cellStyle name="Normal 7 5 8" xfId="15527" xr:uid="{00000000-0005-0000-0000-000095670000}"/>
    <cellStyle name="Normal 7 5 8 2" xfId="32627" xr:uid="{00000000-0005-0000-0000-000096670000}"/>
    <cellStyle name="Normal 7 5 9" xfId="19786" xr:uid="{00000000-0005-0000-0000-000097670000}"/>
    <cellStyle name="Normal 7 6" xfId="465" xr:uid="{00000000-0005-0000-0000-000098670000}"/>
    <cellStyle name="Normal 7 6 2" xfId="1112" xr:uid="{00000000-0005-0000-0000-000099670000}"/>
    <cellStyle name="Normal 7 7" xfId="466" xr:uid="{00000000-0005-0000-0000-00009A670000}"/>
    <cellStyle name="Normal 7 7 2" xfId="3686" xr:uid="{00000000-0005-0000-0000-00009B670000}"/>
    <cellStyle name="Normal 7 7 3" xfId="3685" xr:uid="{00000000-0005-0000-0000-00009C670000}"/>
    <cellStyle name="Normal 7 7 3 2" xfId="21892" xr:uid="{00000000-0005-0000-0000-00009D670000}"/>
    <cellStyle name="Normal 7 7 4" xfId="10871" xr:uid="{00000000-0005-0000-0000-00009E670000}"/>
    <cellStyle name="Normal 7 7 4 2" xfId="28011" xr:uid="{00000000-0005-0000-0000-00009F670000}"/>
    <cellStyle name="Normal 7 7 5" xfId="15533" xr:uid="{00000000-0005-0000-0000-0000A0670000}"/>
    <cellStyle name="Normal 7 7 5 2" xfId="32633" xr:uid="{00000000-0005-0000-0000-0000A1670000}"/>
    <cellStyle name="Normal 7 7 6" xfId="1703" xr:uid="{00000000-0005-0000-0000-0000A2670000}"/>
    <cellStyle name="Normal 7 8" xfId="467" xr:uid="{00000000-0005-0000-0000-0000A3670000}"/>
    <cellStyle name="Normal 7 8 2" xfId="10872" xr:uid="{00000000-0005-0000-0000-0000A4670000}"/>
    <cellStyle name="Normal 7 8 2 2" xfId="28012" xr:uid="{00000000-0005-0000-0000-0000A5670000}"/>
    <cellStyle name="Normal 7 8 3" xfId="15534" xr:uid="{00000000-0005-0000-0000-0000A6670000}"/>
    <cellStyle name="Normal 7 8 3 2" xfId="32634" xr:uid="{00000000-0005-0000-0000-0000A7670000}"/>
    <cellStyle name="Normal 7 8 4" xfId="21893" xr:uid="{00000000-0005-0000-0000-0000A8670000}"/>
    <cellStyle name="Normal 7 9" xfId="468" xr:uid="{00000000-0005-0000-0000-0000A9670000}"/>
    <cellStyle name="Normal 7 9 2" xfId="10873" xr:uid="{00000000-0005-0000-0000-0000AA670000}"/>
    <cellStyle name="Normal 7 9 2 2" xfId="28013" xr:uid="{00000000-0005-0000-0000-0000AB670000}"/>
    <cellStyle name="Normal 7 9 3" xfId="15535" xr:uid="{00000000-0005-0000-0000-0000AC670000}"/>
    <cellStyle name="Normal 7 9 3 2" xfId="32635" xr:uid="{00000000-0005-0000-0000-0000AD670000}"/>
    <cellStyle name="Normal 7 9 4" xfId="21894" xr:uid="{00000000-0005-0000-0000-0000AE670000}"/>
    <cellStyle name="Normal 7_Active vs. Retiree" xfId="6705" xr:uid="{00000000-0005-0000-0000-0000AF670000}"/>
    <cellStyle name="Normal 70" xfId="1113" xr:uid="{00000000-0005-0000-0000-0000B0670000}"/>
    <cellStyle name="Normal 70 2" xfId="1114" xr:uid="{00000000-0005-0000-0000-0000B1670000}"/>
    <cellStyle name="Normal 70 2 2" xfId="8099" xr:uid="{00000000-0005-0000-0000-0000B2670000}"/>
    <cellStyle name="Normal 70 2 2 2" xfId="8892" xr:uid="{00000000-0005-0000-0000-0000B3670000}"/>
    <cellStyle name="Normal 70 2 2 2 2" xfId="14278" xr:uid="{00000000-0005-0000-0000-0000B4670000}"/>
    <cellStyle name="Normal 70 2 2 2 2 2" xfId="31410" xr:uid="{00000000-0005-0000-0000-0000B5670000}"/>
    <cellStyle name="Normal 70 2 2 2 3" xfId="19021" xr:uid="{00000000-0005-0000-0000-0000B6670000}"/>
    <cellStyle name="Normal 70 2 2 2 3 2" xfId="36110" xr:uid="{00000000-0005-0000-0000-0000B7670000}"/>
    <cellStyle name="Normal 70 2 2 2 4" xfId="26112" xr:uid="{00000000-0005-0000-0000-0000B8670000}"/>
    <cellStyle name="Normal 70 2 2 3" xfId="13504" xr:uid="{00000000-0005-0000-0000-0000B9670000}"/>
    <cellStyle name="Normal 70 2 2 3 2" xfId="30636" xr:uid="{00000000-0005-0000-0000-0000BA670000}"/>
    <cellStyle name="Normal 70 2 2 4" xfId="18248" xr:uid="{00000000-0005-0000-0000-0000BB670000}"/>
    <cellStyle name="Normal 70 2 2 4 2" xfId="35337" xr:uid="{00000000-0005-0000-0000-0000BC670000}"/>
    <cellStyle name="Normal 70 2 2 5" xfId="25328" xr:uid="{00000000-0005-0000-0000-0000BD670000}"/>
    <cellStyle name="Normal 70 2 3" xfId="8334" xr:uid="{00000000-0005-0000-0000-0000BE670000}"/>
    <cellStyle name="Normal 70 2 3 2" xfId="9207" xr:uid="{00000000-0005-0000-0000-0000BF670000}"/>
    <cellStyle name="Normal 70 2 3 2 2" xfId="14591" xr:uid="{00000000-0005-0000-0000-0000C0670000}"/>
    <cellStyle name="Normal 70 2 3 2 2 2" xfId="31723" xr:uid="{00000000-0005-0000-0000-0000C1670000}"/>
    <cellStyle name="Normal 70 2 3 2 3" xfId="19334" xr:uid="{00000000-0005-0000-0000-0000C2670000}"/>
    <cellStyle name="Normal 70 2 3 2 3 2" xfId="36423" xr:uid="{00000000-0005-0000-0000-0000C3670000}"/>
    <cellStyle name="Normal 70 2 3 2 4" xfId="26426" xr:uid="{00000000-0005-0000-0000-0000C4670000}"/>
    <cellStyle name="Normal 70 2 3 3" xfId="13728" xr:uid="{00000000-0005-0000-0000-0000C5670000}"/>
    <cellStyle name="Normal 70 2 3 3 2" xfId="30860" xr:uid="{00000000-0005-0000-0000-0000C6670000}"/>
    <cellStyle name="Normal 70 2 3 4" xfId="18472" xr:uid="{00000000-0005-0000-0000-0000C7670000}"/>
    <cellStyle name="Normal 70 2 3 4 2" xfId="35561" xr:uid="{00000000-0005-0000-0000-0000C8670000}"/>
    <cellStyle name="Normal 70 2 3 5" xfId="25558" xr:uid="{00000000-0005-0000-0000-0000C9670000}"/>
    <cellStyle name="Normal 70 2 4" xfId="8587" xr:uid="{00000000-0005-0000-0000-0000CA670000}"/>
    <cellStyle name="Normal 70 2 4 2" xfId="13977" xr:uid="{00000000-0005-0000-0000-0000CB670000}"/>
    <cellStyle name="Normal 70 2 4 2 2" xfId="31109" xr:uid="{00000000-0005-0000-0000-0000CC670000}"/>
    <cellStyle name="Normal 70 2 4 3" xfId="18720" xr:uid="{00000000-0005-0000-0000-0000CD670000}"/>
    <cellStyle name="Normal 70 2 4 3 2" xfId="35809" xr:uid="{00000000-0005-0000-0000-0000CE670000}"/>
    <cellStyle name="Normal 70 2 4 4" xfId="25809" xr:uid="{00000000-0005-0000-0000-0000CF670000}"/>
    <cellStyle name="Normal 70 2 5" xfId="3688" xr:uid="{00000000-0005-0000-0000-0000D0670000}"/>
    <cellStyle name="Normal 70 2 5 2" xfId="21896" xr:uid="{00000000-0005-0000-0000-0000D1670000}"/>
    <cellStyle name="Normal 70 2 6" xfId="10875" xr:uid="{00000000-0005-0000-0000-0000D2670000}"/>
    <cellStyle name="Normal 70 2 6 2" xfId="28015" xr:uid="{00000000-0005-0000-0000-0000D3670000}"/>
    <cellStyle name="Normal 70 2 7" xfId="15537" xr:uid="{00000000-0005-0000-0000-0000D4670000}"/>
    <cellStyle name="Normal 70 2 7 2" xfId="32637" xr:uid="{00000000-0005-0000-0000-0000D5670000}"/>
    <cellStyle name="Normal 70 2 8" xfId="20073" xr:uid="{00000000-0005-0000-0000-0000D6670000}"/>
    <cellStyle name="Normal 70 3" xfId="7993" xr:uid="{00000000-0005-0000-0000-0000D7670000}"/>
    <cellStyle name="Normal 70 3 2" xfId="8734" xr:uid="{00000000-0005-0000-0000-0000D8670000}"/>
    <cellStyle name="Normal 70 3 2 2" xfId="14120" xr:uid="{00000000-0005-0000-0000-0000D9670000}"/>
    <cellStyle name="Normal 70 3 2 2 2" xfId="31252" xr:uid="{00000000-0005-0000-0000-0000DA670000}"/>
    <cellStyle name="Normal 70 3 2 3" xfId="18863" xr:uid="{00000000-0005-0000-0000-0000DB670000}"/>
    <cellStyle name="Normal 70 3 2 3 2" xfId="35952" xr:uid="{00000000-0005-0000-0000-0000DC670000}"/>
    <cellStyle name="Normal 70 3 2 4" xfId="25954" xr:uid="{00000000-0005-0000-0000-0000DD670000}"/>
    <cellStyle name="Normal 70 3 3" xfId="13398" xr:uid="{00000000-0005-0000-0000-0000DE670000}"/>
    <cellStyle name="Normal 70 3 3 2" xfId="30530" xr:uid="{00000000-0005-0000-0000-0000DF670000}"/>
    <cellStyle name="Normal 70 3 4" xfId="18143" xr:uid="{00000000-0005-0000-0000-0000E0670000}"/>
    <cellStyle name="Normal 70 3 4 2" xfId="35232" xr:uid="{00000000-0005-0000-0000-0000E1670000}"/>
    <cellStyle name="Normal 70 3 5" xfId="25223" xr:uid="{00000000-0005-0000-0000-0000E2670000}"/>
    <cellStyle name="Normal 70 4" xfId="8197" xr:uid="{00000000-0005-0000-0000-0000E3670000}"/>
    <cellStyle name="Normal 70 4 2" xfId="9050" xr:uid="{00000000-0005-0000-0000-0000E4670000}"/>
    <cellStyle name="Normal 70 4 2 2" xfId="14434" xr:uid="{00000000-0005-0000-0000-0000E5670000}"/>
    <cellStyle name="Normal 70 4 2 2 2" xfId="31566" xr:uid="{00000000-0005-0000-0000-0000E6670000}"/>
    <cellStyle name="Normal 70 4 2 3" xfId="19177" xr:uid="{00000000-0005-0000-0000-0000E7670000}"/>
    <cellStyle name="Normal 70 4 2 3 2" xfId="36266" xr:uid="{00000000-0005-0000-0000-0000E8670000}"/>
    <cellStyle name="Normal 70 4 2 4" xfId="26269" xr:uid="{00000000-0005-0000-0000-0000E9670000}"/>
    <cellStyle name="Normal 70 4 3" xfId="13592" xr:uid="{00000000-0005-0000-0000-0000EA670000}"/>
    <cellStyle name="Normal 70 4 3 2" xfId="30724" xr:uid="{00000000-0005-0000-0000-0000EB670000}"/>
    <cellStyle name="Normal 70 4 4" xfId="18336" xr:uid="{00000000-0005-0000-0000-0000EC670000}"/>
    <cellStyle name="Normal 70 4 4 2" xfId="35425" xr:uid="{00000000-0005-0000-0000-0000ED670000}"/>
    <cellStyle name="Normal 70 4 5" xfId="25421" xr:uid="{00000000-0005-0000-0000-0000EE670000}"/>
    <cellStyle name="Normal 70 5" xfId="8451" xr:uid="{00000000-0005-0000-0000-0000EF670000}"/>
    <cellStyle name="Normal 70 5 2" xfId="13841" xr:uid="{00000000-0005-0000-0000-0000F0670000}"/>
    <cellStyle name="Normal 70 5 2 2" xfId="30973" xr:uid="{00000000-0005-0000-0000-0000F1670000}"/>
    <cellStyle name="Normal 70 5 3" xfId="18584" xr:uid="{00000000-0005-0000-0000-0000F2670000}"/>
    <cellStyle name="Normal 70 5 3 2" xfId="35673" xr:uid="{00000000-0005-0000-0000-0000F3670000}"/>
    <cellStyle name="Normal 70 5 4" xfId="25673" xr:uid="{00000000-0005-0000-0000-0000F4670000}"/>
    <cellStyle name="Normal 70 6" xfId="3687" xr:uid="{00000000-0005-0000-0000-0000F5670000}"/>
    <cellStyle name="Normal 70 6 2" xfId="21895" xr:uid="{00000000-0005-0000-0000-0000F6670000}"/>
    <cellStyle name="Normal 70 7" xfId="10874" xr:uid="{00000000-0005-0000-0000-0000F7670000}"/>
    <cellStyle name="Normal 70 7 2" xfId="28014" xr:uid="{00000000-0005-0000-0000-0000F8670000}"/>
    <cellStyle name="Normal 70 8" xfId="15536" xr:uid="{00000000-0005-0000-0000-0000F9670000}"/>
    <cellStyle name="Normal 70 8 2" xfId="32636" xr:uid="{00000000-0005-0000-0000-0000FA670000}"/>
    <cellStyle name="Normal 70 9" xfId="19787" xr:uid="{00000000-0005-0000-0000-0000FB670000}"/>
    <cellStyle name="Normal 71" xfId="1115" xr:uid="{00000000-0005-0000-0000-0000FC670000}"/>
    <cellStyle name="Normal 71 10" xfId="15538" xr:uid="{00000000-0005-0000-0000-0000FD670000}"/>
    <cellStyle name="Normal 71 10 2" xfId="32638" xr:uid="{00000000-0005-0000-0000-0000FE670000}"/>
    <cellStyle name="Normal 71 11" xfId="19788" xr:uid="{00000000-0005-0000-0000-0000FF670000}"/>
    <cellStyle name="Normal 71 2" xfId="1116" xr:uid="{00000000-0005-0000-0000-000000680000}"/>
    <cellStyle name="Normal 71 2 2" xfId="8100" xr:uid="{00000000-0005-0000-0000-000001680000}"/>
    <cellStyle name="Normal 71 2 2 2" xfId="8893" xr:uid="{00000000-0005-0000-0000-000002680000}"/>
    <cellStyle name="Normal 71 2 2 2 2" xfId="14279" xr:uid="{00000000-0005-0000-0000-000003680000}"/>
    <cellStyle name="Normal 71 2 2 2 2 2" xfId="31411" xr:uid="{00000000-0005-0000-0000-000004680000}"/>
    <cellStyle name="Normal 71 2 2 2 3" xfId="19022" xr:uid="{00000000-0005-0000-0000-000005680000}"/>
    <cellStyle name="Normal 71 2 2 2 3 2" xfId="36111" xr:uid="{00000000-0005-0000-0000-000006680000}"/>
    <cellStyle name="Normal 71 2 2 2 4" xfId="26113" xr:uid="{00000000-0005-0000-0000-000007680000}"/>
    <cellStyle name="Normal 71 2 2 3" xfId="13505" xr:uid="{00000000-0005-0000-0000-000008680000}"/>
    <cellStyle name="Normal 71 2 2 3 2" xfId="30637" xr:uid="{00000000-0005-0000-0000-000009680000}"/>
    <cellStyle name="Normal 71 2 2 4" xfId="18249" xr:uid="{00000000-0005-0000-0000-00000A680000}"/>
    <cellStyle name="Normal 71 2 2 4 2" xfId="35338" xr:uid="{00000000-0005-0000-0000-00000B680000}"/>
    <cellStyle name="Normal 71 2 2 5" xfId="25329" xr:uid="{00000000-0005-0000-0000-00000C680000}"/>
    <cellStyle name="Normal 71 2 3" xfId="8335" xr:uid="{00000000-0005-0000-0000-00000D680000}"/>
    <cellStyle name="Normal 71 2 3 2" xfId="9208" xr:uid="{00000000-0005-0000-0000-00000E680000}"/>
    <cellStyle name="Normal 71 2 3 2 2" xfId="14592" xr:uid="{00000000-0005-0000-0000-00000F680000}"/>
    <cellStyle name="Normal 71 2 3 2 2 2" xfId="31724" xr:uid="{00000000-0005-0000-0000-000010680000}"/>
    <cellStyle name="Normal 71 2 3 2 3" xfId="19335" xr:uid="{00000000-0005-0000-0000-000011680000}"/>
    <cellStyle name="Normal 71 2 3 2 3 2" xfId="36424" xr:uid="{00000000-0005-0000-0000-000012680000}"/>
    <cellStyle name="Normal 71 2 3 2 4" xfId="26427" xr:uid="{00000000-0005-0000-0000-000013680000}"/>
    <cellStyle name="Normal 71 2 3 3" xfId="13729" xr:uid="{00000000-0005-0000-0000-000014680000}"/>
    <cellStyle name="Normal 71 2 3 3 2" xfId="30861" xr:uid="{00000000-0005-0000-0000-000015680000}"/>
    <cellStyle name="Normal 71 2 3 4" xfId="18473" xr:uid="{00000000-0005-0000-0000-000016680000}"/>
    <cellStyle name="Normal 71 2 3 4 2" xfId="35562" xr:uid="{00000000-0005-0000-0000-000017680000}"/>
    <cellStyle name="Normal 71 2 3 5" xfId="25559" xr:uid="{00000000-0005-0000-0000-000018680000}"/>
    <cellStyle name="Normal 71 2 4" xfId="8588" xr:uid="{00000000-0005-0000-0000-000019680000}"/>
    <cellStyle name="Normal 71 2 4 2" xfId="13978" xr:uid="{00000000-0005-0000-0000-00001A680000}"/>
    <cellStyle name="Normal 71 2 4 2 2" xfId="31110" xr:uid="{00000000-0005-0000-0000-00001B680000}"/>
    <cellStyle name="Normal 71 2 4 3" xfId="18721" xr:uid="{00000000-0005-0000-0000-00001C680000}"/>
    <cellStyle name="Normal 71 2 4 3 2" xfId="35810" xr:uid="{00000000-0005-0000-0000-00001D680000}"/>
    <cellStyle name="Normal 71 2 4 4" xfId="25810" xr:uid="{00000000-0005-0000-0000-00001E680000}"/>
    <cellStyle name="Normal 71 2 5" xfId="3690" xr:uid="{00000000-0005-0000-0000-00001F680000}"/>
    <cellStyle name="Normal 71 2 5 2" xfId="21898" xr:uid="{00000000-0005-0000-0000-000020680000}"/>
    <cellStyle name="Normal 71 2 6" xfId="10877" xr:uid="{00000000-0005-0000-0000-000021680000}"/>
    <cellStyle name="Normal 71 2 6 2" xfId="28017" xr:uid="{00000000-0005-0000-0000-000022680000}"/>
    <cellStyle name="Normal 71 2 7" xfId="15539" xr:uid="{00000000-0005-0000-0000-000023680000}"/>
    <cellStyle name="Normal 71 2 7 2" xfId="32639" xr:uid="{00000000-0005-0000-0000-000024680000}"/>
    <cellStyle name="Normal 71 2 8" xfId="20074" xr:uid="{00000000-0005-0000-0000-000025680000}"/>
    <cellStyle name="Normal 71 3" xfId="7994" xr:uid="{00000000-0005-0000-0000-000026680000}"/>
    <cellStyle name="Normal 71 3 2" xfId="8735" xr:uid="{00000000-0005-0000-0000-000027680000}"/>
    <cellStyle name="Normal 71 3 2 2" xfId="14121" xr:uid="{00000000-0005-0000-0000-000028680000}"/>
    <cellStyle name="Normal 71 3 2 2 2" xfId="31253" xr:uid="{00000000-0005-0000-0000-000029680000}"/>
    <cellStyle name="Normal 71 3 2 3" xfId="18864" xr:uid="{00000000-0005-0000-0000-00002A680000}"/>
    <cellStyle name="Normal 71 3 2 3 2" xfId="35953" xr:uid="{00000000-0005-0000-0000-00002B680000}"/>
    <cellStyle name="Normal 71 3 2 4" xfId="25955" xr:uid="{00000000-0005-0000-0000-00002C680000}"/>
    <cellStyle name="Normal 71 3 3" xfId="13399" xr:uid="{00000000-0005-0000-0000-00002D680000}"/>
    <cellStyle name="Normal 71 3 3 2" xfId="30531" xr:uid="{00000000-0005-0000-0000-00002E680000}"/>
    <cellStyle name="Normal 71 3 4" xfId="18144" xr:uid="{00000000-0005-0000-0000-00002F680000}"/>
    <cellStyle name="Normal 71 3 4 2" xfId="35233" xr:uid="{00000000-0005-0000-0000-000030680000}"/>
    <cellStyle name="Normal 71 3 5" xfId="25224" xr:uid="{00000000-0005-0000-0000-000031680000}"/>
    <cellStyle name="Normal 71 4" xfId="8198" xr:uid="{00000000-0005-0000-0000-000032680000}"/>
    <cellStyle name="Normal 71 4 2" xfId="9051" xr:uid="{00000000-0005-0000-0000-000033680000}"/>
    <cellStyle name="Normal 71 4 2 2" xfId="14435" xr:uid="{00000000-0005-0000-0000-000034680000}"/>
    <cellStyle name="Normal 71 4 2 2 2" xfId="31567" xr:uid="{00000000-0005-0000-0000-000035680000}"/>
    <cellStyle name="Normal 71 4 2 3" xfId="19178" xr:uid="{00000000-0005-0000-0000-000036680000}"/>
    <cellStyle name="Normal 71 4 2 3 2" xfId="36267" xr:uid="{00000000-0005-0000-0000-000037680000}"/>
    <cellStyle name="Normal 71 4 2 4" xfId="26270" xr:uid="{00000000-0005-0000-0000-000038680000}"/>
    <cellStyle name="Normal 71 4 3" xfId="13593" xr:uid="{00000000-0005-0000-0000-000039680000}"/>
    <cellStyle name="Normal 71 4 3 2" xfId="30725" xr:uid="{00000000-0005-0000-0000-00003A680000}"/>
    <cellStyle name="Normal 71 4 4" xfId="18337" xr:uid="{00000000-0005-0000-0000-00003B680000}"/>
    <cellStyle name="Normal 71 4 4 2" xfId="35426" xr:uid="{00000000-0005-0000-0000-00003C680000}"/>
    <cellStyle name="Normal 71 4 5" xfId="25422" xr:uid="{00000000-0005-0000-0000-00003D680000}"/>
    <cellStyle name="Normal 71 5" xfId="8452" xr:uid="{00000000-0005-0000-0000-00003E680000}"/>
    <cellStyle name="Normal 71 5 2" xfId="13842" xr:uid="{00000000-0005-0000-0000-00003F680000}"/>
    <cellStyle name="Normal 71 5 2 2" xfId="30974" xr:uid="{00000000-0005-0000-0000-000040680000}"/>
    <cellStyle name="Normal 71 5 3" xfId="18585" xr:uid="{00000000-0005-0000-0000-000041680000}"/>
    <cellStyle name="Normal 71 5 3 2" xfId="35674" xr:uid="{00000000-0005-0000-0000-000042680000}"/>
    <cellStyle name="Normal 71 5 4" xfId="25674" xr:uid="{00000000-0005-0000-0000-000043680000}"/>
    <cellStyle name="Normal 71 6" xfId="7685" xr:uid="{00000000-0005-0000-0000-000044680000}"/>
    <cellStyle name="Normal 71 6 2" xfId="13294" xr:uid="{00000000-0005-0000-0000-000045680000}"/>
    <cellStyle name="Normal 71 6 2 2" xfId="30426" xr:uid="{00000000-0005-0000-0000-000046680000}"/>
    <cellStyle name="Normal 71 6 3" xfId="18045" xr:uid="{00000000-0005-0000-0000-000047680000}"/>
    <cellStyle name="Normal 71 6 3 2" xfId="35134" xr:uid="{00000000-0005-0000-0000-000048680000}"/>
    <cellStyle name="Normal 71 6 4" xfId="25062" xr:uid="{00000000-0005-0000-0000-000049680000}"/>
    <cellStyle name="Normal 71 7" xfId="6706" xr:uid="{00000000-0005-0000-0000-00004A680000}"/>
    <cellStyle name="Normal 71 8" xfId="3689" xr:uid="{00000000-0005-0000-0000-00004B680000}"/>
    <cellStyle name="Normal 71 8 2" xfId="21897" xr:uid="{00000000-0005-0000-0000-00004C680000}"/>
    <cellStyle name="Normal 71 9" xfId="10876" xr:uid="{00000000-0005-0000-0000-00004D680000}"/>
    <cellStyle name="Normal 71 9 2" xfId="28016" xr:uid="{00000000-0005-0000-0000-00004E680000}"/>
    <cellStyle name="Normal 72" xfId="1117" xr:uid="{00000000-0005-0000-0000-00004F680000}"/>
    <cellStyle name="Normal 72 2" xfId="1118" xr:uid="{00000000-0005-0000-0000-000050680000}"/>
    <cellStyle name="Normal 72 3" xfId="7686" xr:uid="{00000000-0005-0000-0000-000051680000}"/>
    <cellStyle name="Normal 72 4" xfId="6707" xr:uid="{00000000-0005-0000-0000-000052680000}"/>
    <cellStyle name="Normal 73" xfId="1119" xr:uid="{00000000-0005-0000-0000-000053680000}"/>
    <cellStyle name="Normal 73 2" xfId="1120" xr:uid="{00000000-0005-0000-0000-000054680000}"/>
    <cellStyle name="Normal 73 2 2" xfId="8101" xr:uid="{00000000-0005-0000-0000-000055680000}"/>
    <cellStyle name="Normal 73 2 2 2" xfId="8894" xr:uid="{00000000-0005-0000-0000-000056680000}"/>
    <cellStyle name="Normal 73 2 2 2 2" xfId="14280" xr:uid="{00000000-0005-0000-0000-000057680000}"/>
    <cellStyle name="Normal 73 2 2 2 2 2" xfId="31412" xr:uid="{00000000-0005-0000-0000-000058680000}"/>
    <cellStyle name="Normal 73 2 2 2 3" xfId="19023" xr:uid="{00000000-0005-0000-0000-000059680000}"/>
    <cellStyle name="Normal 73 2 2 2 3 2" xfId="36112" xr:uid="{00000000-0005-0000-0000-00005A680000}"/>
    <cellStyle name="Normal 73 2 2 2 4" xfId="26114" xr:uid="{00000000-0005-0000-0000-00005B680000}"/>
    <cellStyle name="Normal 73 2 2 3" xfId="13506" xr:uid="{00000000-0005-0000-0000-00005C680000}"/>
    <cellStyle name="Normal 73 2 2 3 2" xfId="30638" xr:uid="{00000000-0005-0000-0000-00005D680000}"/>
    <cellStyle name="Normal 73 2 2 4" xfId="18250" xr:uid="{00000000-0005-0000-0000-00005E680000}"/>
    <cellStyle name="Normal 73 2 2 4 2" xfId="35339" xr:uid="{00000000-0005-0000-0000-00005F680000}"/>
    <cellStyle name="Normal 73 2 2 5" xfId="25330" xr:uid="{00000000-0005-0000-0000-000060680000}"/>
    <cellStyle name="Normal 73 2 3" xfId="8336" xr:uid="{00000000-0005-0000-0000-000061680000}"/>
    <cellStyle name="Normal 73 2 3 2" xfId="9209" xr:uid="{00000000-0005-0000-0000-000062680000}"/>
    <cellStyle name="Normal 73 2 3 2 2" xfId="14593" xr:uid="{00000000-0005-0000-0000-000063680000}"/>
    <cellStyle name="Normal 73 2 3 2 2 2" xfId="31725" xr:uid="{00000000-0005-0000-0000-000064680000}"/>
    <cellStyle name="Normal 73 2 3 2 3" xfId="19336" xr:uid="{00000000-0005-0000-0000-000065680000}"/>
    <cellStyle name="Normal 73 2 3 2 3 2" xfId="36425" xr:uid="{00000000-0005-0000-0000-000066680000}"/>
    <cellStyle name="Normal 73 2 3 2 4" xfId="26428" xr:uid="{00000000-0005-0000-0000-000067680000}"/>
    <cellStyle name="Normal 73 2 3 3" xfId="13730" xr:uid="{00000000-0005-0000-0000-000068680000}"/>
    <cellStyle name="Normal 73 2 3 3 2" xfId="30862" xr:uid="{00000000-0005-0000-0000-000069680000}"/>
    <cellStyle name="Normal 73 2 3 4" xfId="18474" xr:uid="{00000000-0005-0000-0000-00006A680000}"/>
    <cellStyle name="Normal 73 2 3 4 2" xfId="35563" xr:uid="{00000000-0005-0000-0000-00006B680000}"/>
    <cellStyle name="Normal 73 2 3 5" xfId="25560" xr:uid="{00000000-0005-0000-0000-00006C680000}"/>
    <cellStyle name="Normal 73 2 4" xfId="8589" xr:uid="{00000000-0005-0000-0000-00006D680000}"/>
    <cellStyle name="Normal 73 2 4 2" xfId="13979" xr:uid="{00000000-0005-0000-0000-00006E680000}"/>
    <cellStyle name="Normal 73 2 4 2 2" xfId="31111" xr:uid="{00000000-0005-0000-0000-00006F680000}"/>
    <cellStyle name="Normal 73 2 4 3" xfId="18722" xr:uid="{00000000-0005-0000-0000-000070680000}"/>
    <cellStyle name="Normal 73 2 4 3 2" xfId="35811" xr:uid="{00000000-0005-0000-0000-000071680000}"/>
    <cellStyle name="Normal 73 2 4 4" xfId="25811" xr:uid="{00000000-0005-0000-0000-000072680000}"/>
    <cellStyle name="Normal 73 2 5" xfId="3692" xr:uid="{00000000-0005-0000-0000-000073680000}"/>
    <cellStyle name="Normal 73 2 5 2" xfId="21900" xr:uid="{00000000-0005-0000-0000-000074680000}"/>
    <cellStyle name="Normal 73 2 6" xfId="10879" xr:uid="{00000000-0005-0000-0000-000075680000}"/>
    <cellStyle name="Normal 73 2 6 2" xfId="28019" xr:uid="{00000000-0005-0000-0000-000076680000}"/>
    <cellStyle name="Normal 73 2 7" xfId="15541" xr:uid="{00000000-0005-0000-0000-000077680000}"/>
    <cellStyle name="Normal 73 2 7 2" xfId="32641" xr:uid="{00000000-0005-0000-0000-000078680000}"/>
    <cellStyle name="Normal 73 2 8" xfId="20075" xr:uid="{00000000-0005-0000-0000-000079680000}"/>
    <cellStyle name="Normal 73 3" xfId="7995" xr:uid="{00000000-0005-0000-0000-00007A680000}"/>
    <cellStyle name="Normal 73 3 2" xfId="8736" xr:uid="{00000000-0005-0000-0000-00007B680000}"/>
    <cellStyle name="Normal 73 3 2 2" xfId="14122" xr:uid="{00000000-0005-0000-0000-00007C680000}"/>
    <cellStyle name="Normal 73 3 2 2 2" xfId="31254" xr:uid="{00000000-0005-0000-0000-00007D680000}"/>
    <cellStyle name="Normal 73 3 2 3" xfId="18865" xr:uid="{00000000-0005-0000-0000-00007E680000}"/>
    <cellStyle name="Normal 73 3 2 3 2" xfId="35954" xr:uid="{00000000-0005-0000-0000-00007F680000}"/>
    <cellStyle name="Normal 73 3 2 4" xfId="25956" xr:uid="{00000000-0005-0000-0000-000080680000}"/>
    <cellStyle name="Normal 73 3 3" xfId="13400" xr:uid="{00000000-0005-0000-0000-000081680000}"/>
    <cellStyle name="Normal 73 3 3 2" xfId="30532" xr:uid="{00000000-0005-0000-0000-000082680000}"/>
    <cellStyle name="Normal 73 3 4" xfId="18145" xr:uid="{00000000-0005-0000-0000-000083680000}"/>
    <cellStyle name="Normal 73 3 4 2" xfId="35234" xr:uid="{00000000-0005-0000-0000-000084680000}"/>
    <cellStyle name="Normal 73 3 5" xfId="25225" xr:uid="{00000000-0005-0000-0000-000085680000}"/>
    <cellStyle name="Normal 73 4" xfId="8199" xr:uid="{00000000-0005-0000-0000-000086680000}"/>
    <cellStyle name="Normal 73 4 2" xfId="9052" xr:uid="{00000000-0005-0000-0000-000087680000}"/>
    <cellStyle name="Normal 73 4 2 2" xfId="14436" xr:uid="{00000000-0005-0000-0000-000088680000}"/>
    <cellStyle name="Normal 73 4 2 2 2" xfId="31568" xr:uid="{00000000-0005-0000-0000-000089680000}"/>
    <cellStyle name="Normal 73 4 2 3" xfId="19179" xr:uid="{00000000-0005-0000-0000-00008A680000}"/>
    <cellStyle name="Normal 73 4 2 3 2" xfId="36268" xr:uid="{00000000-0005-0000-0000-00008B680000}"/>
    <cellStyle name="Normal 73 4 2 4" xfId="26271" xr:uid="{00000000-0005-0000-0000-00008C680000}"/>
    <cellStyle name="Normal 73 4 3" xfId="13594" xr:uid="{00000000-0005-0000-0000-00008D680000}"/>
    <cellStyle name="Normal 73 4 3 2" xfId="30726" xr:uid="{00000000-0005-0000-0000-00008E680000}"/>
    <cellStyle name="Normal 73 4 4" xfId="18338" xr:uid="{00000000-0005-0000-0000-00008F680000}"/>
    <cellStyle name="Normal 73 4 4 2" xfId="35427" xr:uid="{00000000-0005-0000-0000-000090680000}"/>
    <cellStyle name="Normal 73 4 5" xfId="25423" xr:uid="{00000000-0005-0000-0000-000091680000}"/>
    <cellStyle name="Normal 73 5" xfId="8453" xr:uid="{00000000-0005-0000-0000-000092680000}"/>
    <cellStyle name="Normal 73 5 2" xfId="13843" xr:uid="{00000000-0005-0000-0000-000093680000}"/>
    <cellStyle name="Normal 73 5 2 2" xfId="30975" xr:uid="{00000000-0005-0000-0000-000094680000}"/>
    <cellStyle name="Normal 73 5 3" xfId="18586" xr:uid="{00000000-0005-0000-0000-000095680000}"/>
    <cellStyle name="Normal 73 5 3 2" xfId="35675" xr:uid="{00000000-0005-0000-0000-000096680000}"/>
    <cellStyle name="Normal 73 5 4" xfId="25675" xr:uid="{00000000-0005-0000-0000-000097680000}"/>
    <cellStyle name="Normal 73 6" xfId="3691" xr:uid="{00000000-0005-0000-0000-000098680000}"/>
    <cellStyle name="Normal 73 6 2" xfId="21899" xr:uid="{00000000-0005-0000-0000-000099680000}"/>
    <cellStyle name="Normal 73 7" xfId="10878" xr:uid="{00000000-0005-0000-0000-00009A680000}"/>
    <cellStyle name="Normal 73 7 2" xfId="28018" xr:uid="{00000000-0005-0000-0000-00009B680000}"/>
    <cellStyle name="Normal 73 8" xfId="15540" xr:uid="{00000000-0005-0000-0000-00009C680000}"/>
    <cellStyle name="Normal 73 8 2" xfId="32640" xr:uid="{00000000-0005-0000-0000-00009D680000}"/>
    <cellStyle name="Normal 73 9" xfId="19789" xr:uid="{00000000-0005-0000-0000-00009E680000}"/>
    <cellStyle name="Normal 74" xfId="1121" xr:uid="{00000000-0005-0000-0000-00009F680000}"/>
    <cellStyle name="Normal 74 2" xfId="1122" xr:uid="{00000000-0005-0000-0000-0000A0680000}"/>
    <cellStyle name="Normal 74 2 2" xfId="8102" xr:uid="{00000000-0005-0000-0000-0000A1680000}"/>
    <cellStyle name="Normal 74 2 2 2" xfId="8895" xr:uid="{00000000-0005-0000-0000-0000A2680000}"/>
    <cellStyle name="Normal 74 2 2 2 2" xfId="14281" xr:uid="{00000000-0005-0000-0000-0000A3680000}"/>
    <cellStyle name="Normal 74 2 2 2 2 2" xfId="31413" xr:uid="{00000000-0005-0000-0000-0000A4680000}"/>
    <cellStyle name="Normal 74 2 2 2 3" xfId="19024" xr:uid="{00000000-0005-0000-0000-0000A5680000}"/>
    <cellStyle name="Normal 74 2 2 2 3 2" xfId="36113" xr:uid="{00000000-0005-0000-0000-0000A6680000}"/>
    <cellStyle name="Normal 74 2 2 2 4" xfId="26115" xr:uid="{00000000-0005-0000-0000-0000A7680000}"/>
    <cellStyle name="Normal 74 2 2 3" xfId="13507" xr:uid="{00000000-0005-0000-0000-0000A8680000}"/>
    <cellStyle name="Normal 74 2 2 3 2" xfId="30639" xr:uid="{00000000-0005-0000-0000-0000A9680000}"/>
    <cellStyle name="Normal 74 2 2 4" xfId="18251" xr:uid="{00000000-0005-0000-0000-0000AA680000}"/>
    <cellStyle name="Normal 74 2 2 4 2" xfId="35340" xr:uid="{00000000-0005-0000-0000-0000AB680000}"/>
    <cellStyle name="Normal 74 2 2 5" xfId="25331" xr:uid="{00000000-0005-0000-0000-0000AC680000}"/>
    <cellStyle name="Normal 74 2 3" xfId="8337" xr:uid="{00000000-0005-0000-0000-0000AD680000}"/>
    <cellStyle name="Normal 74 2 3 2" xfId="9210" xr:uid="{00000000-0005-0000-0000-0000AE680000}"/>
    <cellStyle name="Normal 74 2 3 2 2" xfId="14594" xr:uid="{00000000-0005-0000-0000-0000AF680000}"/>
    <cellStyle name="Normal 74 2 3 2 2 2" xfId="31726" xr:uid="{00000000-0005-0000-0000-0000B0680000}"/>
    <cellStyle name="Normal 74 2 3 2 3" xfId="19337" xr:uid="{00000000-0005-0000-0000-0000B1680000}"/>
    <cellStyle name="Normal 74 2 3 2 3 2" xfId="36426" xr:uid="{00000000-0005-0000-0000-0000B2680000}"/>
    <cellStyle name="Normal 74 2 3 2 4" xfId="26429" xr:uid="{00000000-0005-0000-0000-0000B3680000}"/>
    <cellStyle name="Normal 74 2 3 3" xfId="13731" xr:uid="{00000000-0005-0000-0000-0000B4680000}"/>
    <cellStyle name="Normal 74 2 3 3 2" xfId="30863" xr:uid="{00000000-0005-0000-0000-0000B5680000}"/>
    <cellStyle name="Normal 74 2 3 4" xfId="18475" xr:uid="{00000000-0005-0000-0000-0000B6680000}"/>
    <cellStyle name="Normal 74 2 3 4 2" xfId="35564" xr:uid="{00000000-0005-0000-0000-0000B7680000}"/>
    <cellStyle name="Normal 74 2 3 5" xfId="25561" xr:uid="{00000000-0005-0000-0000-0000B8680000}"/>
    <cellStyle name="Normal 74 2 4" xfId="8590" xr:uid="{00000000-0005-0000-0000-0000B9680000}"/>
    <cellStyle name="Normal 74 2 4 2" xfId="13980" xr:uid="{00000000-0005-0000-0000-0000BA680000}"/>
    <cellStyle name="Normal 74 2 4 2 2" xfId="31112" xr:uid="{00000000-0005-0000-0000-0000BB680000}"/>
    <cellStyle name="Normal 74 2 4 3" xfId="18723" xr:uid="{00000000-0005-0000-0000-0000BC680000}"/>
    <cellStyle name="Normal 74 2 4 3 2" xfId="35812" xr:uid="{00000000-0005-0000-0000-0000BD680000}"/>
    <cellStyle name="Normal 74 2 4 4" xfId="25812" xr:uid="{00000000-0005-0000-0000-0000BE680000}"/>
    <cellStyle name="Normal 74 2 5" xfId="3694" xr:uid="{00000000-0005-0000-0000-0000BF680000}"/>
    <cellStyle name="Normal 74 2 5 2" xfId="21902" xr:uid="{00000000-0005-0000-0000-0000C0680000}"/>
    <cellStyle name="Normal 74 2 6" xfId="10881" xr:uid="{00000000-0005-0000-0000-0000C1680000}"/>
    <cellStyle name="Normal 74 2 6 2" xfId="28021" xr:uid="{00000000-0005-0000-0000-0000C2680000}"/>
    <cellStyle name="Normal 74 2 7" xfId="15543" xr:uid="{00000000-0005-0000-0000-0000C3680000}"/>
    <cellStyle name="Normal 74 2 7 2" xfId="32643" xr:uid="{00000000-0005-0000-0000-0000C4680000}"/>
    <cellStyle name="Normal 74 2 8" xfId="20076" xr:uid="{00000000-0005-0000-0000-0000C5680000}"/>
    <cellStyle name="Normal 74 3" xfId="7996" xr:uid="{00000000-0005-0000-0000-0000C6680000}"/>
    <cellStyle name="Normal 74 3 2" xfId="8737" xr:uid="{00000000-0005-0000-0000-0000C7680000}"/>
    <cellStyle name="Normal 74 3 2 2" xfId="14123" xr:uid="{00000000-0005-0000-0000-0000C8680000}"/>
    <cellStyle name="Normal 74 3 2 2 2" xfId="31255" xr:uid="{00000000-0005-0000-0000-0000C9680000}"/>
    <cellStyle name="Normal 74 3 2 3" xfId="18866" xr:uid="{00000000-0005-0000-0000-0000CA680000}"/>
    <cellStyle name="Normal 74 3 2 3 2" xfId="35955" xr:uid="{00000000-0005-0000-0000-0000CB680000}"/>
    <cellStyle name="Normal 74 3 2 4" xfId="25957" xr:uid="{00000000-0005-0000-0000-0000CC680000}"/>
    <cellStyle name="Normal 74 3 3" xfId="13401" xr:uid="{00000000-0005-0000-0000-0000CD680000}"/>
    <cellStyle name="Normal 74 3 3 2" xfId="30533" xr:uid="{00000000-0005-0000-0000-0000CE680000}"/>
    <cellStyle name="Normal 74 3 4" xfId="18146" xr:uid="{00000000-0005-0000-0000-0000CF680000}"/>
    <cellStyle name="Normal 74 3 4 2" xfId="35235" xr:uid="{00000000-0005-0000-0000-0000D0680000}"/>
    <cellStyle name="Normal 74 3 5" xfId="25226" xr:uid="{00000000-0005-0000-0000-0000D1680000}"/>
    <cellStyle name="Normal 74 4" xfId="8200" xr:uid="{00000000-0005-0000-0000-0000D2680000}"/>
    <cellStyle name="Normal 74 4 2" xfId="9053" xr:uid="{00000000-0005-0000-0000-0000D3680000}"/>
    <cellStyle name="Normal 74 4 2 2" xfId="14437" xr:uid="{00000000-0005-0000-0000-0000D4680000}"/>
    <cellStyle name="Normal 74 4 2 2 2" xfId="31569" xr:uid="{00000000-0005-0000-0000-0000D5680000}"/>
    <cellStyle name="Normal 74 4 2 3" xfId="19180" xr:uid="{00000000-0005-0000-0000-0000D6680000}"/>
    <cellStyle name="Normal 74 4 2 3 2" xfId="36269" xr:uid="{00000000-0005-0000-0000-0000D7680000}"/>
    <cellStyle name="Normal 74 4 2 4" xfId="26272" xr:uid="{00000000-0005-0000-0000-0000D8680000}"/>
    <cellStyle name="Normal 74 4 3" xfId="13595" xr:uid="{00000000-0005-0000-0000-0000D9680000}"/>
    <cellStyle name="Normal 74 4 3 2" xfId="30727" xr:uid="{00000000-0005-0000-0000-0000DA680000}"/>
    <cellStyle name="Normal 74 4 4" xfId="18339" xr:uid="{00000000-0005-0000-0000-0000DB680000}"/>
    <cellStyle name="Normal 74 4 4 2" xfId="35428" xr:uid="{00000000-0005-0000-0000-0000DC680000}"/>
    <cellStyle name="Normal 74 4 5" xfId="25424" xr:uid="{00000000-0005-0000-0000-0000DD680000}"/>
    <cellStyle name="Normal 74 5" xfId="8454" xr:uid="{00000000-0005-0000-0000-0000DE680000}"/>
    <cellStyle name="Normal 74 5 2" xfId="13844" xr:uid="{00000000-0005-0000-0000-0000DF680000}"/>
    <cellStyle name="Normal 74 5 2 2" xfId="30976" xr:uid="{00000000-0005-0000-0000-0000E0680000}"/>
    <cellStyle name="Normal 74 5 3" xfId="18587" xr:uid="{00000000-0005-0000-0000-0000E1680000}"/>
    <cellStyle name="Normal 74 5 3 2" xfId="35676" xr:uid="{00000000-0005-0000-0000-0000E2680000}"/>
    <cellStyle name="Normal 74 5 4" xfId="25676" xr:uid="{00000000-0005-0000-0000-0000E3680000}"/>
    <cellStyle name="Normal 74 6" xfId="3693" xr:uid="{00000000-0005-0000-0000-0000E4680000}"/>
    <cellStyle name="Normal 74 6 2" xfId="21901" xr:uid="{00000000-0005-0000-0000-0000E5680000}"/>
    <cellStyle name="Normal 74 7" xfId="10880" xr:uid="{00000000-0005-0000-0000-0000E6680000}"/>
    <cellStyle name="Normal 74 7 2" xfId="28020" xr:uid="{00000000-0005-0000-0000-0000E7680000}"/>
    <cellStyle name="Normal 74 8" xfId="15542" xr:uid="{00000000-0005-0000-0000-0000E8680000}"/>
    <cellStyle name="Normal 74 8 2" xfId="32642" xr:uid="{00000000-0005-0000-0000-0000E9680000}"/>
    <cellStyle name="Normal 74 9" xfId="19790" xr:uid="{00000000-0005-0000-0000-0000EA680000}"/>
    <cellStyle name="Normal 75" xfId="1123" xr:uid="{00000000-0005-0000-0000-0000EB680000}"/>
    <cellStyle name="Normal 75 2" xfId="1124" xr:uid="{00000000-0005-0000-0000-0000EC680000}"/>
    <cellStyle name="Normal 75 2 2" xfId="8103" xr:uid="{00000000-0005-0000-0000-0000ED680000}"/>
    <cellStyle name="Normal 75 2 2 2" xfId="8896" xr:uid="{00000000-0005-0000-0000-0000EE680000}"/>
    <cellStyle name="Normal 75 2 2 2 2" xfId="14282" xr:uid="{00000000-0005-0000-0000-0000EF680000}"/>
    <cellStyle name="Normal 75 2 2 2 2 2" xfId="31414" xr:uid="{00000000-0005-0000-0000-0000F0680000}"/>
    <cellStyle name="Normal 75 2 2 2 3" xfId="19025" xr:uid="{00000000-0005-0000-0000-0000F1680000}"/>
    <cellStyle name="Normal 75 2 2 2 3 2" xfId="36114" xr:uid="{00000000-0005-0000-0000-0000F2680000}"/>
    <cellStyle name="Normal 75 2 2 2 4" xfId="26116" xr:uid="{00000000-0005-0000-0000-0000F3680000}"/>
    <cellStyle name="Normal 75 2 2 3" xfId="13508" xr:uid="{00000000-0005-0000-0000-0000F4680000}"/>
    <cellStyle name="Normal 75 2 2 3 2" xfId="30640" xr:uid="{00000000-0005-0000-0000-0000F5680000}"/>
    <cellStyle name="Normal 75 2 2 4" xfId="18252" xr:uid="{00000000-0005-0000-0000-0000F6680000}"/>
    <cellStyle name="Normal 75 2 2 4 2" xfId="35341" xr:uid="{00000000-0005-0000-0000-0000F7680000}"/>
    <cellStyle name="Normal 75 2 2 5" xfId="25332" xr:uid="{00000000-0005-0000-0000-0000F8680000}"/>
    <cellStyle name="Normal 75 2 3" xfId="8338" xr:uid="{00000000-0005-0000-0000-0000F9680000}"/>
    <cellStyle name="Normal 75 2 3 2" xfId="9211" xr:uid="{00000000-0005-0000-0000-0000FA680000}"/>
    <cellStyle name="Normal 75 2 3 2 2" xfId="14595" xr:uid="{00000000-0005-0000-0000-0000FB680000}"/>
    <cellStyle name="Normal 75 2 3 2 2 2" xfId="31727" xr:uid="{00000000-0005-0000-0000-0000FC680000}"/>
    <cellStyle name="Normal 75 2 3 2 3" xfId="19338" xr:uid="{00000000-0005-0000-0000-0000FD680000}"/>
    <cellStyle name="Normal 75 2 3 2 3 2" xfId="36427" xr:uid="{00000000-0005-0000-0000-0000FE680000}"/>
    <cellStyle name="Normal 75 2 3 2 4" xfId="26430" xr:uid="{00000000-0005-0000-0000-0000FF680000}"/>
    <cellStyle name="Normal 75 2 3 3" xfId="13732" xr:uid="{00000000-0005-0000-0000-000000690000}"/>
    <cellStyle name="Normal 75 2 3 3 2" xfId="30864" xr:uid="{00000000-0005-0000-0000-000001690000}"/>
    <cellStyle name="Normal 75 2 3 4" xfId="18476" xr:uid="{00000000-0005-0000-0000-000002690000}"/>
    <cellStyle name="Normal 75 2 3 4 2" xfId="35565" xr:uid="{00000000-0005-0000-0000-000003690000}"/>
    <cellStyle name="Normal 75 2 3 5" xfId="25562" xr:uid="{00000000-0005-0000-0000-000004690000}"/>
    <cellStyle name="Normal 75 2 4" xfId="8591" xr:uid="{00000000-0005-0000-0000-000005690000}"/>
    <cellStyle name="Normal 75 2 4 2" xfId="13981" xr:uid="{00000000-0005-0000-0000-000006690000}"/>
    <cellStyle name="Normal 75 2 4 2 2" xfId="31113" xr:uid="{00000000-0005-0000-0000-000007690000}"/>
    <cellStyle name="Normal 75 2 4 3" xfId="18724" xr:uid="{00000000-0005-0000-0000-000008690000}"/>
    <cellStyle name="Normal 75 2 4 3 2" xfId="35813" xr:uid="{00000000-0005-0000-0000-000009690000}"/>
    <cellStyle name="Normal 75 2 4 4" xfId="25813" xr:uid="{00000000-0005-0000-0000-00000A690000}"/>
    <cellStyle name="Normal 75 2 5" xfId="3696" xr:uid="{00000000-0005-0000-0000-00000B690000}"/>
    <cellStyle name="Normal 75 2 5 2" xfId="21904" xr:uid="{00000000-0005-0000-0000-00000C690000}"/>
    <cellStyle name="Normal 75 2 6" xfId="10883" xr:uid="{00000000-0005-0000-0000-00000D690000}"/>
    <cellStyle name="Normal 75 2 6 2" xfId="28023" xr:uid="{00000000-0005-0000-0000-00000E690000}"/>
    <cellStyle name="Normal 75 2 7" xfId="15545" xr:uid="{00000000-0005-0000-0000-00000F690000}"/>
    <cellStyle name="Normal 75 2 7 2" xfId="32645" xr:uid="{00000000-0005-0000-0000-000010690000}"/>
    <cellStyle name="Normal 75 2 8" xfId="20077" xr:uid="{00000000-0005-0000-0000-000011690000}"/>
    <cellStyle name="Normal 75 3" xfId="7997" xr:uid="{00000000-0005-0000-0000-000012690000}"/>
    <cellStyle name="Normal 75 3 2" xfId="8738" xr:uid="{00000000-0005-0000-0000-000013690000}"/>
    <cellStyle name="Normal 75 3 2 2" xfId="14124" xr:uid="{00000000-0005-0000-0000-000014690000}"/>
    <cellStyle name="Normal 75 3 2 2 2" xfId="31256" xr:uid="{00000000-0005-0000-0000-000015690000}"/>
    <cellStyle name="Normal 75 3 2 3" xfId="18867" xr:uid="{00000000-0005-0000-0000-000016690000}"/>
    <cellStyle name="Normal 75 3 2 3 2" xfId="35956" xr:uid="{00000000-0005-0000-0000-000017690000}"/>
    <cellStyle name="Normal 75 3 2 4" xfId="25958" xr:uid="{00000000-0005-0000-0000-000018690000}"/>
    <cellStyle name="Normal 75 3 3" xfId="13402" xr:uid="{00000000-0005-0000-0000-000019690000}"/>
    <cellStyle name="Normal 75 3 3 2" xfId="30534" xr:uid="{00000000-0005-0000-0000-00001A690000}"/>
    <cellStyle name="Normal 75 3 4" xfId="18147" xr:uid="{00000000-0005-0000-0000-00001B690000}"/>
    <cellStyle name="Normal 75 3 4 2" xfId="35236" xr:uid="{00000000-0005-0000-0000-00001C690000}"/>
    <cellStyle name="Normal 75 3 5" xfId="25227" xr:uid="{00000000-0005-0000-0000-00001D690000}"/>
    <cellStyle name="Normal 75 4" xfId="8201" xr:uid="{00000000-0005-0000-0000-00001E690000}"/>
    <cellStyle name="Normal 75 4 2" xfId="9054" xr:uid="{00000000-0005-0000-0000-00001F690000}"/>
    <cellStyle name="Normal 75 4 2 2" xfId="14438" xr:uid="{00000000-0005-0000-0000-000020690000}"/>
    <cellStyle name="Normal 75 4 2 2 2" xfId="31570" xr:uid="{00000000-0005-0000-0000-000021690000}"/>
    <cellStyle name="Normal 75 4 2 3" xfId="19181" xr:uid="{00000000-0005-0000-0000-000022690000}"/>
    <cellStyle name="Normal 75 4 2 3 2" xfId="36270" xr:uid="{00000000-0005-0000-0000-000023690000}"/>
    <cellStyle name="Normal 75 4 2 4" xfId="26273" xr:uid="{00000000-0005-0000-0000-000024690000}"/>
    <cellStyle name="Normal 75 4 3" xfId="13596" xr:uid="{00000000-0005-0000-0000-000025690000}"/>
    <cellStyle name="Normal 75 4 3 2" xfId="30728" xr:uid="{00000000-0005-0000-0000-000026690000}"/>
    <cellStyle name="Normal 75 4 4" xfId="18340" xr:uid="{00000000-0005-0000-0000-000027690000}"/>
    <cellStyle name="Normal 75 4 4 2" xfId="35429" xr:uid="{00000000-0005-0000-0000-000028690000}"/>
    <cellStyle name="Normal 75 4 5" xfId="25425" xr:uid="{00000000-0005-0000-0000-000029690000}"/>
    <cellStyle name="Normal 75 5" xfId="8455" xr:uid="{00000000-0005-0000-0000-00002A690000}"/>
    <cellStyle name="Normal 75 5 2" xfId="13845" xr:uid="{00000000-0005-0000-0000-00002B690000}"/>
    <cellStyle name="Normal 75 5 2 2" xfId="30977" xr:uid="{00000000-0005-0000-0000-00002C690000}"/>
    <cellStyle name="Normal 75 5 3" xfId="18588" xr:uid="{00000000-0005-0000-0000-00002D690000}"/>
    <cellStyle name="Normal 75 5 3 2" xfId="35677" xr:uid="{00000000-0005-0000-0000-00002E690000}"/>
    <cellStyle name="Normal 75 5 4" xfId="25677" xr:uid="{00000000-0005-0000-0000-00002F690000}"/>
    <cellStyle name="Normal 75 6" xfId="3695" xr:uid="{00000000-0005-0000-0000-000030690000}"/>
    <cellStyle name="Normal 75 6 2" xfId="21903" xr:uid="{00000000-0005-0000-0000-000031690000}"/>
    <cellStyle name="Normal 75 7" xfId="10882" xr:uid="{00000000-0005-0000-0000-000032690000}"/>
    <cellStyle name="Normal 75 7 2" xfId="28022" xr:uid="{00000000-0005-0000-0000-000033690000}"/>
    <cellStyle name="Normal 75 8" xfId="15544" xr:uid="{00000000-0005-0000-0000-000034690000}"/>
    <cellStyle name="Normal 75 8 2" xfId="32644" xr:uid="{00000000-0005-0000-0000-000035690000}"/>
    <cellStyle name="Normal 75 9" xfId="19791" xr:uid="{00000000-0005-0000-0000-000036690000}"/>
    <cellStyle name="Normal 76" xfId="1125" xr:uid="{00000000-0005-0000-0000-000037690000}"/>
    <cellStyle name="Normal 76 2" xfId="1126" xr:uid="{00000000-0005-0000-0000-000038690000}"/>
    <cellStyle name="Normal 76 2 2" xfId="8104" xr:uid="{00000000-0005-0000-0000-000039690000}"/>
    <cellStyle name="Normal 76 2 2 2" xfId="8897" xr:uid="{00000000-0005-0000-0000-00003A690000}"/>
    <cellStyle name="Normal 76 2 2 2 2" xfId="14283" xr:uid="{00000000-0005-0000-0000-00003B690000}"/>
    <cellStyle name="Normal 76 2 2 2 2 2" xfId="31415" xr:uid="{00000000-0005-0000-0000-00003C690000}"/>
    <cellStyle name="Normal 76 2 2 2 3" xfId="19026" xr:uid="{00000000-0005-0000-0000-00003D690000}"/>
    <cellStyle name="Normal 76 2 2 2 3 2" xfId="36115" xr:uid="{00000000-0005-0000-0000-00003E690000}"/>
    <cellStyle name="Normal 76 2 2 2 4" xfId="26117" xr:uid="{00000000-0005-0000-0000-00003F690000}"/>
    <cellStyle name="Normal 76 2 2 3" xfId="13509" xr:uid="{00000000-0005-0000-0000-000040690000}"/>
    <cellStyle name="Normal 76 2 2 3 2" xfId="30641" xr:uid="{00000000-0005-0000-0000-000041690000}"/>
    <cellStyle name="Normal 76 2 2 4" xfId="18253" xr:uid="{00000000-0005-0000-0000-000042690000}"/>
    <cellStyle name="Normal 76 2 2 4 2" xfId="35342" xr:uid="{00000000-0005-0000-0000-000043690000}"/>
    <cellStyle name="Normal 76 2 2 5" xfId="25333" xr:uid="{00000000-0005-0000-0000-000044690000}"/>
    <cellStyle name="Normal 76 2 3" xfId="8339" xr:uid="{00000000-0005-0000-0000-000045690000}"/>
    <cellStyle name="Normal 76 2 3 2" xfId="9212" xr:uid="{00000000-0005-0000-0000-000046690000}"/>
    <cellStyle name="Normal 76 2 3 2 2" xfId="14596" xr:uid="{00000000-0005-0000-0000-000047690000}"/>
    <cellStyle name="Normal 76 2 3 2 2 2" xfId="31728" xr:uid="{00000000-0005-0000-0000-000048690000}"/>
    <cellStyle name="Normal 76 2 3 2 3" xfId="19339" xr:uid="{00000000-0005-0000-0000-000049690000}"/>
    <cellStyle name="Normal 76 2 3 2 3 2" xfId="36428" xr:uid="{00000000-0005-0000-0000-00004A690000}"/>
    <cellStyle name="Normal 76 2 3 2 4" xfId="26431" xr:uid="{00000000-0005-0000-0000-00004B690000}"/>
    <cellStyle name="Normal 76 2 3 3" xfId="13733" xr:uid="{00000000-0005-0000-0000-00004C690000}"/>
    <cellStyle name="Normal 76 2 3 3 2" xfId="30865" xr:uid="{00000000-0005-0000-0000-00004D690000}"/>
    <cellStyle name="Normal 76 2 3 4" xfId="18477" xr:uid="{00000000-0005-0000-0000-00004E690000}"/>
    <cellStyle name="Normal 76 2 3 4 2" xfId="35566" xr:uid="{00000000-0005-0000-0000-00004F690000}"/>
    <cellStyle name="Normal 76 2 3 5" xfId="25563" xr:uid="{00000000-0005-0000-0000-000050690000}"/>
    <cellStyle name="Normal 76 2 4" xfId="8592" xr:uid="{00000000-0005-0000-0000-000051690000}"/>
    <cellStyle name="Normal 76 2 4 2" xfId="13982" xr:uid="{00000000-0005-0000-0000-000052690000}"/>
    <cellStyle name="Normal 76 2 4 2 2" xfId="31114" xr:uid="{00000000-0005-0000-0000-000053690000}"/>
    <cellStyle name="Normal 76 2 4 3" xfId="18725" xr:uid="{00000000-0005-0000-0000-000054690000}"/>
    <cellStyle name="Normal 76 2 4 3 2" xfId="35814" xr:uid="{00000000-0005-0000-0000-000055690000}"/>
    <cellStyle name="Normal 76 2 4 4" xfId="25814" xr:uid="{00000000-0005-0000-0000-000056690000}"/>
    <cellStyle name="Normal 76 2 5" xfId="3698" xr:uid="{00000000-0005-0000-0000-000057690000}"/>
    <cellStyle name="Normal 76 2 5 2" xfId="21906" xr:uid="{00000000-0005-0000-0000-000058690000}"/>
    <cellStyle name="Normal 76 2 6" xfId="10885" xr:uid="{00000000-0005-0000-0000-000059690000}"/>
    <cellStyle name="Normal 76 2 6 2" xfId="28025" xr:uid="{00000000-0005-0000-0000-00005A690000}"/>
    <cellStyle name="Normal 76 2 7" xfId="15547" xr:uid="{00000000-0005-0000-0000-00005B690000}"/>
    <cellStyle name="Normal 76 2 7 2" xfId="32647" xr:uid="{00000000-0005-0000-0000-00005C690000}"/>
    <cellStyle name="Normal 76 2 8" xfId="20078" xr:uid="{00000000-0005-0000-0000-00005D690000}"/>
    <cellStyle name="Normal 76 3" xfId="7998" xr:uid="{00000000-0005-0000-0000-00005E690000}"/>
    <cellStyle name="Normal 76 3 2" xfId="8739" xr:uid="{00000000-0005-0000-0000-00005F690000}"/>
    <cellStyle name="Normal 76 3 2 2" xfId="14125" xr:uid="{00000000-0005-0000-0000-000060690000}"/>
    <cellStyle name="Normal 76 3 2 2 2" xfId="31257" xr:uid="{00000000-0005-0000-0000-000061690000}"/>
    <cellStyle name="Normal 76 3 2 3" xfId="18868" xr:uid="{00000000-0005-0000-0000-000062690000}"/>
    <cellStyle name="Normal 76 3 2 3 2" xfId="35957" xr:uid="{00000000-0005-0000-0000-000063690000}"/>
    <cellStyle name="Normal 76 3 2 4" xfId="25959" xr:uid="{00000000-0005-0000-0000-000064690000}"/>
    <cellStyle name="Normal 76 3 3" xfId="13403" xr:uid="{00000000-0005-0000-0000-000065690000}"/>
    <cellStyle name="Normal 76 3 3 2" xfId="30535" xr:uid="{00000000-0005-0000-0000-000066690000}"/>
    <cellStyle name="Normal 76 3 4" xfId="18148" xr:uid="{00000000-0005-0000-0000-000067690000}"/>
    <cellStyle name="Normal 76 3 4 2" xfId="35237" xr:uid="{00000000-0005-0000-0000-000068690000}"/>
    <cellStyle name="Normal 76 3 5" xfId="25228" xr:uid="{00000000-0005-0000-0000-000069690000}"/>
    <cellStyle name="Normal 76 4" xfId="8202" xr:uid="{00000000-0005-0000-0000-00006A690000}"/>
    <cellStyle name="Normal 76 4 2" xfId="9055" xr:uid="{00000000-0005-0000-0000-00006B690000}"/>
    <cellStyle name="Normal 76 4 2 2" xfId="14439" xr:uid="{00000000-0005-0000-0000-00006C690000}"/>
    <cellStyle name="Normal 76 4 2 2 2" xfId="31571" xr:uid="{00000000-0005-0000-0000-00006D690000}"/>
    <cellStyle name="Normal 76 4 2 3" xfId="19182" xr:uid="{00000000-0005-0000-0000-00006E690000}"/>
    <cellStyle name="Normal 76 4 2 3 2" xfId="36271" xr:uid="{00000000-0005-0000-0000-00006F690000}"/>
    <cellStyle name="Normal 76 4 2 4" xfId="26274" xr:uid="{00000000-0005-0000-0000-000070690000}"/>
    <cellStyle name="Normal 76 4 3" xfId="13597" xr:uid="{00000000-0005-0000-0000-000071690000}"/>
    <cellStyle name="Normal 76 4 3 2" xfId="30729" xr:uid="{00000000-0005-0000-0000-000072690000}"/>
    <cellStyle name="Normal 76 4 4" xfId="18341" xr:uid="{00000000-0005-0000-0000-000073690000}"/>
    <cellStyle name="Normal 76 4 4 2" xfId="35430" xr:uid="{00000000-0005-0000-0000-000074690000}"/>
    <cellStyle name="Normal 76 4 5" xfId="25426" xr:uid="{00000000-0005-0000-0000-000075690000}"/>
    <cellStyle name="Normal 76 5" xfId="8456" xr:uid="{00000000-0005-0000-0000-000076690000}"/>
    <cellStyle name="Normal 76 5 2" xfId="13846" xr:uid="{00000000-0005-0000-0000-000077690000}"/>
    <cellStyle name="Normal 76 5 2 2" xfId="30978" xr:uid="{00000000-0005-0000-0000-000078690000}"/>
    <cellStyle name="Normal 76 5 3" xfId="18589" xr:uid="{00000000-0005-0000-0000-000079690000}"/>
    <cellStyle name="Normal 76 5 3 2" xfId="35678" xr:uid="{00000000-0005-0000-0000-00007A690000}"/>
    <cellStyle name="Normal 76 5 4" xfId="25678" xr:uid="{00000000-0005-0000-0000-00007B690000}"/>
    <cellStyle name="Normal 76 6" xfId="3697" xr:uid="{00000000-0005-0000-0000-00007C690000}"/>
    <cellStyle name="Normal 76 6 2" xfId="21905" xr:uid="{00000000-0005-0000-0000-00007D690000}"/>
    <cellStyle name="Normal 76 7" xfId="10884" xr:uid="{00000000-0005-0000-0000-00007E690000}"/>
    <cellStyle name="Normal 76 7 2" xfId="28024" xr:uid="{00000000-0005-0000-0000-00007F690000}"/>
    <cellStyle name="Normal 76 8" xfId="15546" xr:uid="{00000000-0005-0000-0000-000080690000}"/>
    <cellStyle name="Normal 76 8 2" xfId="32646" xr:uid="{00000000-0005-0000-0000-000081690000}"/>
    <cellStyle name="Normal 76 9" xfId="19792" xr:uid="{00000000-0005-0000-0000-000082690000}"/>
    <cellStyle name="Normal 77" xfId="1127" xr:uid="{00000000-0005-0000-0000-000083690000}"/>
    <cellStyle name="Normal 77 2" xfId="1128" xr:uid="{00000000-0005-0000-0000-000084690000}"/>
    <cellStyle name="Normal 77 2 2" xfId="8105" xr:uid="{00000000-0005-0000-0000-000085690000}"/>
    <cellStyle name="Normal 77 2 2 2" xfId="8898" xr:uid="{00000000-0005-0000-0000-000086690000}"/>
    <cellStyle name="Normal 77 2 2 2 2" xfId="14284" xr:uid="{00000000-0005-0000-0000-000087690000}"/>
    <cellStyle name="Normal 77 2 2 2 2 2" xfId="31416" xr:uid="{00000000-0005-0000-0000-000088690000}"/>
    <cellStyle name="Normal 77 2 2 2 3" xfId="19027" xr:uid="{00000000-0005-0000-0000-000089690000}"/>
    <cellStyle name="Normal 77 2 2 2 3 2" xfId="36116" xr:uid="{00000000-0005-0000-0000-00008A690000}"/>
    <cellStyle name="Normal 77 2 2 2 4" xfId="26118" xr:uid="{00000000-0005-0000-0000-00008B690000}"/>
    <cellStyle name="Normal 77 2 2 3" xfId="13510" xr:uid="{00000000-0005-0000-0000-00008C690000}"/>
    <cellStyle name="Normal 77 2 2 3 2" xfId="30642" xr:uid="{00000000-0005-0000-0000-00008D690000}"/>
    <cellStyle name="Normal 77 2 2 4" xfId="18254" xr:uid="{00000000-0005-0000-0000-00008E690000}"/>
    <cellStyle name="Normal 77 2 2 4 2" xfId="35343" xr:uid="{00000000-0005-0000-0000-00008F690000}"/>
    <cellStyle name="Normal 77 2 2 5" xfId="25334" xr:uid="{00000000-0005-0000-0000-000090690000}"/>
    <cellStyle name="Normal 77 2 3" xfId="8340" xr:uid="{00000000-0005-0000-0000-000091690000}"/>
    <cellStyle name="Normal 77 2 3 2" xfId="9213" xr:uid="{00000000-0005-0000-0000-000092690000}"/>
    <cellStyle name="Normal 77 2 3 2 2" xfId="14597" xr:uid="{00000000-0005-0000-0000-000093690000}"/>
    <cellStyle name="Normal 77 2 3 2 2 2" xfId="31729" xr:uid="{00000000-0005-0000-0000-000094690000}"/>
    <cellStyle name="Normal 77 2 3 2 3" xfId="19340" xr:uid="{00000000-0005-0000-0000-000095690000}"/>
    <cellStyle name="Normal 77 2 3 2 3 2" xfId="36429" xr:uid="{00000000-0005-0000-0000-000096690000}"/>
    <cellStyle name="Normal 77 2 3 2 4" xfId="26432" xr:uid="{00000000-0005-0000-0000-000097690000}"/>
    <cellStyle name="Normal 77 2 3 3" xfId="13734" xr:uid="{00000000-0005-0000-0000-000098690000}"/>
    <cellStyle name="Normal 77 2 3 3 2" xfId="30866" xr:uid="{00000000-0005-0000-0000-000099690000}"/>
    <cellStyle name="Normal 77 2 3 4" xfId="18478" xr:uid="{00000000-0005-0000-0000-00009A690000}"/>
    <cellStyle name="Normal 77 2 3 4 2" xfId="35567" xr:uid="{00000000-0005-0000-0000-00009B690000}"/>
    <cellStyle name="Normal 77 2 3 5" xfId="25564" xr:uid="{00000000-0005-0000-0000-00009C690000}"/>
    <cellStyle name="Normal 77 2 4" xfId="8593" xr:uid="{00000000-0005-0000-0000-00009D690000}"/>
    <cellStyle name="Normal 77 2 4 2" xfId="13983" xr:uid="{00000000-0005-0000-0000-00009E690000}"/>
    <cellStyle name="Normal 77 2 4 2 2" xfId="31115" xr:uid="{00000000-0005-0000-0000-00009F690000}"/>
    <cellStyle name="Normal 77 2 4 3" xfId="18726" xr:uid="{00000000-0005-0000-0000-0000A0690000}"/>
    <cellStyle name="Normal 77 2 4 3 2" xfId="35815" xr:uid="{00000000-0005-0000-0000-0000A1690000}"/>
    <cellStyle name="Normal 77 2 4 4" xfId="25815" xr:uid="{00000000-0005-0000-0000-0000A2690000}"/>
    <cellStyle name="Normal 77 2 5" xfId="3700" xr:uid="{00000000-0005-0000-0000-0000A3690000}"/>
    <cellStyle name="Normal 77 2 5 2" xfId="21908" xr:uid="{00000000-0005-0000-0000-0000A4690000}"/>
    <cellStyle name="Normal 77 2 6" xfId="10887" xr:uid="{00000000-0005-0000-0000-0000A5690000}"/>
    <cellStyle name="Normal 77 2 6 2" xfId="28027" xr:uid="{00000000-0005-0000-0000-0000A6690000}"/>
    <cellStyle name="Normal 77 2 7" xfId="15549" xr:uid="{00000000-0005-0000-0000-0000A7690000}"/>
    <cellStyle name="Normal 77 2 7 2" xfId="32649" xr:uid="{00000000-0005-0000-0000-0000A8690000}"/>
    <cellStyle name="Normal 77 2 8" xfId="20079" xr:uid="{00000000-0005-0000-0000-0000A9690000}"/>
    <cellStyle name="Normal 77 3" xfId="7999" xr:uid="{00000000-0005-0000-0000-0000AA690000}"/>
    <cellStyle name="Normal 77 3 2" xfId="8740" xr:uid="{00000000-0005-0000-0000-0000AB690000}"/>
    <cellStyle name="Normal 77 3 2 2" xfId="14126" xr:uid="{00000000-0005-0000-0000-0000AC690000}"/>
    <cellStyle name="Normal 77 3 2 2 2" xfId="31258" xr:uid="{00000000-0005-0000-0000-0000AD690000}"/>
    <cellStyle name="Normal 77 3 2 3" xfId="18869" xr:uid="{00000000-0005-0000-0000-0000AE690000}"/>
    <cellStyle name="Normal 77 3 2 3 2" xfId="35958" xr:uid="{00000000-0005-0000-0000-0000AF690000}"/>
    <cellStyle name="Normal 77 3 2 4" xfId="25960" xr:uid="{00000000-0005-0000-0000-0000B0690000}"/>
    <cellStyle name="Normal 77 3 3" xfId="13404" xr:uid="{00000000-0005-0000-0000-0000B1690000}"/>
    <cellStyle name="Normal 77 3 3 2" xfId="30536" xr:uid="{00000000-0005-0000-0000-0000B2690000}"/>
    <cellStyle name="Normal 77 3 4" xfId="18149" xr:uid="{00000000-0005-0000-0000-0000B3690000}"/>
    <cellStyle name="Normal 77 3 4 2" xfId="35238" xr:uid="{00000000-0005-0000-0000-0000B4690000}"/>
    <cellStyle name="Normal 77 3 5" xfId="25229" xr:uid="{00000000-0005-0000-0000-0000B5690000}"/>
    <cellStyle name="Normal 77 4" xfId="8203" xr:uid="{00000000-0005-0000-0000-0000B6690000}"/>
    <cellStyle name="Normal 77 4 2" xfId="9056" xr:uid="{00000000-0005-0000-0000-0000B7690000}"/>
    <cellStyle name="Normal 77 4 2 2" xfId="14440" xr:uid="{00000000-0005-0000-0000-0000B8690000}"/>
    <cellStyle name="Normal 77 4 2 2 2" xfId="31572" xr:uid="{00000000-0005-0000-0000-0000B9690000}"/>
    <cellStyle name="Normal 77 4 2 3" xfId="19183" xr:uid="{00000000-0005-0000-0000-0000BA690000}"/>
    <cellStyle name="Normal 77 4 2 3 2" xfId="36272" xr:uid="{00000000-0005-0000-0000-0000BB690000}"/>
    <cellStyle name="Normal 77 4 2 4" xfId="26275" xr:uid="{00000000-0005-0000-0000-0000BC690000}"/>
    <cellStyle name="Normal 77 4 3" xfId="13598" xr:uid="{00000000-0005-0000-0000-0000BD690000}"/>
    <cellStyle name="Normal 77 4 3 2" xfId="30730" xr:uid="{00000000-0005-0000-0000-0000BE690000}"/>
    <cellStyle name="Normal 77 4 4" xfId="18342" xr:uid="{00000000-0005-0000-0000-0000BF690000}"/>
    <cellStyle name="Normal 77 4 4 2" xfId="35431" xr:uid="{00000000-0005-0000-0000-0000C0690000}"/>
    <cellStyle name="Normal 77 4 5" xfId="25427" xr:uid="{00000000-0005-0000-0000-0000C1690000}"/>
    <cellStyle name="Normal 77 5" xfId="8457" xr:uid="{00000000-0005-0000-0000-0000C2690000}"/>
    <cellStyle name="Normal 77 5 2" xfId="13847" xr:uid="{00000000-0005-0000-0000-0000C3690000}"/>
    <cellStyle name="Normal 77 5 2 2" xfId="30979" xr:uid="{00000000-0005-0000-0000-0000C4690000}"/>
    <cellStyle name="Normal 77 5 3" xfId="18590" xr:uid="{00000000-0005-0000-0000-0000C5690000}"/>
    <cellStyle name="Normal 77 5 3 2" xfId="35679" xr:uid="{00000000-0005-0000-0000-0000C6690000}"/>
    <cellStyle name="Normal 77 5 4" xfId="25679" xr:uid="{00000000-0005-0000-0000-0000C7690000}"/>
    <cellStyle name="Normal 77 6" xfId="3699" xr:uid="{00000000-0005-0000-0000-0000C8690000}"/>
    <cellStyle name="Normal 77 6 2" xfId="21907" xr:uid="{00000000-0005-0000-0000-0000C9690000}"/>
    <cellStyle name="Normal 77 7" xfId="10886" xr:uid="{00000000-0005-0000-0000-0000CA690000}"/>
    <cellStyle name="Normal 77 7 2" xfId="28026" xr:uid="{00000000-0005-0000-0000-0000CB690000}"/>
    <cellStyle name="Normal 77 8" xfId="15548" xr:uid="{00000000-0005-0000-0000-0000CC690000}"/>
    <cellStyle name="Normal 77 8 2" xfId="32648" xr:uid="{00000000-0005-0000-0000-0000CD690000}"/>
    <cellStyle name="Normal 77 9" xfId="19793" xr:uid="{00000000-0005-0000-0000-0000CE690000}"/>
    <cellStyle name="Normal 78" xfId="1129" xr:uid="{00000000-0005-0000-0000-0000CF690000}"/>
    <cellStyle name="Normal 78 2" xfId="1130" xr:uid="{00000000-0005-0000-0000-0000D0690000}"/>
    <cellStyle name="Normal 78 2 2" xfId="8106" xr:uid="{00000000-0005-0000-0000-0000D1690000}"/>
    <cellStyle name="Normal 78 2 2 2" xfId="8899" xr:uid="{00000000-0005-0000-0000-0000D2690000}"/>
    <cellStyle name="Normal 78 2 2 2 2" xfId="14285" xr:uid="{00000000-0005-0000-0000-0000D3690000}"/>
    <cellStyle name="Normal 78 2 2 2 2 2" xfId="31417" xr:uid="{00000000-0005-0000-0000-0000D4690000}"/>
    <cellStyle name="Normal 78 2 2 2 3" xfId="19028" xr:uid="{00000000-0005-0000-0000-0000D5690000}"/>
    <cellStyle name="Normal 78 2 2 2 3 2" xfId="36117" xr:uid="{00000000-0005-0000-0000-0000D6690000}"/>
    <cellStyle name="Normal 78 2 2 2 4" xfId="26119" xr:uid="{00000000-0005-0000-0000-0000D7690000}"/>
    <cellStyle name="Normal 78 2 2 3" xfId="13511" xr:uid="{00000000-0005-0000-0000-0000D8690000}"/>
    <cellStyle name="Normal 78 2 2 3 2" xfId="30643" xr:uid="{00000000-0005-0000-0000-0000D9690000}"/>
    <cellStyle name="Normal 78 2 2 4" xfId="18255" xr:uid="{00000000-0005-0000-0000-0000DA690000}"/>
    <cellStyle name="Normal 78 2 2 4 2" xfId="35344" xr:uid="{00000000-0005-0000-0000-0000DB690000}"/>
    <cellStyle name="Normal 78 2 2 5" xfId="25335" xr:uid="{00000000-0005-0000-0000-0000DC690000}"/>
    <cellStyle name="Normal 78 2 3" xfId="8341" xr:uid="{00000000-0005-0000-0000-0000DD690000}"/>
    <cellStyle name="Normal 78 2 3 2" xfId="9214" xr:uid="{00000000-0005-0000-0000-0000DE690000}"/>
    <cellStyle name="Normal 78 2 3 2 2" xfId="14598" xr:uid="{00000000-0005-0000-0000-0000DF690000}"/>
    <cellStyle name="Normal 78 2 3 2 2 2" xfId="31730" xr:uid="{00000000-0005-0000-0000-0000E0690000}"/>
    <cellStyle name="Normal 78 2 3 2 3" xfId="19341" xr:uid="{00000000-0005-0000-0000-0000E1690000}"/>
    <cellStyle name="Normal 78 2 3 2 3 2" xfId="36430" xr:uid="{00000000-0005-0000-0000-0000E2690000}"/>
    <cellStyle name="Normal 78 2 3 2 4" xfId="26433" xr:uid="{00000000-0005-0000-0000-0000E3690000}"/>
    <cellStyle name="Normal 78 2 3 3" xfId="13735" xr:uid="{00000000-0005-0000-0000-0000E4690000}"/>
    <cellStyle name="Normal 78 2 3 3 2" xfId="30867" xr:uid="{00000000-0005-0000-0000-0000E5690000}"/>
    <cellStyle name="Normal 78 2 3 4" xfId="18479" xr:uid="{00000000-0005-0000-0000-0000E6690000}"/>
    <cellStyle name="Normal 78 2 3 4 2" xfId="35568" xr:uid="{00000000-0005-0000-0000-0000E7690000}"/>
    <cellStyle name="Normal 78 2 3 5" xfId="25565" xr:uid="{00000000-0005-0000-0000-0000E8690000}"/>
    <cellStyle name="Normal 78 2 4" xfId="8594" xr:uid="{00000000-0005-0000-0000-0000E9690000}"/>
    <cellStyle name="Normal 78 2 4 2" xfId="13984" xr:uid="{00000000-0005-0000-0000-0000EA690000}"/>
    <cellStyle name="Normal 78 2 4 2 2" xfId="31116" xr:uid="{00000000-0005-0000-0000-0000EB690000}"/>
    <cellStyle name="Normal 78 2 4 3" xfId="18727" xr:uid="{00000000-0005-0000-0000-0000EC690000}"/>
    <cellStyle name="Normal 78 2 4 3 2" xfId="35816" xr:uid="{00000000-0005-0000-0000-0000ED690000}"/>
    <cellStyle name="Normal 78 2 4 4" xfId="25816" xr:uid="{00000000-0005-0000-0000-0000EE690000}"/>
    <cellStyle name="Normal 78 2 5" xfId="3702" xr:uid="{00000000-0005-0000-0000-0000EF690000}"/>
    <cellStyle name="Normal 78 2 5 2" xfId="21910" xr:uid="{00000000-0005-0000-0000-0000F0690000}"/>
    <cellStyle name="Normal 78 2 6" xfId="10889" xr:uid="{00000000-0005-0000-0000-0000F1690000}"/>
    <cellStyle name="Normal 78 2 6 2" xfId="28029" xr:uid="{00000000-0005-0000-0000-0000F2690000}"/>
    <cellStyle name="Normal 78 2 7" xfId="15551" xr:uid="{00000000-0005-0000-0000-0000F3690000}"/>
    <cellStyle name="Normal 78 2 7 2" xfId="32651" xr:uid="{00000000-0005-0000-0000-0000F4690000}"/>
    <cellStyle name="Normal 78 2 8" xfId="20080" xr:uid="{00000000-0005-0000-0000-0000F5690000}"/>
    <cellStyle name="Normal 78 3" xfId="8000" xr:uid="{00000000-0005-0000-0000-0000F6690000}"/>
    <cellStyle name="Normal 78 3 2" xfId="8741" xr:uid="{00000000-0005-0000-0000-0000F7690000}"/>
    <cellStyle name="Normal 78 3 2 2" xfId="14127" xr:uid="{00000000-0005-0000-0000-0000F8690000}"/>
    <cellStyle name="Normal 78 3 2 2 2" xfId="31259" xr:uid="{00000000-0005-0000-0000-0000F9690000}"/>
    <cellStyle name="Normal 78 3 2 3" xfId="18870" xr:uid="{00000000-0005-0000-0000-0000FA690000}"/>
    <cellStyle name="Normal 78 3 2 3 2" xfId="35959" xr:uid="{00000000-0005-0000-0000-0000FB690000}"/>
    <cellStyle name="Normal 78 3 2 4" xfId="25961" xr:uid="{00000000-0005-0000-0000-0000FC690000}"/>
    <cellStyle name="Normal 78 3 3" xfId="13405" xr:uid="{00000000-0005-0000-0000-0000FD690000}"/>
    <cellStyle name="Normal 78 3 3 2" xfId="30537" xr:uid="{00000000-0005-0000-0000-0000FE690000}"/>
    <cellStyle name="Normal 78 3 4" xfId="18150" xr:uid="{00000000-0005-0000-0000-0000FF690000}"/>
    <cellStyle name="Normal 78 3 4 2" xfId="35239" xr:uid="{00000000-0005-0000-0000-0000006A0000}"/>
    <cellStyle name="Normal 78 3 5" xfId="25230" xr:uid="{00000000-0005-0000-0000-0000016A0000}"/>
    <cellStyle name="Normal 78 4" xfId="8204" xr:uid="{00000000-0005-0000-0000-0000026A0000}"/>
    <cellStyle name="Normal 78 4 2" xfId="9057" xr:uid="{00000000-0005-0000-0000-0000036A0000}"/>
    <cellStyle name="Normal 78 4 2 2" xfId="14441" xr:uid="{00000000-0005-0000-0000-0000046A0000}"/>
    <cellStyle name="Normal 78 4 2 2 2" xfId="31573" xr:uid="{00000000-0005-0000-0000-0000056A0000}"/>
    <cellStyle name="Normal 78 4 2 3" xfId="19184" xr:uid="{00000000-0005-0000-0000-0000066A0000}"/>
    <cellStyle name="Normal 78 4 2 3 2" xfId="36273" xr:uid="{00000000-0005-0000-0000-0000076A0000}"/>
    <cellStyle name="Normal 78 4 2 4" xfId="26276" xr:uid="{00000000-0005-0000-0000-0000086A0000}"/>
    <cellStyle name="Normal 78 4 3" xfId="13599" xr:uid="{00000000-0005-0000-0000-0000096A0000}"/>
    <cellStyle name="Normal 78 4 3 2" xfId="30731" xr:uid="{00000000-0005-0000-0000-00000A6A0000}"/>
    <cellStyle name="Normal 78 4 4" xfId="18343" xr:uid="{00000000-0005-0000-0000-00000B6A0000}"/>
    <cellStyle name="Normal 78 4 4 2" xfId="35432" xr:uid="{00000000-0005-0000-0000-00000C6A0000}"/>
    <cellStyle name="Normal 78 4 5" xfId="25428" xr:uid="{00000000-0005-0000-0000-00000D6A0000}"/>
    <cellStyle name="Normal 78 5" xfId="8458" xr:uid="{00000000-0005-0000-0000-00000E6A0000}"/>
    <cellStyle name="Normal 78 5 2" xfId="13848" xr:uid="{00000000-0005-0000-0000-00000F6A0000}"/>
    <cellStyle name="Normal 78 5 2 2" xfId="30980" xr:uid="{00000000-0005-0000-0000-0000106A0000}"/>
    <cellStyle name="Normal 78 5 3" xfId="18591" xr:uid="{00000000-0005-0000-0000-0000116A0000}"/>
    <cellStyle name="Normal 78 5 3 2" xfId="35680" xr:uid="{00000000-0005-0000-0000-0000126A0000}"/>
    <cellStyle name="Normal 78 5 4" xfId="25680" xr:uid="{00000000-0005-0000-0000-0000136A0000}"/>
    <cellStyle name="Normal 78 6" xfId="3701" xr:uid="{00000000-0005-0000-0000-0000146A0000}"/>
    <cellStyle name="Normal 78 6 2" xfId="21909" xr:uid="{00000000-0005-0000-0000-0000156A0000}"/>
    <cellStyle name="Normal 78 7" xfId="10888" xr:uid="{00000000-0005-0000-0000-0000166A0000}"/>
    <cellStyle name="Normal 78 7 2" xfId="28028" xr:uid="{00000000-0005-0000-0000-0000176A0000}"/>
    <cellStyle name="Normal 78 8" xfId="15550" xr:uid="{00000000-0005-0000-0000-0000186A0000}"/>
    <cellStyle name="Normal 78 8 2" xfId="32650" xr:uid="{00000000-0005-0000-0000-0000196A0000}"/>
    <cellStyle name="Normal 78 9" xfId="19794" xr:uid="{00000000-0005-0000-0000-00001A6A0000}"/>
    <cellStyle name="Normal 79" xfId="1131" xr:uid="{00000000-0005-0000-0000-00001B6A0000}"/>
    <cellStyle name="Normal 79 2" xfId="1132" xr:uid="{00000000-0005-0000-0000-00001C6A0000}"/>
    <cellStyle name="Normal 79 2 2" xfId="8107" xr:uid="{00000000-0005-0000-0000-00001D6A0000}"/>
    <cellStyle name="Normal 79 2 2 2" xfId="8900" xr:uid="{00000000-0005-0000-0000-00001E6A0000}"/>
    <cellStyle name="Normal 79 2 2 2 2" xfId="14286" xr:uid="{00000000-0005-0000-0000-00001F6A0000}"/>
    <cellStyle name="Normal 79 2 2 2 2 2" xfId="31418" xr:uid="{00000000-0005-0000-0000-0000206A0000}"/>
    <cellStyle name="Normal 79 2 2 2 3" xfId="19029" xr:uid="{00000000-0005-0000-0000-0000216A0000}"/>
    <cellStyle name="Normal 79 2 2 2 3 2" xfId="36118" xr:uid="{00000000-0005-0000-0000-0000226A0000}"/>
    <cellStyle name="Normal 79 2 2 2 4" xfId="26120" xr:uid="{00000000-0005-0000-0000-0000236A0000}"/>
    <cellStyle name="Normal 79 2 2 3" xfId="13512" xr:uid="{00000000-0005-0000-0000-0000246A0000}"/>
    <cellStyle name="Normal 79 2 2 3 2" xfId="30644" xr:uid="{00000000-0005-0000-0000-0000256A0000}"/>
    <cellStyle name="Normal 79 2 2 4" xfId="18256" xr:uid="{00000000-0005-0000-0000-0000266A0000}"/>
    <cellStyle name="Normal 79 2 2 4 2" xfId="35345" xr:uid="{00000000-0005-0000-0000-0000276A0000}"/>
    <cellStyle name="Normal 79 2 2 5" xfId="25336" xr:uid="{00000000-0005-0000-0000-0000286A0000}"/>
    <cellStyle name="Normal 79 2 3" xfId="8342" xr:uid="{00000000-0005-0000-0000-0000296A0000}"/>
    <cellStyle name="Normal 79 2 3 2" xfId="9215" xr:uid="{00000000-0005-0000-0000-00002A6A0000}"/>
    <cellStyle name="Normal 79 2 3 2 2" xfId="14599" xr:uid="{00000000-0005-0000-0000-00002B6A0000}"/>
    <cellStyle name="Normal 79 2 3 2 2 2" xfId="31731" xr:uid="{00000000-0005-0000-0000-00002C6A0000}"/>
    <cellStyle name="Normal 79 2 3 2 3" xfId="19342" xr:uid="{00000000-0005-0000-0000-00002D6A0000}"/>
    <cellStyle name="Normal 79 2 3 2 3 2" xfId="36431" xr:uid="{00000000-0005-0000-0000-00002E6A0000}"/>
    <cellStyle name="Normal 79 2 3 2 4" xfId="26434" xr:uid="{00000000-0005-0000-0000-00002F6A0000}"/>
    <cellStyle name="Normal 79 2 3 3" xfId="13736" xr:uid="{00000000-0005-0000-0000-0000306A0000}"/>
    <cellStyle name="Normal 79 2 3 3 2" xfId="30868" xr:uid="{00000000-0005-0000-0000-0000316A0000}"/>
    <cellStyle name="Normal 79 2 3 4" xfId="18480" xr:uid="{00000000-0005-0000-0000-0000326A0000}"/>
    <cellStyle name="Normal 79 2 3 4 2" xfId="35569" xr:uid="{00000000-0005-0000-0000-0000336A0000}"/>
    <cellStyle name="Normal 79 2 3 5" xfId="25566" xr:uid="{00000000-0005-0000-0000-0000346A0000}"/>
    <cellStyle name="Normal 79 2 4" xfId="8595" xr:uid="{00000000-0005-0000-0000-0000356A0000}"/>
    <cellStyle name="Normal 79 2 4 2" xfId="13985" xr:uid="{00000000-0005-0000-0000-0000366A0000}"/>
    <cellStyle name="Normal 79 2 4 2 2" xfId="31117" xr:uid="{00000000-0005-0000-0000-0000376A0000}"/>
    <cellStyle name="Normal 79 2 4 3" xfId="18728" xr:uid="{00000000-0005-0000-0000-0000386A0000}"/>
    <cellStyle name="Normal 79 2 4 3 2" xfId="35817" xr:uid="{00000000-0005-0000-0000-0000396A0000}"/>
    <cellStyle name="Normal 79 2 4 4" xfId="25817" xr:uid="{00000000-0005-0000-0000-00003A6A0000}"/>
    <cellStyle name="Normal 79 2 5" xfId="3704" xr:uid="{00000000-0005-0000-0000-00003B6A0000}"/>
    <cellStyle name="Normal 79 2 5 2" xfId="21912" xr:uid="{00000000-0005-0000-0000-00003C6A0000}"/>
    <cellStyle name="Normal 79 2 6" xfId="10891" xr:uid="{00000000-0005-0000-0000-00003D6A0000}"/>
    <cellStyle name="Normal 79 2 6 2" xfId="28031" xr:uid="{00000000-0005-0000-0000-00003E6A0000}"/>
    <cellStyle name="Normal 79 2 7" xfId="15553" xr:uid="{00000000-0005-0000-0000-00003F6A0000}"/>
    <cellStyle name="Normal 79 2 7 2" xfId="32653" xr:uid="{00000000-0005-0000-0000-0000406A0000}"/>
    <cellStyle name="Normal 79 2 8" xfId="20081" xr:uid="{00000000-0005-0000-0000-0000416A0000}"/>
    <cellStyle name="Normal 79 3" xfId="8001" xr:uid="{00000000-0005-0000-0000-0000426A0000}"/>
    <cellStyle name="Normal 79 3 2" xfId="8742" xr:uid="{00000000-0005-0000-0000-0000436A0000}"/>
    <cellStyle name="Normal 79 3 2 2" xfId="14128" xr:uid="{00000000-0005-0000-0000-0000446A0000}"/>
    <cellStyle name="Normal 79 3 2 2 2" xfId="31260" xr:uid="{00000000-0005-0000-0000-0000456A0000}"/>
    <cellStyle name="Normal 79 3 2 3" xfId="18871" xr:uid="{00000000-0005-0000-0000-0000466A0000}"/>
    <cellStyle name="Normal 79 3 2 3 2" xfId="35960" xr:uid="{00000000-0005-0000-0000-0000476A0000}"/>
    <cellStyle name="Normal 79 3 2 4" xfId="25962" xr:uid="{00000000-0005-0000-0000-0000486A0000}"/>
    <cellStyle name="Normal 79 3 3" xfId="13406" xr:uid="{00000000-0005-0000-0000-0000496A0000}"/>
    <cellStyle name="Normal 79 3 3 2" xfId="30538" xr:uid="{00000000-0005-0000-0000-00004A6A0000}"/>
    <cellStyle name="Normal 79 3 4" xfId="18151" xr:uid="{00000000-0005-0000-0000-00004B6A0000}"/>
    <cellStyle name="Normal 79 3 4 2" xfId="35240" xr:uid="{00000000-0005-0000-0000-00004C6A0000}"/>
    <cellStyle name="Normal 79 3 5" xfId="25231" xr:uid="{00000000-0005-0000-0000-00004D6A0000}"/>
    <cellStyle name="Normal 79 4" xfId="8205" xr:uid="{00000000-0005-0000-0000-00004E6A0000}"/>
    <cellStyle name="Normal 79 4 2" xfId="9058" xr:uid="{00000000-0005-0000-0000-00004F6A0000}"/>
    <cellStyle name="Normal 79 4 2 2" xfId="14442" xr:uid="{00000000-0005-0000-0000-0000506A0000}"/>
    <cellStyle name="Normal 79 4 2 2 2" xfId="31574" xr:uid="{00000000-0005-0000-0000-0000516A0000}"/>
    <cellStyle name="Normal 79 4 2 3" xfId="19185" xr:uid="{00000000-0005-0000-0000-0000526A0000}"/>
    <cellStyle name="Normal 79 4 2 3 2" xfId="36274" xr:uid="{00000000-0005-0000-0000-0000536A0000}"/>
    <cellStyle name="Normal 79 4 2 4" xfId="26277" xr:uid="{00000000-0005-0000-0000-0000546A0000}"/>
    <cellStyle name="Normal 79 4 3" xfId="13600" xr:uid="{00000000-0005-0000-0000-0000556A0000}"/>
    <cellStyle name="Normal 79 4 3 2" xfId="30732" xr:uid="{00000000-0005-0000-0000-0000566A0000}"/>
    <cellStyle name="Normal 79 4 4" xfId="18344" xr:uid="{00000000-0005-0000-0000-0000576A0000}"/>
    <cellStyle name="Normal 79 4 4 2" xfId="35433" xr:uid="{00000000-0005-0000-0000-0000586A0000}"/>
    <cellStyle name="Normal 79 4 5" xfId="25429" xr:uid="{00000000-0005-0000-0000-0000596A0000}"/>
    <cellStyle name="Normal 79 5" xfId="8459" xr:uid="{00000000-0005-0000-0000-00005A6A0000}"/>
    <cellStyle name="Normal 79 5 2" xfId="13849" xr:uid="{00000000-0005-0000-0000-00005B6A0000}"/>
    <cellStyle name="Normal 79 5 2 2" xfId="30981" xr:uid="{00000000-0005-0000-0000-00005C6A0000}"/>
    <cellStyle name="Normal 79 5 3" xfId="18592" xr:uid="{00000000-0005-0000-0000-00005D6A0000}"/>
    <cellStyle name="Normal 79 5 3 2" xfId="35681" xr:uid="{00000000-0005-0000-0000-00005E6A0000}"/>
    <cellStyle name="Normal 79 5 4" xfId="25681" xr:uid="{00000000-0005-0000-0000-00005F6A0000}"/>
    <cellStyle name="Normal 79 6" xfId="3703" xr:uid="{00000000-0005-0000-0000-0000606A0000}"/>
    <cellStyle name="Normal 79 6 2" xfId="21911" xr:uid="{00000000-0005-0000-0000-0000616A0000}"/>
    <cellStyle name="Normal 79 7" xfId="10890" xr:uid="{00000000-0005-0000-0000-0000626A0000}"/>
    <cellStyle name="Normal 79 7 2" xfId="28030" xr:uid="{00000000-0005-0000-0000-0000636A0000}"/>
    <cellStyle name="Normal 79 8" xfId="15552" xr:uid="{00000000-0005-0000-0000-0000646A0000}"/>
    <cellStyle name="Normal 79 8 2" xfId="32652" xr:uid="{00000000-0005-0000-0000-0000656A0000}"/>
    <cellStyle name="Normal 79 9" xfId="19795" xr:uid="{00000000-0005-0000-0000-0000666A0000}"/>
    <cellStyle name="Normal 8" xfId="469" xr:uid="{00000000-0005-0000-0000-0000676A0000}"/>
    <cellStyle name="Normal 8 10" xfId="1373" xr:uid="{00000000-0005-0000-0000-0000686A0000}"/>
    <cellStyle name="Normal 8 2" xfId="470" xr:uid="{00000000-0005-0000-0000-0000696A0000}"/>
    <cellStyle name="Normal 8 2 2" xfId="1133" xr:uid="{00000000-0005-0000-0000-00006A6A0000}"/>
    <cellStyle name="Normal 8 2 2 2" xfId="3707" xr:uid="{00000000-0005-0000-0000-00006B6A0000}"/>
    <cellStyle name="Normal 8 2 2 3" xfId="3706" xr:uid="{00000000-0005-0000-0000-00006C6A0000}"/>
    <cellStyle name="Normal 8 2 3" xfId="1578" xr:uid="{00000000-0005-0000-0000-00006D6A0000}"/>
    <cellStyle name="Normal 8 2 3 2" xfId="7690" xr:uid="{00000000-0005-0000-0000-00006E6A0000}"/>
    <cellStyle name="Normal 8 2 3 3" xfId="3708" xr:uid="{00000000-0005-0000-0000-00006F6A0000}"/>
    <cellStyle name="Normal 8 2 4" xfId="3709" xr:uid="{00000000-0005-0000-0000-0000706A0000}"/>
    <cellStyle name="Normal 8 2 5" xfId="3705" xr:uid="{00000000-0005-0000-0000-0000716A0000}"/>
    <cellStyle name="Normal 8 2 6" xfId="14712" xr:uid="{00000000-0005-0000-0000-0000726A0000}"/>
    <cellStyle name="Normal 8 2 6 2" xfId="31844" xr:uid="{00000000-0005-0000-0000-0000736A0000}"/>
    <cellStyle name="Normal 8 2 7" xfId="19554" xr:uid="{00000000-0005-0000-0000-0000746A0000}"/>
    <cellStyle name="Normal 8 2 8" xfId="1401" xr:uid="{00000000-0005-0000-0000-0000756A0000}"/>
    <cellStyle name="Normal 8 3" xfId="471" xr:uid="{00000000-0005-0000-0000-0000766A0000}"/>
    <cellStyle name="Normal 8 3 10" xfId="1579" xr:uid="{00000000-0005-0000-0000-0000776A0000}"/>
    <cellStyle name="Normal 8 3 2" xfId="1134" xr:uid="{00000000-0005-0000-0000-0000786A0000}"/>
    <cellStyle name="Normal 8 3 2 2" xfId="8108" xr:uid="{00000000-0005-0000-0000-0000796A0000}"/>
    <cellStyle name="Normal 8 3 2 2 2" xfId="8901" xr:uid="{00000000-0005-0000-0000-00007A6A0000}"/>
    <cellStyle name="Normal 8 3 2 2 2 2" xfId="14287" xr:uid="{00000000-0005-0000-0000-00007B6A0000}"/>
    <cellStyle name="Normal 8 3 2 2 2 2 2" xfId="31419" xr:uid="{00000000-0005-0000-0000-00007C6A0000}"/>
    <cellStyle name="Normal 8 3 2 2 2 3" xfId="19030" xr:uid="{00000000-0005-0000-0000-00007D6A0000}"/>
    <cellStyle name="Normal 8 3 2 2 2 3 2" xfId="36119" xr:uid="{00000000-0005-0000-0000-00007E6A0000}"/>
    <cellStyle name="Normal 8 3 2 2 2 4" xfId="26121" xr:uid="{00000000-0005-0000-0000-00007F6A0000}"/>
    <cellStyle name="Normal 8 3 2 2 3" xfId="13513" xr:uid="{00000000-0005-0000-0000-0000806A0000}"/>
    <cellStyle name="Normal 8 3 2 2 3 2" xfId="30645" xr:uid="{00000000-0005-0000-0000-0000816A0000}"/>
    <cellStyle name="Normal 8 3 2 2 4" xfId="18257" xr:uid="{00000000-0005-0000-0000-0000826A0000}"/>
    <cellStyle name="Normal 8 3 2 2 4 2" xfId="35346" xr:uid="{00000000-0005-0000-0000-0000836A0000}"/>
    <cellStyle name="Normal 8 3 2 2 5" xfId="25337" xr:uid="{00000000-0005-0000-0000-0000846A0000}"/>
    <cellStyle name="Normal 8 3 2 3" xfId="8343" xr:uid="{00000000-0005-0000-0000-0000856A0000}"/>
    <cellStyle name="Normal 8 3 2 3 2" xfId="9216" xr:uid="{00000000-0005-0000-0000-0000866A0000}"/>
    <cellStyle name="Normal 8 3 2 3 2 2" xfId="14600" xr:uid="{00000000-0005-0000-0000-0000876A0000}"/>
    <cellStyle name="Normal 8 3 2 3 2 2 2" xfId="31732" xr:uid="{00000000-0005-0000-0000-0000886A0000}"/>
    <cellStyle name="Normal 8 3 2 3 2 3" xfId="19343" xr:uid="{00000000-0005-0000-0000-0000896A0000}"/>
    <cellStyle name="Normal 8 3 2 3 2 3 2" xfId="36432" xr:uid="{00000000-0005-0000-0000-00008A6A0000}"/>
    <cellStyle name="Normal 8 3 2 3 2 4" xfId="26435" xr:uid="{00000000-0005-0000-0000-00008B6A0000}"/>
    <cellStyle name="Normal 8 3 2 3 3" xfId="13737" xr:uid="{00000000-0005-0000-0000-00008C6A0000}"/>
    <cellStyle name="Normal 8 3 2 3 3 2" xfId="30869" xr:uid="{00000000-0005-0000-0000-00008D6A0000}"/>
    <cellStyle name="Normal 8 3 2 3 4" xfId="18481" xr:uid="{00000000-0005-0000-0000-00008E6A0000}"/>
    <cellStyle name="Normal 8 3 2 3 4 2" xfId="35570" xr:uid="{00000000-0005-0000-0000-00008F6A0000}"/>
    <cellStyle name="Normal 8 3 2 3 5" xfId="25567" xr:uid="{00000000-0005-0000-0000-0000906A0000}"/>
    <cellStyle name="Normal 8 3 2 4" xfId="8596" xr:uid="{00000000-0005-0000-0000-0000916A0000}"/>
    <cellStyle name="Normal 8 3 2 4 2" xfId="13986" xr:uid="{00000000-0005-0000-0000-0000926A0000}"/>
    <cellStyle name="Normal 8 3 2 4 2 2" xfId="31118" xr:uid="{00000000-0005-0000-0000-0000936A0000}"/>
    <cellStyle name="Normal 8 3 2 4 3" xfId="18729" xr:uid="{00000000-0005-0000-0000-0000946A0000}"/>
    <cellStyle name="Normal 8 3 2 4 3 2" xfId="35818" xr:uid="{00000000-0005-0000-0000-0000956A0000}"/>
    <cellStyle name="Normal 8 3 2 4 4" xfId="25818" xr:uid="{00000000-0005-0000-0000-0000966A0000}"/>
    <cellStyle name="Normal 8 3 2 5" xfId="3711" xr:uid="{00000000-0005-0000-0000-0000976A0000}"/>
    <cellStyle name="Normal 8 3 2 5 2" xfId="21913" xr:uid="{00000000-0005-0000-0000-0000986A0000}"/>
    <cellStyle name="Normal 8 3 2 6" xfId="10892" xr:uid="{00000000-0005-0000-0000-0000996A0000}"/>
    <cellStyle name="Normal 8 3 2 6 2" xfId="28032" xr:uid="{00000000-0005-0000-0000-00009A6A0000}"/>
    <cellStyle name="Normal 8 3 2 7" xfId="15555" xr:uid="{00000000-0005-0000-0000-00009B6A0000}"/>
    <cellStyle name="Normal 8 3 2 7 2" xfId="32654" xr:uid="{00000000-0005-0000-0000-00009C6A0000}"/>
    <cellStyle name="Normal 8 3 2 8" xfId="20082" xr:uid="{00000000-0005-0000-0000-00009D6A0000}"/>
    <cellStyle name="Normal 8 3 3" xfId="3712" xr:uid="{00000000-0005-0000-0000-00009E6A0000}"/>
    <cellStyle name="Normal 8 3 3 2" xfId="8743" xr:uid="{00000000-0005-0000-0000-00009F6A0000}"/>
    <cellStyle name="Normal 8 3 3 2 2" xfId="14129" xr:uid="{00000000-0005-0000-0000-0000A06A0000}"/>
    <cellStyle name="Normal 8 3 3 2 2 2" xfId="31261" xr:uid="{00000000-0005-0000-0000-0000A16A0000}"/>
    <cellStyle name="Normal 8 3 3 2 3" xfId="18872" xr:uid="{00000000-0005-0000-0000-0000A26A0000}"/>
    <cellStyle name="Normal 8 3 3 2 3 2" xfId="35961" xr:uid="{00000000-0005-0000-0000-0000A36A0000}"/>
    <cellStyle name="Normal 8 3 3 2 4" xfId="25963" xr:uid="{00000000-0005-0000-0000-0000A46A0000}"/>
    <cellStyle name="Normal 8 3 3 3" xfId="8002" xr:uid="{00000000-0005-0000-0000-0000A56A0000}"/>
    <cellStyle name="Normal 8 3 3 3 2" xfId="13407" xr:uid="{00000000-0005-0000-0000-0000A66A0000}"/>
    <cellStyle name="Normal 8 3 3 3 2 2" xfId="30539" xr:uid="{00000000-0005-0000-0000-0000A76A0000}"/>
    <cellStyle name="Normal 8 3 3 3 3" xfId="18152" xr:uid="{00000000-0005-0000-0000-0000A86A0000}"/>
    <cellStyle name="Normal 8 3 3 3 3 2" xfId="35241" xr:uid="{00000000-0005-0000-0000-0000A96A0000}"/>
    <cellStyle name="Normal 8 3 3 3 4" xfId="25232" xr:uid="{00000000-0005-0000-0000-0000AA6A0000}"/>
    <cellStyle name="Normal 8 3 4" xfId="3713" xr:uid="{00000000-0005-0000-0000-0000AB6A0000}"/>
    <cellStyle name="Normal 8 3 4 2" xfId="9059" xr:uid="{00000000-0005-0000-0000-0000AC6A0000}"/>
    <cellStyle name="Normal 8 3 4 2 2" xfId="14443" xr:uid="{00000000-0005-0000-0000-0000AD6A0000}"/>
    <cellStyle name="Normal 8 3 4 2 2 2" xfId="31575" xr:uid="{00000000-0005-0000-0000-0000AE6A0000}"/>
    <cellStyle name="Normal 8 3 4 2 3" xfId="19186" xr:uid="{00000000-0005-0000-0000-0000AF6A0000}"/>
    <cellStyle name="Normal 8 3 4 2 3 2" xfId="36275" xr:uid="{00000000-0005-0000-0000-0000B06A0000}"/>
    <cellStyle name="Normal 8 3 4 2 4" xfId="26278" xr:uid="{00000000-0005-0000-0000-0000B16A0000}"/>
    <cellStyle name="Normal 8 3 4 3" xfId="10893" xr:uid="{00000000-0005-0000-0000-0000B26A0000}"/>
    <cellStyle name="Normal 8 3 4 3 2" xfId="28033" xr:uid="{00000000-0005-0000-0000-0000B36A0000}"/>
    <cellStyle name="Normal 8 3 4 4" xfId="15556" xr:uid="{00000000-0005-0000-0000-0000B46A0000}"/>
    <cellStyle name="Normal 8 3 4 4 2" xfId="32655" xr:uid="{00000000-0005-0000-0000-0000B56A0000}"/>
    <cellStyle name="Normal 8 3 4 5" xfId="21914" xr:uid="{00000000-0005-0000-0000-0000B66A0000}"/>
    <cellStyle name="Normal 8 3 5" xfId="8460" xr:uid="{00000000-0005-0000-0000-0000B76A0000}"/>
    <cellStyle name="Normal 8 3 5 2" xfId="13850" xr:uid="{00000000-0005-0000-0000-0000B86A0000}"/>
    <cellStyle name="Normal 8 3 5 2 2" xfId="30982" xr:uid="{00000000-0005-0000-0000-0000B96A0000}"/>
    <cellStyle name="Normal 8 3 5 3" xfId="18593" xr:uid="{00000000-0005-0000-0000-0000BA6A0000}"/>
    <cellStyle name="Normal 8 3 5 3 2" xfId="35682" xr:uid="{00000000-0005-0000-0000-0000BB6A0000}"/>
    <cellStyle name="Normal 8 3 5 4" xfId="25682" xr:uid="{00000000-0005-0000-0000-0000BC6A0000}"/>
    <cellStyle name="Normal 8 3 6" xfId="7691" xr:uid="{00000000-0005-0000-0000-0000BD6A0000}"/>
    <cellStyle name="Normal 8 3 6 2" xfId="13297" xr:uid="{00000000-0005-0000-0000-0000BE6A0000}"/>
    <cellStyle name="Normal 8 3 6 2 2" xfId="30429" xr:uid="{00000000-0005-0000-0000-0000BF6A0000}"/>
    <cellStyle name="Normal 8 3 6 3" xfId="18048" xr:uid="{00000000-0005-0000-0000-0000C06A0000}"/>
    <cellStyle name="Normal 8 3 6 3 2" xfId="35137" xr:uid="{00000000-0005-0000-0000-0000C16A0000}"/>
    <cellStyle name="Normal 8 3 6 4" xfId="25065" xr:uid="{00000000-0005-0000-0000-0000C26A0000}"/>
    <cellStyle name="Normal 8 3 7" xfId="6708" xr:uid="{00000000-0005-0000-0000-0000C36A0000}"/>
    <cellStyle name="Normal 8 3 8" xfId="3710" xr:uid="{00000000-0005-0000-0000-0000C46A0000}"/>
    <cellStyle name="Normal 8 3 9" xfId="19796" xr:uid="{00000000-0005-0000-0000-0000C56A0000}"/>
    <cellStyle name="Normal 8 4" xfId="1135" xr:uid="{00000000-0005-0000-0000-0000C66A0000}"/>
    <cellStyle name="Normal 8 4 2" xfId="3715" xr:uid="{00000000-0005-0000-0000-0000C76A0000}"/>
    <cellStyle name="Normal 8 4 3" xfId="3714" xr:uid="{00000000-0005-0000-0000-0000C86A0000}"/>
    <cellStyle name="Normal 8 5" xfId="1577" xr:uid="{00000000-0005-0000-0000-0000C96A0000}"/>
    <cellStyle name="Normal 8 5 2" xfId="3717" xr:uid="{00000000-0005-0000-0000-0000CA6A0000}"/>
    <cellStyle name="Normal 8 5 3" xfId="3716" xr:uid="{00000000-0005-0000-0000-0000CB6A0000}"/>
    <cellStyle name="Normal 8 6" xfId="1439" xr:uid="{00000000-0005-0000-0000-0000CC6A0000}"/>
    <cellStyle name="Normal 8 6 2" xfId="7460" xr:uid="{00000000-0005-0000-0000-0000CD6A0000}"/>
    <cellStyle name="Normal 8 6 3" xfId="3718" xr:uid="{00000000-0005-0000-0000-0000CE6A0000}"/>
    <cellStyle name="Normal 8 7" xfId="15554" xr:uid="{00000000-0005-0000-0000-0000CF6A0000}"/>
    <cellStyle name="Normal 8 8" xfId="14662" xr:uid="{00000000-0005-0000-0000-0000D06A0000}"/>
    <cellStyle name="Normal 8 8 2" xfId="31794" xr:uid="{00000000-0005-0000-0000-0000D16A0000}"/>
    <cellStyle name="Normal 8 9" xfId="19488" xr:uid="{00000000-0005-0000-0000-0000D26A0000}"/>
    <cellStyle name="Normal 80" xfId="1136" xr:uid="{00000000-0005-0000-0000-0000D36A0000}"/>
    <cellStyle name="Normal 80 2" xfId="1137" xr:uid="{00000000-0005-0000-0000-0000D46A0000}"/>
    <cellStyle name="Normal 80 2 2" xfId="8109" xr:uid="{00000000-0005-0000-0000-0000D56A0000}"/>
    <cellStyle name="Normal 80 2 2 2" xfId="8902" xr:uid="{00000000-0005-0000-0000-0000D66A0000}"/>
    <cellStyle name="Normal 80 2 2 2 2" xfId="14288" xr:uid="{00000000-0005-0000-0000-0000D76A0000}"/>
    <cellStyle name="Normal 80 2 2 2 2 2" xfId="31420" xr:uid="{00000000-0005-0000-0000-0000D86A0000}"/>
    <cellStyle name="Normal 80 2 2 2 3" xfId="19031" xr:uid="{00000000-0005-0000-0000-0000D96A0000}"/>
    <cellStyle name="Normal 80 2 2 2 3 2" xfId="36120" xr:uid="{00000000-0005-0000-0000-0000DA6A0000}"/>
    <cellStyle name="Normal 80 2 2 2 4" xfId="26122" xr:uid="{00000000-0005-0000-0000-0000DB6A0000}"/>
    <cellStyle name="Normal 80 2 2 3" xfId="13514" xr:uid="{00000000-0005-0000-0000-0000DC6A0000}"/>
    <cellStyle name="Normal 80 2 2 3 2" xfId="30646" xr:uid="{00000000-0005-0000-0000-0000DD6A0000}"/>
    <cellStyle name="Normal 80 2 2 4" xfId="18258" xr:uid="{00000000-0005-0000-0000-0000DE6A0000}"/>
    <cellStyle name="Normal 80 2 2 4 2" xfId="35347" xr:uid="{00000000-0005-0000-0000-0000DF6A0000}"/>
    <cellStyle name="Normal 80 2 2 5" xfId="25338" xr:uid="{00000000-0005-0000-0000-0000E06A0000}"/>
    <cellStyle name="Normal 80 2 3" xfId="8344" xr:uid="{00000000-0005-0000-0000-0000E16A0000}"/>
    <cellStyle name="Normal 80 2 3 2" xfId="9217" xr:uid="{00000000-0005-0000-0000-0000E26A0000}"/>
    <cellStyle name="Normal 80 2 3 2 2" xfId="14601" xr:uid="{00000000-0005-0000-0000-0000E36A0000}"/>
    <cellStyle name="Normal 80 2 3 2 2 2" xfId="31733" xr:uid="{00000000-0005-0000-0000-0000E46A0000}"/>
    <cellStyle name="Normal 80 2 3 2 3" xfId="19344" xr:uid="{00000000-0005-0000-0000-0000E56A0000}"/>
    <cellStyle name="Normal 80 2 3 2 3 2" xfId="36433" xr:uid="{00000000-0005-0000-0000-0000E66A0000}"/>
    <cellStyle name="Normal 80 2 3 2 4" xfId="26436" xr:uid="{00000000-0005-0000-0000-0000E76A0000}"/>
    <cellStyle name="Normal 80 2 3 3" xfId="13738" xr:uid="{00000000-0005-0000-0000-0000E86A0000}"/>
    <cellStyle name="Normal 80 2 3 3 2" xfId="30870" xr:uid="{00000000-0005-0000-0000-0000E96A0000}"/>
    <cellStyle name="Normal 80 2 3 4" xfId="18482" xr:uid="{00000000-0005-0000-0000-0000EA6A0000}"/>
    <cellStyle name="Normal 80 2 3 4 2" xfId="35571" xr:uid="{00000000-0005-0000-0000-0000EB6A0000}"/>
    <cellStyle name="Normal 80 2 3 5" xfId="25568" xr:uid="{00000000-0005-0000-0000-0000EC6A0000}"/>
    <cellStyle name="Normal 80 2 4" xfId="8597" xr:uid="{00000000-0005-0000-0000-0000ED6A0000}"/>
    <cellStyle name="Normal 80 2 4 2" xfId="13987" xr:uid="{00000000-0005-0000-0000-0000EE6A0000}"/>
    <cellStyle name="Normal 80 2 4 2 2" xfId="31119" xr:uid="{00000000-0005-0000-0000-0000EF6A0000}"/>
    <cellStyle name="Normal 80 2 4 3" xfId="18730" xr:uid="{00000000-0005-0000-0000-0000F06A0000}"/>
    <cellStyle name="Normal 80 2 4 3 2" xfId="35819" xr:uid="{00000000-0005-0000-0000-0000F16A0000}"/>
    <cellStyle name="Normal 80 2 4 4" xfId="25819" xr:uid="{00000000-0005-0000-0000-0000F26A0000}"/>
    <cellStyle name="Normal 80 2 5" xfId="3720" xr:uid="{00000000-0005-0000-0000-0000F36A0000}"/>
    <cellStyle name="Normal 80 2 5 2" xfId="21916" xr:uid="{00000000-0005-0000-0000-0000F46A0000}"/>
    <cellStyle name="Normal 80 2 6" xfId="10895" xr:uid="{00000000-0005-0000-0000-0000F56A0000}"/>
    <cellStyle name="Normal 80 2 6 2" xfId="28035" xr:uid="{00000000-0005-0000-0000-0000F66A0000}"/>
    <cellStyle name="Normal 80 2 7" xfId="15558" xr:uid="{00000000-0005-0000-0000-0000F76A0000}"/>
    <cellStyle name="Normal 80 2 7 2" xfId="32657" xr:uid="{00000000-0005-0000-0000-0000F86A0000}"/>
    <cellStyle name="Normal 80 2 8" xfId="20083" xr:uid="{00000000-0005-0000-0000-0000F96A0000}"/>
    <cellStyle name="Normal 80 3" xfId="8003" xr:uid="{00000000-0005-0000-0000-0000FA6A0000}"/>
    <cellStyle name="Normal 80 3 2" xfId="8744" xr:uid="{00000000-0005-0000-0000-0000FB6A0000}"/>
    <cellStyle name="Normal 80 3 2 2" xfId="14130" xr:uid="{00000000-0005-0000-0000-0000FC6A0000}"/>
    <cellStyle name="Normal 80 3 2 2 2" xfId="31262" xr:uid="{00000000-0005-0000-0000-0000FD6A0000}"/>
    <cellStyle name="Normal 80 3 2 3" xfId="18873" xr:uid="{00000000-0005-0000-0000-0000FE6A0000}"/>
    <cellStyle name="Normal 80 3 2 3 2" xfId="35962" xr:uid="{00000000-0005-0000-0000-0000FF6A0000}"/>
    <cellStyle name="Normal 80 3 2 4" xfId="25964" xr:uid="{00000000-0005-0000-0000-0000006B0000}"/>
    <cellStyle name="Normal 80 3 3" xfId="13408" xr:uid="{00000000-0005-0000-0000-0000016B0000}"/>
    <cellStyle name="Normal 80 3 3 2" xfId="30540" xr:uid="{00000000-0005-0000-0000-0000026B0000}"/>
    <cellStyle name="Normal 80 3 4" xfId="18153" xr:uid="{00000000-0005-0000-0000-0000036B0000}"/>
    <cellStyle name="Normal 80 3 4 2" xfId="35242" xr:uid="{00000000-0005-0000-0000-0000046B0000}"/>
    <cellStyle name="Normal 80 3 5" xfId="25233" xr:uid="{00000000-0005-0000-0000-0000056B0000}"/>
    <cellStyle name="Normal 80 4" xfId="8206" xr:uid="{00000000-0005-0000-0000-0000066B0000}"/>
    <cellStyle name="Normal 80 4 2" xfId="9060" xr:uid="{00000000-0005-0000-0000-0000076B0000}"/>
    <cellStyle name="Normal 80 4 2 2" xfId="14444" xr:uid="{00000000-0005-0000-0000-0000086B0000}"/>
    <cellStyle name="Normal 80 4 2 2 2" xfId="31576" xr:uid="{00000000-0005-0000-0000-0000096B0000}"/>
    <cellStyle name="Normal 80 4 2 3" xfId="19187" xr:uid="{00000000-0005-0000-0000-00000A6B0000}"/>
    <cellStyle name="Normal 80 4 2 3 2" xfId="36276" xr:uid="{00000000-0005-0000-0000-00000B6B0000}"/>
    <cellStyle name="Normal 80 4 2 4" xfId="26279" xr:uid="{00000000-0005-0000-0000-00000C6B0000}"/>
    <cellStyle name="Normal 80 4 3" xfId="13601" xr:uid="{00000000-0005-0000-0000-00000D6B0000}"/>
    <cellStyle name="Normal 80 4 3 2" xfId="30733" xr:uid="{00000000-0005-0000-0000-00000E6B0000}"/>
    <cellStyle name="Normal 80 4 4" xfId="18345" xr:uid="{00000000-0005-0000-0000-00000F6B0000}"/>
    <cellStyle name="Normal 80 4 4 2" xfId="35434" xr:uid="{00000000-0005-0000-0000-0000106B0000}"/>
    <cellStyle name="Normal 80 4 5" xfId="25430" xr:uid="{00000000-0005-0000-0000-0000116B0000}"/>
    <cellStyle name="Normal 80 5" xfId="8461" xr:uid="{00000000-0005-0000-0000-0000126B0000}"/>
    <cellStyle name="Normal 80 5 2" xfId="13851" xr:uid="{00000000-0005-0000-0000-0000136B0000}"/>
    <cellStyle name="Normal 80 5 2 2" xfId="30983" xr:uid="{00000000-0005-0000-0000-0000146B0000}"/>
    <cellStyle name="Normal 80 5 3" xfId="18594" xr:uid="{00000000-0005-0000-0000-0000156B0000}"/>
    <cellStyle name="Normal 80 5 3 2" xfId="35683" xr:uid="{00000000-0005-0000-0000-0000166B0000}"/>
    <cellStyle name="Normal 80 5 4" xfId="25683" xr:uid="{00000000-0005-0000-0000-0000176B0000}"/>
    <cellStyle name="Normal 80 6" xfId="3719" xr:uid="{00000000-0005-0000-0000-0000186B0000}"/>
    <cellStyle name="Normal 80 6 2" xfId="21915" xr:uid="{00000000-0005-0000-0000-0000196B0000}"/>
    <cellStyle name="Normal 80 7" xfId="10894" xr:uid="{00000000-0005-0000-0000-00001A6B0000}"/>
    <cellStyle name="Normal 80 7 2" xfId="28034" xr:uid="{00000000-0005-0000-0000-00001B6B0000}"/>
    <cellStyle name="Normal 80 8" xfId="15557" xr:uid="{00000000-0005-0000-0000-00001C6B0000}"/>
    <cellStyle name="Normal 80 8 2" xfId="32656" xr:uid="{00000000-0005-0000-0000-00001D6B0000}"/>
    <cellStyle name="Normal 80 9" xfId="19797" xr:uid="{00000000-0005-0000-0000-00001E6B0000}"/>
    <cellStyle name="Normal 81" xfId="1138" xr:uid="{00000000-0005-0000-0000-00001F6B0000}"/>
    <cellStyle name="Normal 81 2" xfId="1139" xr:uid="{00000000-0005-0000-0000-0000206B0000}"/>
    <cellStyle name="Normal 81 2 2" xfId="8110" xr:uid="{00000000-0005-0000-0000-0000216B0000}"/>
    <cellStyle name="Normal 81 2 2 2" xfId="8903" xr:uid="{00000000-0005-0000-0000-0000226B0000}"/>
    <cellStyle name="Normal 81 2 2 2 2" xfId="14289" xr:uid="{00000000-0005-0000-0000-0000236B0000}"/>
    <cellStyle name="Normal 81 2 2 2 2 2" xfId="31421" xr:uid="{00000000-0005-0000-0000-0000246B0000}"/>
    <cellStyle name="Normal 81 2 2 2 3" xfId="19032" xr:uid="{00000000-0005-0000-0000-0000256B0000}"/>
    <cellStyle name="Normal 81 2 2 2 3 2" xfId="36121" xr:uid="{00000000-0005-0000-0000-0000266B0000}"/>
    <cellStyle name="Normal 81 2 2 2 4" xfId="26123" xr:uid="{00000000-0005-0000-0000-0000276B0000}"/>
    <cellStyle name="Normal 81 2 2 3" xfId="13515" xr:uid="{00000000-0005-0000-0000-0000286B0000}"/>
    <cellStyle name="Normal 81 2 2 3 2" xfId="30647" xr:uid="{00000000-0005-0000-0000-0000296B0000}"/>
    <cellStyle name="Normal 81 2 2 4" xfId="18259" xr:uid="{00000000-0005-0000-0000-00002A6B0000}"/>
    <cellStyle name="Normal 81 2 2 4 2" xfId="35348" xr:uid="{00000000-0005-0000-0000-00002B6B0000}"/>
    <cellStyle name="Normal 81 2 2 5" xfId="25339" xr:uid="{00000000-0005-0000-0000-00002C6B0000}"/>
    <cellStyle name="Normal 81 2 3" xfId="8345" xr:uid="{00000000-0005-0000-0000-00002D6B0000}"/>
    <cellStyle name="Normal 81 2 3 2" xfId="9218" xr:uid="{00000000-0005-0000-0000-00002E6B0000}"/>
    <cellStyle name="Normal 81 2 3 2 2" xfId="14602" xr:uid="{00000000-0005-0000-0000-00002F6B0000}"/>
    <cellStyle name="Normal 81 2 3 2 2 2" xfId="31734" xr:uid="{00000000-0005-0000-0000-0000306B0000}"/>
    <cellStyle name="Normal 81 2 3 2 3" xfId="19345" xr:uid="{00000000-0005-0000-0000-0000316B0000}"/>
    <cellStyle name="Normal 81 2 3 2 3 2" xfId="36434" xr:uid="{00000000-0005-0000-0000-0000326B0000}"/>
    <cellStyle name="Normal 81 2 3 2 4" xfId="26437" xr:uid="{00000000-0005-0000-0000-0000336B0000}"/>
    <cellStyle name="Normal 81 2 3 3" xfId="13739" xr:uid="{00000000-0005-0000-0000-0000346B0000}"/>
    <cellStyle name="Normal 81 2 3 3 2" xfId="30871" xr:uid="{00000000-0005-0000-0000-0000356B0000}"/>
    <cellStyle name="Normal 81 2 3 4" xfId="18483" xr:uid="{00000000-0005-0000-0000-0000366B0000}"/>
    <cellStyle name="Normal 81 2 3 4 2" xfId="35572" xr:uid="{00000000-0005-0000-0000-0000376B0000}"/>
    <cellStyle name="Normal 81 2 3 5" xfId="25569" xr:uid="{00000000-0005-0000-0000-0000386B0000}"/>
    <cellStyle name="Normal 81 2 4" xfId="8598" xr:uid="{00000000-0005-0000-0000-0000396B0000}"/>
    <cellStyle name="Normal 81 2 4 2" xfId="13988" xr:uid="{00000000-0005-0000-0000-00003A6B0000}"/>
    <cellStyle name="Normal 81 2 4 2 2" xfId="31120" xr:uid="{00000000-0005-0000-0000-00003B6B0000}"/>
    <cellStyle name="Normal 81 2 4 3" xfId="18731" xr:uid="{00000000-0005-0000-0000-00003C6B0000}"/>
    <cellStyle name="Normal 81 2 4 3 2" xfId="35820" xr:uid="{00000000-0005-0000-0000-00003D6B0000}"/>
    <cellStyle name="Normal 81 2 4 4" xfId="25820" xr:uid="{00000000-0005-0000-0000-00003E6B0000}"/>
    <cellStyle name="Normal 81 2 5" xfId="3722" xr:uid="{00000000-0005-0000-0000-00003F6B0000}"/>
    <cellStyle name="Normal 81 2 5 2" xfId="21918" xr:uid="{00000000-0005-0000-0000-0000406B0000}"/>
    <cellStyle name="Normal 81 2 6" xfId="10897" xr:uid="{00000000-0005-0000-0000-0000416B0000}"/>
    <cellStyle name="Normal 81 2 6 2" xfId="28037" xr:uid="{00000000-0005-0000-0000-0000426B0000}"/>
    <cellStyle name="Normal 81 2 7" xfId="15560" xr:uid="{00000000-0005-0000-0000-0000436B0000}"/>
    <cellStyle name="Normal 81 2 7 2" xfId="32659" xr:uid="{00000000-0005-0000-0000-0000446B0000}"/>
    <cellStyle name="Normal 81 2 8" xfId="20084" xr:uid="{00000000-0005-0000-0000-0000456B0000}"/>
    <cellStyle name="Normal 81 3" xfId="8004" xr:uid="{00000000-0005-0000-0000-0000466B0000}"/>
    <cellStyle name="Normal 81 3 2" xfId="8745" xr:uid="{00000000-0005-0000-0000-0000476B0000}"/>
    <cellStyle name="Normal 81 3 2 2" xfId="14131" xr:uid="{00000000-0005-0000-0000-0000486B0000}"/>
    <cellStyle name="Normal 81 3 2 2 2" xfId="31263" xr:uid="{00000000-0005-0000-0000-0000496B0000}"/>
    <cellStyle name="Normal 81 3 2 3" xfId="18874" xr:uid="{00000000-0005-0000-0000-00004A6B0000}"/>
    <cellStyle name="Normal 81 3 2 3 2" xfId="35963" xr:uid="{00000000-0005-0000-0000-00004B6B0000}"/>
    <cellStyle name="Normal 81 3 2 4" xfId="25965" xr:uid="{00000000-0005-0000-0000-00004C6B0000}"/>
    <cellStyle name="Normal 81 3 3" xfId="13409" xr:uid="{00000000-0005-0000-0000-00004D6B0000}"/>
    <cellStyle name="Normal 81 3 3 2" xfId="30541" xr:uid="{00000000-0005-0000-0000-00004E6B0000}"/>
    <cellStyle name="Normal 81 3 4" xfId="18154" xr:uid="{00000000-0005-0000-0000-00004F6B0000}"/>
    <cellStyle name="Normal 81 3 4 2" xfId="35243" xr:uid="{00000000-0005-0000-0000-0000506B0000}"/>
    <cellStyle name="Normal 81 3 5" xfId="25234" xr:uid="{00000000-0005-0000-0000-0000516B0000}"/>
    <cellStyle name="Normal 81 4" xfId="8207" xr:uid="{00000000-0005-0000-0000-0000526B0000}"/>
    <cellStyle name="Normal 81 4 2" xfId="9061" xr:uid="{00000000-0005-0000-0000-0000536B0000}"/>
    <cellStyle name="Normal 81 4 2 2" xfId="14445" xr:uid="{00000000-0005-0000-0000-0000546B0000}"/>
    <cellStyle name="Normal 81 4 2 2 2" xfId="31577" xr:uid="{00000000-0005-0000-0000-0000556B0000}"/>
    <cellStyle name="Normal 81 4 2 3" xfId="19188" xr:uid="{00000000-0005-0000-0000-0000566B0000}"/>
    <cellStyle name="Normal 81 4 2 3 2" xfId="36277" xr:uid="{00000000-0005-0000-0000-0000576B0000}"/>
    <cellStyle name="Normal 81 4 2 4" xfId="26280" xr:uid="{00000000-0005-0000-0000-0000586B0000}"/>
    <cellStyle name="Normal 81 4 3" xfId="13602" xr:uid="{00000000-0005-0000-0000-0000596B0000}"/>
    <cellStyle name="Normal 81 4 3 2" xfId="30734" xr:uid="{00000000-0005-0000-0000-00005A6B0000}"/>
    <cellStyle name="Normal 81 4 4" xfId="18346" xr:uid="{00000000-0005-0000-0000-00005B6B0000}"/>
    <cellStyle name="Normal 81 4 4 2" xfId="35435" xr:uid="{00000000-0005-0000-0000-00005C6B0000}"/>
    <cellStyle name="Normal 81 4 5" xfId="25431" xr:uid="{00000000-0005-0000-0000-00005D6B0000}"/>
    <cellStyle name="Normal 81 5" xfId="8462" xr:uid="{00000000-0005-0000-0000-00005E6B0000}"/>
    <cellStyle name="Normal 81 5 2" xfId="13852" xr:uid="{00000000-0005-0000-0000-00005F6B0000}"/>
    <cellStyle name="Normal 81 5 2 2" xfId="30984" xr:uid="{00000000-0005-0000-0000-0000606B0000}"/>
    <cellStyle name="Normal 81 5 3" xfId="18595" xr:uid="{00000000-0005-0000-0000-0000616B0000}"/>
    <cellStyle name="Normal 81 5 3 2" xfId="35684" xr:uid="{00000000-0005-0000-0000-0000626B0000}"/>
    <cellStyle name="Normal 81 5 4" xfId="25684" xr:uid="{00000000-0005-0000-0000-0000636B0000}"/>
    <cellStyle name="Normal 81 6" xfId="3721" xr:uid="{00000000-0005-0000-0000-0000646B0000}"/>
    <cellStyle name="Normal 81 6 2" xfId="21917" xr:uid="{00000000-0005-0000-0000-0000656B0000}"/>
    <cellStyle name="Normal 81 7" xfId="10896" xr:uid="{00000000-0005-0000-0000-0000666B0000}"/>
    <cellStyle name="Normal 81 7 2" xfId="28036" xr:uid="{00000000-0005-0000-0000-0000676B0000}"/>
    <cellStyle name="Normal 81 8" xfId="15559" xr:uid="{00000000-0005-0000-0000-0000686B0000}"/>
    <cellStyle name="Normal 81 8 2" xfId="32658" xr:uid="{00000000-0005-0000-0000-0000696B0000}"/>
    <cellStyle name="Normal 81 9" xfId="19798" xr:uid="{00000000-0005-0000-0000-00006A6B0000}"/>
    <cellStyle name="Normal 82" xfId="1140" xr:uid="{00000000-0005-0000-0000-00006B6B0000}"/>
    <cellStyle name="Normal 82 2" xfId="1141" xr:uid="{00000000-0005-0000-0000-00006C6B0000}"/>
    <cellStyle name="Normal 82 2 2" xfId="8111" xr:uid="{00000000-0005-0000-0000-00006D6B0000}"/>
    <cellStyle name="Normal 82 2 2 2" xfId="8904" xr:uid="{00000000-0005-0000-0000-00006E6B0000}"/>
    <cellStyle name="Normal 82 2 2 2 2" xfId="14290" xr:uid="{00000000-0005-0000-0000-00006F6B0000}"/>
    <cellStyle name="Normal 82 2 2 2 2 2" xfId="31422" xr:uid="{00000000-0005-0000-0000-0000706B0000}"/>
    <cellStyle name="Normal 82 2 2 2 3" xfId="19033" xr:uid="{00000000-0005-0000-0000-0000716B0000}"/>
    <cellStyle name="Normal 82 2 2 2 3 2" xfId="36122" xr:uid="{00000000-0005-0000-0000-0000726B0000}"/>
    <cellStyle name="Normal 82 2 2 2 4" xfId="26124" xr:uid="{00000000-0005-0000-0000-0000736B0000}"/>
    <cellStyle name="Normal 82 2 2 3" xfId="13516" xr:uid="{00000000-0005-0000-0000-0000746B0000}"/>
    <cellStyle name="Normal 82 2 2 3 2" xfId="30648" xr:uid="{00000000-0005-0000-0000-0000756B0000}"/>
    <cellStyle name="Normal 82 2 2 4" xfId="18260" xr:uid="{00000000-0005-0000-0000-0000766B0000}"/>
    <cellStyle name="Normal 82 2 2 4 2" xfId="35349" xr:uid="{00000000-0005-0000-0000-0000776B0000}"/>
    <cellStyle name="Normal 82 2 2 5" xfId="25340" xr:uid="{00000000-0005-0000-0000-0000786B0000}"/>
    <cellStyle name="Normal 82 2 3" xfId="8346" xr:uid="{00000000-0005-0000-0000-0000796B0000}"/>
    <cellStyle name="Normal 82 2 3 2" xfId="9219" xr:uid="{00000000-0005-0000-0000-00007A6B0000}"/>
    <cellStyle name="Normal 82 2 3 2 2" xfId="14603" xr:uid="{00000000-0005-0000-0000-00007B6B0000}"/>
    <cellStyle name="Normal 82 2 3 2 2 2" xfId="31735" xr:uid="{00000000-0005-0000-0000-00007C6B0000}"/>
    <cellStyle name="Normal 82 2 3 2 3" xfId="19346" xr:uid="{00000000-0005-0000-0000-00007D6B0000}"/>
    <cellStyle name="Normal 82 2 3 2 3 2" xfId="36435" xr:uid="{00000000-0005-0000-0000-00007E6B0000}"/>
    <cellStyle name="Normal 82 2 3 2 4" xfId="26438" xr:uid="{00000000-0005-0000-0000-00007F6B0000}"/>
    <cellStyle name="Normal 82 2 3 3" xfId="13740" xr:uid="{00000000-0005-0000-0000-0000806B0000}"/>
    <cellStyle name="Normal 82 2 3 3 2" xfId="30872" xr:uid="{00000000-0005-0000-0000-0000816B0000}"/>
    <cellStyle name="Normal 82 2 3 4" xfId="18484" xr:uid="{00000000-0005-0000-0000-0000826B0000}"/>
    <cellStyle name="Normal 82 2 3 4 2" xfId="35573" xr:uid="{00000000-0005-0000-0000-0000836B0000}"/>
    <cellStyle name="Normal 82 2 3 5" xfId="25570" xr:uid="{00000000-0005-0000-0000-0000846B0000}"/>
    <cellStyle name="Normal 82 2 4" xfId="8599" xr:uid="{00000000-0005-0000-0000-0000856B0000}"/>
    <cellStyle name="Normal 82 2 4 2" xfId="13989" xr:uid="{00000000-0005-0000-0000-0000866B0000}"/>
    <cellStyle name="Normal 82 2 4 2 2" xfId="31121" xr:uid="{00000000-0005-0000-0000-0000876B0000}"/>
    <cellStyle name="Normal 82 2 4 3" xfId="18732" xr:uid="{00000000-0005-0000-0000-0000886B0000}"/>
    <cellStyle name="Normal 82 2 4 3 2" xfId="35821" xr:uid="{00000000-0005-0000-0000-0000896B0000}"/>
    <cellStyle name="Normal 82 2 4 4" xfId="25821" xr:uid="{00000000-0005-0000-0000-00008A6B0000}"/>
    <cellStyle name="Normal 82 2 5" xfId="3724" xr:uid="{00000000-0005-0000-0000-00008B6B0000}"/>
    <cellStyle name="Normal 82 2 5 2" xfId="21920" xr:uid="{00000000-0005-0000-0000-00008C6B0000}"/>
    <cellStyle name="Normal 82 2 6" xfId="10899" xr:uid="{00000000-0005-0000-0000-00008D6B0000}"/>
    <cellStyle name="Normal 82 2 6 2" xfId="28039" xr:uid="{00000000-0005-0000-0000-00008E6B0000}"/>
    <cellStyle name="Normal 82 2 7" xfId="15562" xr:uid="{00000000-0005-0000-0000-00008F6B0000}"/>
    <cellStyle name="Normal 82 2 7 2" xfId="32661" xr:uid="{00000000-0005-0000-0000-0000906B0000}"/>
    <cellStyle name="Normal 82 2 8" xfId="20085" xr:uid="{00000000-0005-0000-0000-0000916B0000}"/>
    <cellStyle name="Normal 82 3" xfId="8005" xr:uid="{00000000-0005-0000-0000-0000926B0000}"/>
    <cellStyle name="Normal 82 3 2" xfId="8746" xr:uid="{00000000-0005-0000-0000-0000936B0000}"/>
    <cellStyle name="Normal 82 3 2 2" xfId="14132" xr:uid="{00000000-0005-0000-0000-0000946B0000}"/>
    <cellStyle name="Normal 82 3 2 2 2" xfId="31264" xr:uid="{00000000-0005-0000-0000-0000956B0000}"/>
    <cellStyle name="Normal 82 3 2 3" xfId="18875" xr:uid="{00000000-0005-0000-0000-0000966B0000}"/>
    <cellStyle name="Normal 82 3 2 3 2" xfId="35964" xr:uid="{00000000-0005-0000-0000-0000976B0000}"/>
    <cellStyle name="Normal 82 3 2 4" xfId="25966" xr:uid="{00000000-0005-0000-0000-0000986B0000}"/>
    <cellStyle name="Normal 82 3 3" xfId="13410" xr:uid="{00000000-0005-0000-0000-0000996B0000}"/>
    <cellStyle name="Normal 82 3 3 2" xfId="30542" xr:uid="{00000000-0005-0000-0000-00009A6B0000}"/>
    <cellStyle name="Normal 82 3 4" xfId="18155" xr:uid="{00000000-0005-0000-0000-00009B6B0000}"/>
    <cellStyle name="Normal 82 3 4 2" xfId="35244" xr:uid="{00000000-0005-0000-0000-00009C6B0000}"/>
    <cellStyle name="Normal 82 3 5" xfId="25235" xr:uid="{00000000-0005-0000-0000-00009D6B0000}"/>
    <cellStyle name="Normal 82 4" xfId="8208" xr:uid="{00000000-0005-0000-0000-00009E6B0000}"/>
    <cellStyle name="Normal 82 4 2" xfId="9062" xr:uid="{00000000-0005-0000-0000-00009F6B0000}"/>
    <cellStyle name="Normal 82 4 2 2" xfId="14446" xr:uid="{00000000-0005-0000-0000-0000A06B0000}"/>
    <cellStyle name="Normal 82 4 2 2 2" xfId="31578" xr:uid="{00000000-0005-0000-0000-0000A16B0000}"/>
    <cellStyle name="Normal 82 4 2 3" xfId="19189" xr:uid="{00000000-0005-0000-0000-0000A26B0000}"/>
    <cellStyle name="Normal 82 4 2 3 2" xfId="36278" xr:uid="{00000000-0005-0000-0000-0000A36B0000}"/>
    <cellStyle name="Normal 82 4 2 4" xfId="26281" xr:uid="{00000000-0005-0000-0000-0000A46B0000}"/>
    <cellStyle name="Normal 82 4 3" xfId="13603" xr:uid="{00000000-0005-0000-0000-0000A56B0000}"/>
    <cellStyle name="Normal 82 4 3 2" xfId="30735" xr:uid="{00000000-0005-0000-0000-0000A66B0000}"/>
    <cellStyle name="Normal 82 4 4" xfId="18347" xr:uid="{00000000-0005-0000-0000-0000A76B0000}"/>
    <cellStyle name="Normal 82 4 4 2" xfId="35436" xr:uid="{00000000-0005-0000-0000-0000A86B0000}"/>
    <cellStyle name="Normal 82 4 5" xfId="25432" xr:uid="{00000000-0005-0000-0000-0000A96B0000}"/>
    <cellStyle name="Normal 82 5" xfId="8463" xr:uid="{00000000-0005-0000-0000-0000AA6B0000}"/>
    <cellStyle name="Normal 82 5 2" xfId="13853" xr:uid="{00000000-0005-0000-0000-0000AB6B0000}"/>
    <cellStyle name="Normal 82 5 2 2" xfId="30985" xr:uid="{00000000-0005-0000-0000-0000AC6B0000}"/>
    <cellStyle name="Normal 82 5 3" xfId="18596" xr:uid="{00000000-0005-0000-0000-0000AD6B0000}"/>
    <cellStyle name="Normal 82 5 3 2" xfId="35685" xr:uid="{00000000-0005-0000-0000-0000AE6B0000}"/>
    <cellStyle name="Normal 82 5 4" xfId="25685" xr:uid="{00000000-0005-0000-0000-0000AF6B0000}"/>
    <cellStyle name="Normal 82 6" xfId="3723" xr:uid="{00000000-0005-0000-0000-0000B06B0000}"/>
    <cellStyle name="Normal 82 6 2" xfId="21919" xr:uid="{00000000-0005-0000-0000-0000B16B0000}"/>
    <cellStyle name="Normal 82 7" xfId="10898" xr:uid="{00000000-0005-0000-0000-0000B26B0000}"/>
    <cellStyle name="Normal 82 7 2" xfId="28038" xr:uid="{00000000-0005-0000-0000-0000B36B0000}"/>
    <cellStyle name="Normal 82 8" xfId="15561" xr:uid="{00000000-0005-0000-0000-0000B46B0000}"/>
    <cellStyle name="Normal 82 8 2" xfId="32660" xr:uid="{00000000-0005-0000-0000-0000B56B0000}"/>
    <cellStyle name="Normal 82 9" xfId="19799" xr:uid="{00000000-0005-0000-0000-0000B66B0000}"/>
    <cellStyle name="Normal 83" xfId="1142" xr:uid="{00000000-0005-0000-0000-0000B76B0000}"/>
    <cellStyle name="Normal 83 2" xfId="1143" xr:uid="{00000000-0005-0000-0000-0000B86B0000}"/>
    <cellStyle name="Normal 83 2 2" xfId="8112" xr:uid="{00000000-0005-0000-0000-0000B96B0000}"/>
    <cellStyle name="Normal 83 2 2 2" xfId="8905" xr:uid="{00000000-0005-0000-0000-0000BA6B0000}"/>
    <cellStyle name="Normal 83 2 2 2 2" xfId="14291" xr:uid="{00000000-0005-0000-0000-0000BB6B0000}"/>
    <cellStyle name="Normal 83 2 2 2 2 2" xfId="31423" xr:uid="{00000000-0005-0000-0000-0000BC6B0000}"/>
    <cellStyle name="Normal 83 2 2 2 3" xfId="19034" xr:uid="{00000000-0005-0000-0000-0000BD6B0000}"/>
    <cellStyle name="Normal 83 2 2 2 3 2" xfId="36123" xr:uid="{00000000-0005-0000-0000-0000BE6B0000}"/>
    <cellStyle name="Normal 83 2 2 2 4" xfId="26125" xr:uid="{00000000-0005-0000-0000-0000BF6B0000}"/>
    <cellStyle name="Normal 83 2 2 3" xfId="13517" xr:uid="{00000000-0005-0000-0000-0000C06B0000}"/>
    <cellStyle name="Normal 83 2 2 3 2" xfId="30649" xr:uid="{00000000-0005-0000-0000-0000C16B0000}"/>
    <cellStyle name="Normal 83 2 2 4" xfId="18261" xr:uid="{00000000-0005-0000-0000-0000C26B0000}"/>
    <cellStyle name="Normal 83 2 2 4 2" xfId="35350" xr:uid="{00000000-0005-0000-0000-0000C36B0000}"/>
    <cellStyle name="Normal 83 2 2 5" xfId="25341" xr:uid="{00000000-0005-0000-0000-0000C46B0000}"/>
    <cellStyle name="Normal 83 2 3" xfId="8347" xr:uid="{00000000-0005-0000-0000-0000C56B0000}"/>
    <cellStyle name="Normal 83 2 3 2" xfId="9220" xr:uid="{00000000-0005-0000-0000-0000C66B0000}"/>
    <cellStyle name="Normal 83 2 3 2 2" xfId="14604" xr:uid="{00000000-0005-0000-0000-0000C76B0000}"/>
    <cellStyle name="Normal 83 2 3 2 2 2" xfId="31736" xr:uid="{00000000-0005-0000-0000-0000C86B0000}"/>
    <cellStyle name="Normal 83 2 3 2 3" xfId="19347" xr:uid="{00000000-0005-0000-0000-0000C96B0000}"/>
    <cellStyle name="Normal 83 2 3 2 3 2" xfId="36436" xr:uid="{00000000-0005-0000-0000-0000CA6B0000}"/>
    <cellStyle name="Normal 83 2 3 2 4" xfId="26439" xr:uid="{00000000-0005-0000-0000-0000CB6B0000}"/>
    <cellStyle name="Normal 83 2 3 3" xfId="13741" xr:uid="{00000000-0005-0000-0000-0000CC6B0000}"/>
    <cellStyle name="Normal 83 2 3 3 2" xfId="30873" xr:uid="{00000000-0005-0000-0000-0000CD6B0000}"/>
    <cellStyle name="Normal 83 2 3 4" xfId="18485" xr:uid="{00000000-0005-0000-0000-0000CE6B0000}"/>
    <cellStyle name="Normal 83 2 3 4 2" xfId="35574" xr:uid="{00000000-0005-0000-0000-0000CF6B0000}"/>
    <cellStyle name="Normal 83 2 3 5" xfId="25571" xr:uid="{00000000-0005-0000-0000-0000D06B0000}"/>
    <cellStyle name="Normal 83 2 4" xfId="8600" xr:uid="{00000000-0005-0000-0000-0000D16B0000}"/>
    <cellStyle name="Normal 83 2 4 2" xfId="13990" xr:uid="{00000000-0005-0000-0000-0000D26B0000}"/>
    <cellStyle name="Normal 83 2 4 2 2" xfId="31122" xr:uid="{00000000-0005-0000-0000-0000D36B0000}"/>
    <cellStyle name="Normal 83 2 4 3" xfId="18733" xr:uid="{00000000-0005-0000-0000-0000D46B0000}"/>
    <cellStyle name="Normal 83 2 4 3 2" xfId="35822" xr:uid="{00000000-0005-0000-0000-0000D56B0000}"/>
    <cellStyle name="Normal 83 2 4 4" xfId="25822" xr:uid="{00000000-0005-0000-0000-0000D66B0000}"/>
    <cellStyle name="Normal 83 2 5" xfId="3726" xr:uid="{00000000-0005-0000-0000-0000D76B0000}"/>
    <cellStyle name="Normal 83 2 5 2" xfId="21922" xr:uid="{00000000-0005-0000-0000-0000D86B0000}"/>
    <cellStyle name="Normal 83 2 6" xfId="10901" xr:uid="{00000000-0005-0000-0000-0000D96B0000}"/>
    <cellStyle name="Normal 83 2 6 2" xfId="28041" xr:uid="{00000000-0005-0000-0000-0000DA6B0000}"/>
    <cellStyle name="Normal 83 2 7" xfId="15564" xr:uid="{00000000-0005-0000-0000-0000DB6B0000}"/>
    <cellStyle name="Normal 83 2 7 2" xfId="32663" xr:uid="{00000000-0005-0000-0000-0000DC6B0000}"/>
    <cellStyle name="Normal 83 2 8" xfId="20086" xr:uid="{00000000-0005-0000-0000-0000DD6B0000}"/>
    <cellStyle name="Normal 83 3" xfId="8006" xr:uid="{00000000-0005-0000-0000-0000DE6B0000}"/>
    <cellStyle name="Normal 83 3 2" xfId="8747" xr:uid="{00000000-0005-0000-0000-0000DF6B0000}"/>
    <cellStyle name="Normal 83 3 2 2" xfId="14133" xr:uid="{00000000-0005-0000-0000-0000E06B0000}"/>
    <cellStyle name="Normal 83 3 2 2 2" xfId="31265" xr:uid="{00000000-0005-0000-0000-0000E16B0000}"/>
    <cellStyle name="Normal 83 3 2 3" xfId="18876" xr:uid="{00000000-0005-0000-0000-0000E26B0000}"/>
    <cellStyle name="Normal 83 3 2 3 2" xfId="35965" xr:uid="{00000000-0005-0000-0000-0000E36B0000}"/>
    <cellStyle name="Normal 83 3 2 4" xfId="25967" xr:uid="{00000000-0005-0000-0000-0000E46B0000}"/>
    <cellStyle name="Normal 83 3 3" xfId="13411" xr:uid="{00000000-0005-0000-0000-0000E56B0000}"/>
    <cellStyle name="Normal 83 3 3 2" xfId="30543" xr:uid="{00000000-0005-0000-0000-0000E66B0000}"/>
    <cellStyle name="Normal 83 3 4" xfId="18156" xr:uid="{00000000-0005-0000-0000-0000E76B0000}"/>
    <cellStyle name="Normal 83 3 4 2" xfId="35245" xr:uid="{00000000-0005-0000-0000-0000E86B0000}"/>
    <cellStyle name="Normal 83 3 5" xfId="25236" xr:uid="{00000000-0005-0000-0000-0000E96B0000}"/>
    <cellStyle name="Normal 83 4" xfId="8209" xr:uid="{00000000-0005-0000-0000-0000EA6B0000}"/>
    <cellStyle name="Normal 83 4 2" xfId="9063" xr:uid="{00000000-0005-0000-0000-0000EB6B0000}"/>
    <cellStyle name="Normal 83 4 2 2" xfId="14447" xr:uid="{00000000-0005-0000-0000-0000EC6B0000}"/>
    <cellStyle name="Normal 83 4 2 2 2" xfId="31579" xr:uid="{00000000-0005-0000-0000-0000ED6B0000}"/>
    <cellStyle name="Normal 83 4 2 3" xfId="19190" xr:uid="{00000000-0005-0000-0000-0000EE6B0000}"/>
    <cellStyle name="Normal 83 4 2 3 2" xfId="36279" xr:uid="{00000000-0005-0000-0000-0000EF6B0000}"/>
    <cellStyle name="Normal 83 4 2 4" xfId="26282" xr:uid="{00000000-0005-0000-0000-0000F06B0000}"/>
    <cellStyle name="Normal 83 4 3" xfId="13604" xr:uid="{00000000-0005-0000-0000-0000F16B0000}"/>
    <cellStyle name="Normal 83 4 3 2" xfId="30736" xr:uid="{00000000-0005-0000-0000-0000F26B0000}"/>
    <cellStyle name="Normal 83 4 4" xfId="18348" xr:uid="{00000000-0005-0000-0000-0000F36B0000}"/>
    <cellStyle name="Normal 83 4 4 2" xfId="35437" xr:uid="{00000000-0005-0000-0000-0000F46B0000}"/>
    <cellStyle name="Normal 83 4 5" xfId="25433" xr:uid="{00000000-0005-0000-0000-0000F56B0000}"/>
    <cellStyle name="Normal 83 5" xfId="8464" xr:uid="{00000000-0005-0000-0000-0000F66B0000}"/>
    <cellStyle name="Normal 83 5 2" xfId="13854" xr:uid="{00000000-0005-0000-0000-0000F76B0000}"/>
    <cellStyle name="Normal 83 5 2 2" xfId="30986" xr:uid="{00000000-0005-0000-0000-0000F86B0000}"/>
    <cellStyle name="Normal 83 5 3" xfId="18597" xr:uid="{00000000-0005-0000-0000-0000F96B0000}"/>
    <cellStyle name="Normal 83 5 3 2" xfId="35686" xr:uid="{00000000-0005-0000-0000-0000FA6B0000}"/>
    <cellStyle name="Normal 83 5 4" xfId="25686" xr:uid="{00000000-0005-0000-0000-0000FB6B0000}"/>
    <cellStyle name="Normal 83 6" xfId="3725" xr:uid="{00000000-0005-0000-0000-0000FC6B0000}"/>
    <cellStyle name="Normal 83 6 2" xfId="21921" xr:uid="{00000000-0005-0000-0000-0000FD6B0000}"/>
    <cellStyle name="Normal 83 7" xfId="10900" xr:uid="{00000000-0005-0000-0000-0000FE6B0000}"/>
    <cellStyle name="Normal 83 7 2" xfId="28040" xr:uid="{00000000-0005-0000-0000-0000FF6B0000}"/>
    <cellStyle name="Normal 83 8" xfId="15563" xr:uid="{00000000-0005-0000-0000-0000006C0000}"/>
    <cellStyle name="Normal 83 8 2" xfId="32662" xr:uid="{00000000-0005-0000-0000-0000016C0000}"/>
    <cellStyle name="Normal 83 9" xfId="19800" xr:uid="{00000000-0005-0000-0000-0000026C0000}"/>
    <cellStyle name="Normal 84" xfId="1144" xr:uid="{00000000-0005-0000-0000-0000036C0000}"/>
    <cellStyle name="Normal 84 2" xfId="1145" xr:uid="{00000000-0005-0000-0000-0000046C0000}"/>
    <cellStyle name="Normal 84 2 2" xfId="8113" xr:uid="{00000000-0005-0000-0000-0000056C0000}"/>
    <cellStyle name="Normal 84 2 2 2" xfId="8906" xr:uid="{00000000-0005-0000-0000-0000066C0000}"/>
    <cellStyle name="Normal 84 2 2 2 2" xfId="14292" xr:uid="{00000000-0005-0000-0000-0000076C0000}"/>
    <cellStyle name="Normal 84 2 2 2 2 2" xfId="31424" xr:uid="{00000000-0005-0000-0000-0000086C0000}"/>
    <cellStyle name="Normal 84 2 2 2 3" xfId="19035" xr:uid="{00000000-0005-0000-0000-0000096C0000}"/>
    <cellStyle name="Normal 84 2 2 2 3 2" xfId="36124" xr:uid="{00000000-0005-0000-0000-00000A6C0000}"/>
    <cellStyle name="Normal 84 2 2 2 4" xfId="26126" xr:uid="{00000000-0005-0000-0000-00000B6C0000}"/>
    <cellStyle name="Normal 84 2 2 3" xfId="13518" xr:uid="{00000000-0005-0000-0000-00000C6C0000}"/>
    <cellStyle name="Normal 84 2 2 3 2" xfId="30650" xr:uid="{00000000-0005-0000-0000-00000D6C0000}"/>
    <cellStyle name="Normal 84 2 2 4" xfId="18262" xr:uid="{00000000-0005-0000-0000-00000E6C0000}"/>
    <cellStyle name="Normal 84 2 2 4 2" xfId="35351" xr:uid="{00000000-0005-0000-0000-00000F6C0000}"/>
    <cellStyle name="Normal 84 2 2 5" xfId="25342" xr:uid="{00000000-0005-0000-0000-0000106C0000}"/>
    <cellStyle name="Normal 84 2 3" xfId="8348" xr:uid="{00000000-0005-0000-0000-0000116C0000}"/>
    <cellStyle name="Normal 84 2 3 2" xfId="9221" xr:uid="{00000000-0005-0000-0000-0000126C0000}"/>
    <cellStyle name="Normal 84 2 3 2 2" xfId="14605" xr:uid="{00000000-0005-0000-0000-0000136C0000}"/>
    <cellStyle name="Normal 84 2 3 2 2 2" xfId="31737" xr:uid="{00000000-0005-0000-0000-0000146C0000}"/>
    <cellStyle name="Normal 84 2 3 2 3" xfId="19348" xr:uid="{00000000-0005-0000-0000-0000156C0000}"/>
    <cellStyle name="Normal 84 2 3 2 3 2" xfId="36437" xr:uid="{00000000-0005-0000-0000-0000166C0000}"/>
    <cellStyle name="Normal 84 2 3 2 4" xfId="26440" xr:uid="{00000000-0005-0000-0000-0000176C0000}"/>
    <cellStyle name="Normal 84 2 3 3" xfId="13742" xr:uid="{00000000-0005-0000-0000-0000186C0000}"/>
    <cellStyle name="Normal 84 2 3 3 2" xfId="30874" xr:uid="{00000000-0005-0000-0000-0000196C0000}"/>
    <cellStyle name="Normal 84 2 3 4" xfId="18486" xr:uid="{00000000-0005-0000-0000-00001A6C0000}"/>
    <cellStyle name="Normal 84 2 3 4 2" xfId="35575" xr:uid="{00000000-0005-0000-0000-00001B6C0000}"/>
    <cellStyle name="Normal 84 2 3 5" xfId="25572" xr:uid="{00000000-0005-0000-0000-00001C6C0000}"/>
    <cellStyle name="Normal 84 2 4" xfId="8601" xr:uid="{00000000-0005-0000-0000-00001D6C0000}"/>
    <cellStyle name="Normal 84 2 4 2" xfId="13991" xr:uid="{00000000-0005-0000-0000-00001E6C0000}"/>
    <cellStyle name="Normal 84 2 4 2 2" xfId="31123" xr:uid="{00000000-0005-0000-0000-00001F6C0000}"/>
    <cellStyle name="Normal 84 2 4 3" xfId="18734" xr:uid="{00000000-0005-0000-0000-0000206C0000}"/>
    <cellStyle name="Normal 84 2 4 3 2" xfId="35823" xr:uid="{00000000-0005-0000-0000-0000216C0000}"/>
    <cellStyle name="Normal 84 2 4 4" xfId="25823" xr:uid="{00000000-0005-0000-0000-0000226C0000}"/>
    <cellStyle name="Normal 84 2 5" xfId="3728" xr:uid="{00000000-0005-0000-0000-0000236C0000}"/>
    <cellStyle name="Normal 84 2 5 2" xfId="21924" xr:uid="{00000000-0005-0000-0000-0000246C0000}"/>
    <cellStyle name="Normal 84 2 6" xfId="10903" xr:uid="{00000000-0005-0000-0000-0000256C0000}"/>
    <cellStyle name="Normal 84 2 6 2" xfId="28043" xr:uid="{00000000-0005-0000-0000-0000266C0000}"/>
    <cellStyle name="Normal 84 2 7" xfId="15566" xr:uid="{00000000-0005-0000-0000-0000276C0000}"/>
    <cellStyle name="Normal 84 2 7 2" xfId="32665" xr:uid="{00000000-0005-0000-0000-0000286C0000}"/>
    <cellStyle name="Normal 84 2 8" xfId="20087" xr:uid="{00000000-0005-0000-0000-0000296C0000}"/>
    <cellStyle name="Normal 84 3" xfId="8007" xr:uid="{00000000-0005-0000-0000-00002A6C0000}"/>
    <cellStyle name="Normal 84 3 2" xfId="8748" xr:uid="{00000000-0005-0000-0000-00002B6C0000}"/>
    <cellStyle name="Normal 84 3 2 2" xfId="14134" xr:uid="{00000000-0005-0000-0000-00002C6C0000}"/>
    <cellStyle name="Normal 84 3 2 2 2" xfId="31266" xr:uid="{00000000-0005-0000-0000-00002D6C0000}"/>
    <cellStyle name="Normal 84 3 2 3" xfId="18877" xr:uid="{00000000-0005-0000-0000-00002E6C0000}"/>
    <cellStyle name="Normal 84 3 2 3 2" xfId="35966" xr:uid="{00000000-0005-0000-0000-00002F6C0000}"/>
    <cellStyle name="Normal 84 3 2 4" xfId="25968" xr:uid="{00000000-0005-0000-0000-0000306C0000}"/>
    <cellStyle name="Normal 84 3 3" xfId="13412" xr:uid="{00000000-0005-0000-0000-0000316C0000}"/>
    <cellStyle name="Normal 84 3 3 2" xfId="30544" xr:uid="{00000000-0005-0000-0000-0000326C0000}"/>
    <cellStyle name="Normal 84 3 4" xfId="18157" xr:uid="{00000000-0005-0000-0000-0000336C0000}"/>
    <cellStyle name="Normal 84 3 4 2" xfId="35246" xr:uid="{00000000-0005-0000-0000-0000346C0000}"/>
    <cellStyle name="Normal 84 3 5" xfId="25237" xr:uid="{00000000-0005-0000-0000-0000356C0000}"/>
    <cellStyle name="Normal 84 4" xfId="8210" xr:uid="{00000000-0005-0000-0000-0000366C0000}"/>
    <cellStyle name="Normal 84 4 2" xfId="9064" xr:uid="{00000000-0005-0000-0000-0000376C0000}"/>
    <cellStyle name="Normal 84 4 2 2" xfId="14448" xr:uid="{00000000-0005-0000-0000-0000386C0000}"/>
    <cellStyle name="Normal 84 4 2 2 2" xfId="31580" xr:uid="{00000000-0005-0000-0000-0000396C0000}"/>
    <cellStyle name="Normal 84 4 2 3" xfId="19191" xr:uid="{00000000-0005-0000-0000-00003A6C0000}"/>
    <cellStyle name="Normal 84 4 2 3 2" xfId="36280" xr:uid="{00000000-0005-0000-0000-00003B6C0000}"/>
    <cellStyle name="Normal 84 4 2 4" xfId="26283" xr:uid="{00000000-0005-0000-0000-00003C6C0000}"/>
    <cellStyle name="Normal 84 4 3" xfId="13605" xr:uid="{00000000-0005-0000-0000-00003D6C0000}"/>
    <cellStyle name="Normal 84 4 3 2" xfId="30737" xr:uid="{00000000-0005-0000-0000-00003E6C0000}"/>
    <cellStyle name="Normal 84 4 4" xfId="18349" xr:uid="{00000000-0005-0000-0000-00003F6C0000}"/>
    <cellStyle name="Normal 84 4 4 2" xfId="35438" xr:uid="{00000000-0005-0000-0000-0000406C0000}"/>
    <cellStyle name="Normal 84 4 5" xfId="25434" xr:uid="{00000000-0005-0000-0000-0000416C0000}"/>
    <cellStyle name="Normal 84 5" xfId="8465" xr:uid="{00000000-0005-0000-0000-0000426C0000}"/>
    <cellStyle name="Normal 84 5 2" xfId="13855" xr:uid="{00000000-0005-0000-0000-0000436C0000}"/>
    <cellStyle name="Normal 84 5 2 2" xfId="30987" xr:uid="{00000000-0005-0000-0000-0000446C0000}"/>
    <cellStyle name="Normal 84 5 3" xfId="18598" xr:uid="{00000000-0005-0000-0000-0000456C0000}"/>
    <cellStyle name="Normal 84 5 3 2" xfId="35687" xr:uid="{00000000-0005-0000-0000-0000466C0000}"/>
    <cellStyle name="Normal 84 5 4" xfId="25687" xr:uid="{00000000-0005-0000-0000-0000476C0000}"/>
    <cellStyle name="Normal 84 6" xfId="3727" xr:uid="{00000000-0005-0000-0000-0000486C0000}"/>
    <cellStyle name="Normal 84 6 2" xfId="21923" xr:uid="{00000000-0005-0000-0000-0000496C0000}"/>
    <cellStyle name="Normal 84 7" xfId="10902" xr:uid="{00000000-0005-0000-0000-00004A6C0000}"/>
    <cellStyle name="Normal 84 7 2" xfId="28042" xr:uid="{00000000-0005-0000-0000-00004B6C0000}"/>
    <cellStyle name="Normal 84 8" xfId="15565" xr:uid="{00000000-0005-0000-0000-00004C6C0000}"/>
    <cellStyle name="Normal 84 8 2" xfId="32664" xr:uid="{00000000-0005-0000-0000-00004D6C0000}"/>
    <cellStyle name="Normal 84 9" xfId="19801" xr:uid="{00000000-0005-0000-0000-00004E6C0000}"/>
    <cellStyle name="Normal 85" xfId="1146" xr:uid="{00000000-0005-0000-0000-00004F6C0000}"/>
    <cellStyle name="Normal 85 2" xfId="1147" xr:uid="{00000000-0005-0000-0000-0000506C0000}"/>
    <cellStyle name="Normal 85 2 2" xfId="8114" xr:uid="{00000000-0005-0000-0000-0000516C0000}"/>
    <cellStyle name="Normal 85 2 2 2" xfId="8907" xr:uid="{00000000-0005-0000-0000-0000526C0000}"/>
    <cellStyle name="Normal 85 2 2 2 2" xfId="14293" xr:uid="{00000000-0005-0000-0000-0000536C0000}"/>
    <cellStyle name="Normal 85 2 2 2 2 2" xfId="31425" xr:uid="{00000000-0005-0000-0000-0000546C0000}"/>
    <cellStyle name="Normal 85 2 2 2 3" xfId="19036" xr:uid="{00000000-0005-0000-0000-0000556C0000}"/>
    <cellStyle name="Normal 85 2 2 2 3 2" xfId="36125" xr:uid="{00000000-0005-0000-0000-0000566C0000}"/>
    <cellStyle name="Normal 85 2 2 2 4" xfId="26127" xr:uid="{00000000-0005-0000-0000-0000576C0000}"/>
    <cellStyle name="Normal 85 2 2 3" xfId="13519" xr:uid="{00000000-0005-0000-0000-0000586C0000}"/>
    <cellStyle name="Normal 85 2 2 3 2" xfId="30651" xr:uid="{00000000-0005-0000-0000-0000596C0000}"/>
    <cellStyle name="Normal 85 2 2 4" xfId="18263" xr:uid="{00000000-0005-0000-0000-00005A6C0000}"/>
    <cellStyle name="Normal 85 2 2 4 2" xfId="35352" xr:uid="{00000000-0005-0000-0000-00005B6C0000}"/>
    <cellStyle name="Normal 85 2 2 5" xfId="25343" xr:uid="{00000000-0005-0000-0000-00005C6C0000}"/>
    <cellStyle name="Normal 85 2 3" xfId="8349" xr:uid="{00000000-0005-0000-0000-00005D6C0000}"/>
    <cellStyle name="Normal 85 2 3 2" xfId="9222" xr:uid="{00000000-0005-0000-0000-00005E6C0000}"/>
    <cellStyle name="Normal 85 2 3 2 2" xfId="14606" xr:uid="{00000000-0005-0000-0000-00005F6C0000}"/>
    <cellStyle name="Normal 85 2 3 2 2 2" xfId="31738" xr:uid="{00000000-0005-0000-0000-0000606C0000}"/>
    <cellStyle name="Normal 85 2 3 2 3" xfId="19349" xr:uid="{00000000-0005-0000-0000-0000616C0000}"/>
    <cellStyle name="Normal 85 2 3 2 3 2" xfId="36438" xr:uid="{00000000-0005-0000-0000-0000626C0000}"/>
    <cellStyle name="Normal 85 2 3 2 4" xfId="26441" xr:uid="{00000000-0005-0000-0000-0000636C0000}"/>
    <cellStyle name="Normal 85 2 3 3" xfId="13743" xr:uid="{00000000-0005-0000-0000-0000646C0000}"/>
    <cellStyle name="Normal 85 2 3 3 2" xfId="30875" xr:uid="{00000000-0005-0000-0000-0000656C0000}"/>
    <cellStyle name="Normal 85 2 3 4" xfId="18487" xr:uid="{00000000-0005-0000-0000-0000666C0000}"/>
    <cellStyle name="Normal 85 2 3 4 2" xfId="35576" xr:uid="{00000000-0005-0000-0000-0000676C0000}"/>
    <cellStyle name="Normal 85 2 3 5" xfId="25573" xr:uid="{00000000-0005-0000-0000-0000686C0000}"/>
    <cellStyle name="Normal 85 2 4" xfId="8602" xr:uid="{00000000-0005-0000-0000-0000696C0000}"/>
    <cellStyle name="Normal 85 2 4 2" xfId="13992" xr:uid="{00000000-0005-0000-0000-00006A6C0000}"/>
    <cellStyle name="Normal 85 2 4 2 2" xfId="31124" xr:uid="{00000000-0005-0000-0000-00006B6C0000}"/>
    <cellStyle name="Normal 85 2 4 3" xfId="18735" xr:uid="{00000000-0005-0000-0000-00006C6C0000}"/>
    <cellStyle name="Normal 85 2 4 3 2" xfId="35824" xr:uid="{00000000-0005-0000-0000-00006D6C0000}"/>
    <cellStyle name="Normal 85 2 4 4" xfId="25824" xr:uid="{00000000-0005-0000-0000-00006E6C0000}"/>
    <cellStyle name="Normal 85 2 5" xfId="3730" xr:uid="{00000000-0005-0000-0000-00006F6C0000}"/>
    <cellStyle name="Normal 85 2 5 2" xfId="21926" xr:uid="{00000000-0005-0000-0000-0000706C0000}"/>
    <cellStyle name="Normal 85 2 6" xfId="10905" xr:uid="{00000000-0005-0000-0000-0000716C0000}"/>
    <cellStyle name="Normal 85 2 6 2" xfId="28045" xr:uid="{00000000-0005-0000-0000-0000726C0000}"/>
    <cellStyle name="Normal 85 2 7" xfId="15568" xr:uid="{00000000-0005-0000-0000-0000736C0000}"/>
    <cellStyle name="Normal 85 2 7 2" xfId="32667" xr:uid="{00000000-0005-0000-0000-0000746C0000}"/>
    <cellStyle name="Normal 85 2 8" xfId="20088" xr:uid="{00000000-0005-0000-0000-0000756C0000}"/>
    <cellStyle name="Normal 85 3" xfId="8008" xr:uid="{00000000-0005-0000-0000-0000766C0000}"/>
    <cellStyle name="Normal 85 3 2" xfId="8749" xr:uid="{00000000-0005-0000-0000-0000776C0000}"/>
    <cellStyle name="Normal 85 3 2 2" xfId="14135" xr:uid="{00000000-0005-0000-0000-0000786C0000}"/>
    <cellStyle name="Normal 85 3 2 2 2" xfId="31267" xr:uid="{00000000-0005-0000-0000-0000796C0000}"/>
    <cellStyle name="Normal 85 3 2 3" xfId="18878" xr:uid="{00000000-0005-0000-0000-00007A6C0000}"/>
    <cellStyle name="Normal 85 3 2 3 2" xfId="35967" xr:uid="{00000000-0005-0000-0000-00007B6C0000}"/>
    <cellStyle name="Normal 85 3 2 4" xfId="25969" xr:uid="{00000000-0005-0000-0000-00007C6C0000}"/>
    <cellStyle name="Normal 85 3 3" xfId="13413" xr:uid="{00000000-0005-0000-0000-00007D6C0000}"/>
    <cellStyle name="Normal 85 3 3 2" xfId="30545" xr:uid="{00000000-0005-0000-0000-00007E6C0000}"/>
    <cellStyle name="Normal 85 3 4" xfId="18158" xr:uid="{00000000-0005-0000-0000-00007F6C0000}"/>
    <cellStyle name="Normal 85 3 4 2" xfId="35247" xr:uid="{00000000-0005-0000-0000-0000806C0000}"/>
    <cellStyle name="Normal 85 3 5" xfId="25238" xr:uid="{00000000-0005-0000-0000-0000816C0000}"/>
    <cellStyle name="Normal 85 4" xfId="8211" xr:uid="{00000000-0005-0000-0000-0000826C0000}"/>
    <cellStyle name="Normal 85 4 2" xfId="9065" xr:uid="{00000000-0005-0000-0000-0000836C0000}"/>
    <cellStyle name="Normal 85 4 2 2" xfId="14449" xr:uid="{00000000-0005-0000-0000-0000846C0000}"/>
    <cellStyle name="Normal 85 4 2 2 2" xfId="31581" xr:uid="{00000000-0005-0000-0000-0000856C0000}"/>
    <cellStyle name="Normal 85 4 2 3" xfId="19192" xr:uid="{00000000-0005-0000-0000-0000866C0000}"/>
    <cellStyle name="Normal 85 4 2 3 2" xfId="36281" xr:uid="{00000000-0005-0000-0000-0000876C0000}"/>
    <cellStyle name="Normal 85 4 2 4" xfId="26284" xr:uid="{00000000-0005-0000-0000-0000886C0000}"/>
    <cellStyle name="Normal 85 4 3" xfId="13606" xr:uid="{00000000-0005-0000-0000-0000896C0000}"/>
    <cellStyle name="Normal 85 4 3 2" xfId="30738" xr:uid="{00000000-0005-0000-0000-00008A6C0000}"/>
    <cellStyle name="Normal 85 4 4" xfId="18350" xr:uid="{00000000-0005-0000-0000-00008B6C0000}"/>
    <cellStyle name="Normal 85 4 4 2" xfId="35439" xr:uid="{00000000-0005-0000-0000-00008C6C0000}"/>
    <cellStyle name="Normal 85 4 5" xfId="25435" xr:uid="{00000000-0005-0000-0000-00008D6C0000}"/>
    <cellStyle name="Normal 85 5" xfId="8466" xr:uid="{00000000-0005-0000-0000-00008E6C0000}"/>
    <cellStyle name="Normal 85 5 2" xfId="13856" xr:uid="{00000000-0005-0000-0000-00008F6C0000}"/>
    <cellStyle name="Normal 85 5 2 2" xfId="30988" xr:uid="{00000000-0005-0000-0000-0000906C0000}"/>
    <cellStyle name="Normal 85 5 3" xfId="18599" xr:uid="{00000000-0005-0000-0000-0000916C0000}"/>
    <cellStyle name="Normal 85 5 3 2" xfId="35688" xr:uid="{00000000-0005-0000-0000-0000926C0000}"/>
    <cellStyle name="Normal 85 5 4" xfId="25688" xr:uid="{00000000-0005-0000-0000-0000936C0000}"/>
    <cellStyle name="Normal 85 6" xfId="3729" xr:uid="{00000000-0005-0000-0000-0000946C0000}"/>
    <cellStyle name="Normal 85 6 2" xfId="21925" xr:uid="{00000000-0005-0000-0000-0000956C0000}"/>
    <cellStyle name="Normal 85 7" xfId="10904" xr:uid="{00000000-0005-0000-0000-0000966C0000}"/>
    <cellStyle name="Normal 85 7 2" xfId="28044" xr:uid="{00000000-0005-0000-0000-0000976C0000}"/>
    <cellStyle name="Normal 85 8" xfId="15567" xr:uid="{00000000-0005-0000-0000-0000986C0000}"/>
    <cellStyle name="Normal 85 8 2" xfId="32666" xr:uid="{00000000-0005-0000-0000-0000996C0000}"/>
    <cellStyle name="Normal 85 9" xfId="19802" xr:uid="{00000000-0005-0000-0000-00009A6C0000}"/>
    <cellStyle name="Normal 86" xfId="1148" xr:uid="{00000000-0005-0000-0000-00009B6C0000}"/>
    <cellStyle name="Normal 86 2" xfId="1149" xr:uid="{00000000-0005-0000-0000-00009C6C0000}"/>
    <cellStyle name="Normal 86 2 2" xfId="8115" xr:uid="{00000000-0005-0000-0000-00009D6C0000}"/>
    <cellStyle name="Normal 86 2 2 2" xfId="8908" xr:uid="{00000000-0005-0000-0000-00009E6C0000}"/>
    <cellStyle name="Normal 86 2 2 2 2" xfId="14294" xr:uid="{00000000-0005-0000-0000-00009F6C0000}"/>
    <cellStyle name="Normal 86 2 2 2 2 2" xfId="31426" xr:uid="{00000000-0005-0000-0000-0000A06C0000}"/>
    <cellStyle name="Normal 86 2 2 2 3" xfId="19037" xr:uid="{00000000-0005-0000-0000-0000A16C0000}"/>
    <cellStyle name="Normal 86 2 2 2 3 2" xfId="36126" xr:uid="{00000000-0005-0000-0000-0000A26C0000}"/>
    <cellStyle name="Normal 86 2 2 2 4" xfId="26128" xr:uid="{00000000-0005-0000-0000-0000A36C0000}"/>
    <cellStyle name="Normal 86 2 2 3" xfId="13520" xr:uid="{00000000-0005-0000-0000-0000A46C0000}"/>
    <cellStyle name="Normal 86 2 2 3 2" xfId="30652" xr:uid="{00000000-0005-0000-0000-0000A56C0000}"/>
    <cellStyle name="Normal 86 2 2 4" xfId="18264" xr:uid="{00000000-0005-0000-0000-0000A66C0000}"/>
    <cellStyle name="Normal 86 2 2 4 2" xfId="35353" xr:uid="{00000000-0005-0000-0000-0000A76C0000}"/>
    <cellStyle name="Normal 86 2 2 5" xfId="25344" xr:uid="{00000000-0005-0000-0000-0000A86C0000}"/>
    <cellStyle name="Normal 86 2 3" xfId="8350" xr:uid="{00000000-0005-0000-0000-0000A96C0000}"/>
    <cellStyle name="Normal 86 2 3 2" xfId="9223" xr:uid="{00000000-0005-0000-0000-0000AA6C0000}"/>
    <cellStyle name="Normal 86 2 3 2 2" xfId="14607" xr:uid="{00000000-0005-0000-0000-0000AB6C0000}"/>
    <cellStyle name="Normal 86 2 3 2 2 2" xfId="31739" xr:uid="{00000000-0005-0000-0000-0000AC6C0000}"/>
    <cellStyle name="Normal 86 2 3 2 3" xfId="19350" xr:uid="{00000000-0005-0000-0000-0000AD6C0000}"/>
    <cellStyle name="Normal 86 2 3 2 3 2" xfId="36439" xr:uid="{00000000-0005-0000-0000-0000AE6C0000}"/>
    <cellStyle name="Normal 86 2 3 2 4" xfId="26442" xr:uid="{00000000-0005-0000-0000-0000AF6C0000}"/>
    <cellStyle name="Normal 86 2 3 3" xfId="13744" xr:uid="{00000000-0005-0000-0000-0000B06C0000}"/>
    <cellStyle name="Normal 86 2 3 3 2" xfId="30876" xr:uid="{00000000-0005-0000-0000-0000B16C0000}"/>
    <cellStyle name="Normal 86 2 3 4" xfId="18488" xr:uid="{00000000-0005-0000-0000-0000B26C0000}"/>
    <cellStyle name="Normal 86 2 3 4 2" xfId="35577" xr:uid="{00000000-0005-0000-0000-0000B36C0000}"/>
    <cellStyle name="Normal 86 2 3 5" xfId="25574" xr:uid="{00000000-0005-0000-0000-0000B46C0000}"/>
    <cellStyle name="Normal 86 2 4" xfId="8603" xr:uid="{00000000-0005-0000-0000-0000B56C0000}"/>
    <cellStyle name="Normal 86 2 4 2" xfId="13993" xr:uid="{00000000-0005-0000-0000-0000B66C0000}"/>
    <cellStyle name="Normal 86 2 4 2 2" xfId="31125" xr:uid="{00000000-0005-0000-0000-0000B76C0000}"/>
    <cellStyle name="Normal 86 2 4 3" xfId="18736" xr:uid="{00000000-0005-0000-0000-0000B86C0000}"/>
    <cellStyle name="Normal 86 2 4 3 2" xfId="35825" xr:uid="{00000000-0005-0000-0000-0000B96C0000}"/>
    <cellStyle name="Normal 86 2 4 4" xfId="25825" xr:uid="{00000000-0005-0000-0000-0000BA6C0000}"/>
    <cellStyle name="Normal 86 2 5" xfId="3732" xr:uid="{00000000-0005-0000-0000-0000BB6C0000}"/>
    <cellStyle name="Normal 86 2 5 2" xfId="21928" xr:uid="{00000000-0005-0000-0000-0000BC6C0000}"/>
    <cellStyle name="Normal 86 2 6" xfId="10907" xr:uid="{00000000-0005-0000-0000-0000BD6C0000}"/>
    <cellStyle name="Normal 86 2 6 2" xfId="28047" xr:uid="{00000000-0005-0000-0000-0000BE6C0000}"/>
    <cellStyle name="Normal 86 2 7" xfId="15570" xr:uid="{00000000-0005-0000-0000-0000BF6C0000}"/>
    <cellStyle name="Normal 86 2 7 2" xfId="32669" xr:uid="{00000000-0005-0000-0000-0000C06C0000}"/>
    <cellStyle name="Normal 86 2 8" xfId="20089" xr:uid="{00000000-0005-0000-0000-0000C16C0000}"/>
    <cellStyle name="Normal 86 3" xfId="8009" xr:uid="{00000000-0005-0000-0000-0000C26C0000}"/>
    <cellStyle name="Normal 86 3 2" xfId="8750" xr:uid="{00000000-0005-0000-0000-0000C36C0000}"/>
    <cellStyle name="Normal 86 3 2 2" xfId="14136" xr:uid="{00000000-0005-0000-0000-0000C46C0000}"/>
    <cellStyle name="Normal 86 3 2 2 2" xfId="31268" xr:uid="{00000000-0005-0000-0000-0000C56C0000}"/>
    <cellStyle name="Normal 86 3 2 3" xfId="18879" xr:uid="{00000000-0005-0000-0000-0000C66C0000}"/>
    <cellStyle name="Normal 86 3 2 3 2" xfId="35968" xr:uid="{00000000-0005-0000-0000-0000C76C0000}"/>
    <cellStyle name="Normal 86 3 2 4" xfId="25970" xr:uid="{00000000-0005-0000-0000-0000C86C0000}"/>
    <cellStyle name="Normal 86 3 3" xfId="13414" xr:uid="{00000000-0005-0000-0000-0000C96C0000}"/>
    <cellStyle name="Normal 86 3 3 2" xfId="30546" xr:uid="{00000000-0005-0000-0000-0000CA6C0000}"/>
    <cellStyle name="Normal 86 3 4" xfId="18159" xr:uid="{00000000-0005-0000-0000-0000CB6C0000}"/>
    <cellStyle name="Normal 86 3 4 2" xfId="35248" xr:uid="{00000000-0005-0000-0000-0000CC6C0000}"/>
    <cellStyle name="Normal 86 3 5" xfId="25239" xr:uid="{00000000-0005-0000-0000-0000CD6C0000}"/>
    <cellStyle name="Normal 86 4" xfId="8212" xr:uid="{00000000-0005-0000-0000-0000CE6C0000}"/>
    <cellStyle name="Normal 86 4 2" xfId="9066" xr:uid="{00000000-0005-0000-0000-0000CF6C0000}"/>
    <cellStyle name="Normal 86 4 2 2" xfId="14450" xr:uid="{00000000-0005-0000-0000-0000D06C0000}"/>
    <cellStyle name="Normal 86 4 2 2 2" xfId="31582" xr:uid="{00000000-0005-0000-0000-0000D16C0000}"/>
    <cellStyle name="Normal 86 4 2 3" xfId="19193" xr:uid="{00000000-0005-0000-0000-0000D26C0000}"/>
    <cellStyle name="Normal 86 4 2 3 2" xfId="36282" xr:uid="{00000000-0005-0000-0000-0000D36C0000}"/>
    <cellStyle name="Normal 86 4 2 4" xfId="26285" xr:uid="{00000000-0005-0000-0000-0000D46C0000}"/>
    <cellStyle name="Normal 86 4 3" xfId="13607" xr:uid="{00000000-0005-0000-0000-0000D56C0000}"/>
    <cellStyle name="Normal 86 4 3 2" xfId="30739" xr:uid="{00000000-0005-0000-0000-0000D66C0000}"/>
    <cellStyle name="Normal 86 4 4" xfId="18351" xr:uid="{00000000-0005-0000-0000-0000D76C0000}"/>
    <cellStyle name="Normal 86 4 4 2" xfId="35440" xr:uid="{00000000-0005-0000-0000-0000D86C0000}"/>
    <cellStyle name="Normal 86 4 5" xfId="25436" xr:uid="{00000000-0005-0000-0000-0000D96C0000}"/>
    <cellStyle name="Normal 86 5" xfId="8467" xr:uid="{00000000-0005-0000-0000-0000DA6C0000}"/>
    <cellStyle name="Normal 86 5 2" xfId="13857" xr:uid="{00000000-0005-0000-0000-0000DB6C0000}"/>
    <cellStyle name="Normal 86 5 2 2" xfId="30989" xr:uid="{00000000-0005-0000-0000-0000DC6C0000}"/>
    <cellStyle name="Normal 86 5 3" xfId="18600" xr:uid="{00000000-0005-0000-0000-0000DD6C0000}"/>
    <cellStyle name="Normal 86 5 3 2" xfId="35689" xr:uid="{00000000-0005-0000-0000-0000DE6C0000}"/>
    <cellStyle name="Normal 86 5 4" xfId="25689" xr:uid="{00000000-0005-0000-0000-0000DF6C0000}"/>
    <cellStyle name="Normal 86 6" xfId="3731" xr:uid="{00000000-0005-0000-0000-0000E06C0000}"/>
    <cellStyle name="Normal 86 6 2" xfId="21927" xr:uid="{00000000-0005-0000-0000-0000E16C0000}"/>
    <cellStyle name="Normal 86 7" xfId="10906" xr:uid="{00000000-0005-0000-0000-0000E26C0000}"/>
    <cellStyle name="Normal 86 7 2" xfId="28046" xr:uid="{00000000-0005-0000-0000-0000E36C0000}"/>
    <cellStyle name="Normal 86 8" xfId="15569" xr:uid="{00000000-0005-0000-0000-0000E46C0000}"/>
    <cellStyle name="Normal 86 8 2" xfId="32668" xr:uid="{00000000-0005-0000-0000-0000E56C0000}"/>
    <cellStyle name="Normal 86 9" xfId="19803" xr:uid="{00000000-0005-0000-0000-0000E66C0000}"/>
    <cellStyle name="Normal 87" xfId="1150" xr:uid="{00000000-0005-0000-0000-0000E76C0000}"/>
    <cellStyle name="Normal 87 2" xfId="1151" xr:uid="{00000000-0005-0000-0000-0000E86C0000}"/>
    <cellStyle name="Normal 87 2 2" xfId="8116" xr:uid="{00000000-0005-0000-0000-0000E96C0000}"/>
    <cellStyle name="Normal 87 2 2 2" xfId="8909" xr:uid="{00000000-0005-0000-0000-0000EA6C0000}"/>
    <cellStyle name="Normal 87 2 2 2 2" xfId="14295" xr:uid="{00000000-0005-0000-0000-0000EB6C0000}"/>
    <cellStyle name="Normal 87 2 2 2 2 2" xfId="31427" xr:uid="{00000000-0005-0000-0000-0000EC6C0000}"/>
    <cellStyle name="Normal 87 2 2 2 3" xfId="19038" xr:uid="{00000000-0005-0000-0000-0000ED6C0000}"/>
    <cellStyle name="Normal 87 2 2 2 3 2" xfId="36127" xr:uid="{00000000-0005-0000-0000-0000EE6C0000}"/>
    <cellStyle name="Normal 87 2 2 2 4" xfId="26129" xr:uid="{00000000-0005-0000-0000-0000EF6C0000}"/>
    <cellStyle name="Normal 87 2 2 3" xfId="13521" xr:uid="{00000000-0005-0000-0000-0000F06C0000}"/>
    <cellStyle name="Normal 87 2 2 3 2" xfId="30653" xr:uid="{00000000-0005-0000-0000-0000F16C0000}"/>
    <cellStyle name="Normal 87 2 2 4" xfId="18265" xr:uid="{00000000-0005-0000-0000-0000F26C0000}"/>
    <cellStyle name="Normal 87 2 2 4 2" xfId="35354" xr:uid="{00000000-0005-0000-0000-0000F36C0000}"/>
    <cellStyle name="Normal 87 2 2 5" xfId="25345" xr:uid="{00000000-0005-0000-0000-0000F46C0000}"/>
    <cellStyle name="Normal 87 2 3" xfId="8351" xr:uid="{00000000-0005-0000-0000-0000F56C0000}"/>
    <cellStyle name="Normal 87 2 3 2" xfId="9224" xr:uid="{00000000-0005-0000-0000-0000F66C0000}"/>
    <cellStyle name="Normal 87 2 3 2 2" xfId="14608" xr:uid="{00000000-0005-0000-0000-0000F76C0000}"/>
    <cellStyle name="Normal 87 2 3 2 2 2" xfId="31740" xr:uid="{00000000-0005-0000-0000-0000F86C0000}"/>
    <cellStyle name="Normal 87 2 3 2 3" xfId="19351" xr:uid="{00000000-0005-0000-0000-0000F96C0000}"/>
    <cellStyle name="Normal 87 2 3 2 3 2" xfId="36440" xr:uid="{00000000-0005-0000-0000-0000FA6C0000}"/>
    <cellStyle name="Normal 87 2 3 2 4" xfId="26443" xr:uid="{00000000-0005-0000-0000-0000FB6C0000}"/>
    <cellStyle name="Normal 87 2 3 3" xfId="13745" xr:uid="{00000000-0005-0000-0000-0000FC6C0000}"/>
    <cellStyle name="Normal 87 2 3 3 2" xfId="30877" xr:uid="{00000000-0005-0000-0000-0000FD6C0000}"/>
    <cellStyle name="Normal 87 2 3 4" xfId="18489" xr:uid="{00000000-0005-0000-0000-0000FE6C0000}"/>
    <cellStyle name="Normal 87 2 3 4 2" xfId="35578" xr:uid="{00000000-0005-0000-0000-0000FF6C0000}"/>
    <cellStyle name="Normal 87 2 3 5" xfId="25575" xr:uid="{00000000-0005-0000-0000-0000006D0000}"/>
    <cellStyle name="Normal 87 2 4" xfId="8604" xr:uid="{00000000-0005-0000-0000-0000016D0000}"/>
    <cellStyle name="Normal 87 2 4 2" xfId="13994" xr:uid="{00000000-0005-0000-0000-0000026D0000}"/>
    <cellStyle name="Normal 87 2 4 2 2" xfId="31126" xr:uid="{00000000-0005-0000-0000-0000036D0000}"/>
    <cellStyle name="Normal 87 2 4 3" xfId="18737" xr:uid="{00000000-0005-0000-0000-0000046D0000}"/>
    <cellStyle name="Normal 87 2 4 3 2" xfId="35826" xr:uid="{00000000-0005-0000-0000-0000056D0000}"/>
    <cellStyle name="Normal 87 2 4 4" xfId="25826" xr:uid="{00000000-0005-0000-0000-0000066D0000}"/>
    <cellStyle name="Normal 87 2 5" xfId="3734" xr:uid="{00000000-0005-0000-0000-0000076D0000}"/>
    <cellStyle name="Normal 87 2 5 2" xfId="21930" xr:uid="{00000000-0005-0000-0000-0000086D0000}"/>
    <cellStyle name="Normal 87 2 6" xfId="10909" xr:uid="{00000000-0005-0000-0000-0000096D0000}"/>
    <cellStyle name="Normal 87 2 6 2" xfId="28049" xr:uid="{00000000-0005-0000-0000-00000A6D0000}"/>
    <cellStyle name="Normal 87 2 7" xfId="15572" xr:uid="{00000000-0005-0000-0000-00000B6D0000}"/>
    <cellStyle name="Normal 87 2 7 2" xfId="32671" xr:uid="{00000000-0005-0000-0000-00000C6D0000}"/>
    <cellStyle name="Normal 87 2 8" xfId="20090" xr:uid="{00000000-0005-0000-0000-00000D6D0000}"/>
    <cellStyle name="Normal 87 3" xfId="8010" xr:uid="{00000000-0005-0000-0000-00000E6D0000}"/>
    <cellStyle name="Normal 87 3 2" xfId="8751" xr:uid="{00000000-0005-0000-0000-00000F6D0000}"/>
    <cellStyle name="Normal 87 3 2 2" xfId="14137" xr:uid="{00000000-0005-0000-0000-0000106D0000}"/>
    <cellStyle name="Normal 87 3 2 2 2" xfId="31269" xr:uid="{00000000-0005-0000-0000-0000116D0000}"/>
    <cellStyle name="Normal 87 3 2 3" xfId="18880" xr:uid="{00000000-0005-0000-0000-0000126D0000}"/>
    <cellStyle name="Normal 87 3 2 3 2" xfId="35969" xr:uid="{00000000-0005-0000-0000-0000136D0000}"/>
    <cellStyle name="Normal 87 3 2 4" xfId="25971" xr:uid="{00000000-0005-0000-0000-0000146D0000}"/>
    <cellStyle name="Normal 87 3 3" xfId="13415" xr:uid="{00000000-0005-0000-0000-0000156D0000}"/>
    <cellStyle name="Normal 87 3 3 2" xfId="30547" xr:uid="{00000000-0005-0000-0000-0000166D0000}"/>
    <cellStyle name="Normal 87 3 4" xfId="18160" xr:uid="{00000000-0005-0000-0000-0000176D0000}"/>
    <cellStyle name="Normal 87 3 4 2" xfId="35249" xr:uid="{00000000-0005-0000-0000-0000186D0000}"/>
    <cellStyle name="Normal 87 3 5" xfId="25240" xr:uid="{00000000-0005-0000-0000-0000196D0000}"/>
    <cellStyle name="Normal 87 4" xfId="8213" xr:uid="{00000000-0005-0000-0000-00001A6D0000}"/>
    <cellStyle name="Normal 87 4 2" xfId="9067" xr:uid="{00000000-0005-0000-0000-00001B6D0000}"/>
    <cellStyle name="Normal 87 4 2 2" xfId="14451" xr:uid="{00000000-0005-0000-0000-00001C6D0000}"/>
    <cellStyle name="Normal 87 4 2 2 2" xfId="31583" xr:uid="{00000000-0005-0000-0000-00001D6D0000}"/>
    <cellStyle name="Normal 87 4 2 3" xfId="19194" xr:uid="{00000000-0005-0000-0000-00001E6D0000}"/>
    <cellStyle name="Normal 87 4 2 3 2" xfId="36283" xr:uid="{00000000-0005-0000-0000-00001F6D0000}"/>
    <cellStyle name="Normal 87 4 2 4" xfId="26286" xr:uid="{00000000-0005-0000-0000-0000206D0000}"/>
    <cellStyle name="Normal 87 4 3" xfId="13608" xr:uid="{00000000-0005-0000-0000-0000216D0000}"/>
    <cellStyle name="Normal 87 4 3 2" xfId="30740" xr:uid="{00000000-0005-0000-0000-0000226D0000}"/>
    <cellStyle name="Normal 87 4 4" xfId="18352" xr:uid="{00000000-0005-0000-0000-0000236D0000}"/>
    <cellStyle name="Normal 87 4 4 2" xfId="35441" xr:uid="{00000000-0005-0000-0000-0000246D0000}"/>
    <cellStyle name="Normal 87 4 5" xfId="25437" xr:uid="{00000000-0005-0000-0000-0000256D0000}"/>
    <cellStyle name="Normal 87 5" xfId="8468" xr:uid="{00000000-0005-0000-0000-0000266D0000}"/>
    <cellStyle name="Normal 87 5 2" xfId="13858" xr:uid="{00000000-0005-0000-0000-0000276D0000}"/>
    <cellStyle name="Normal 87 5 2 2" xfId="30990" xr:uid="{00000000-0005-0000-0000-0000286D0000}"/>
    <cellStyle name="Normal 87 5 3" xfId="18601" xr:uid="{00000000-0005-0000-0000-0000296D0000}"/>
    <cellStyle name="Normal 87 5 3 2" xfId="35690" xr:uid="{00000000-0005-0000-0000-00002A6D0000}"/>
    <cellStyle name="Normal 87 5 4" xfId="25690" xr:uid="{00000000-0005-0000-0000-00002B6D0000}"/>
    <cellStyle name="Normal 87 6" xfId="3733" xr:uid="{00000000-0005-0000-0000-00002C6D0000}"/>
    <cellStyle name="Normal 87 6 2" xfId="21929" xr:uid="{00000000-0005-0000-0000-00002D6D0000}"/>
    <cellStyle name="Normal 87 7" xfId="10908" xr:uid="{00000000-0005-0000-0000-00002E6D0000}"/>
    <cellStyle name="Normal 87 7 2" xfId="28048" xr:uid="{00000000-0005-0000-0000-00002F6D0000}"/>
    <cellStyle name="Normal 87 8" xfId="15571" xr:uid="{00000000-0005-0000-0000-0000306D0000}"/>
    <cellStyle name="Normal 87 8 2" xfId="32670" xr:uid="{00000000-0005-0000-0000-0000316D0000}"/>
    <cellStyle name="Normal 87 9" xfId="19804" xr:uid="{00000000-0005-0000-0000-0000326D0000}"/>
    <cellStyle name="Normal 88" xfId="1152" xr:uid="{00000000-0005-0000-0000-0000336D0000}"/>
    <cellStyle name="Normal 88 2" xfId="1153" xr:uid="{00000000-0005-0000-0000-0000346D0000}"/>
    <cellStyle name="Normal 88 2 2" xfId="8117" xr:uid="{00000000-0005-0000-0000-0000356D0000}"/>
    <cellStyle name="Normal 88 2 2 2" xfId="8910" xr:uid="{00000000-0005-0000-0000-0000366D0000}"/>
    <cellStyle name="Normal 88 2 2 2 2" xfId="14296" xr:uid="{00000000-0005-0000-0000-0000376D0000}"/>
    <cellStyle name="Normal 88 2 2 2 2 2" xfId="31428" xr:uid="{00000000-0005-0000-0000-0000386D0000}"/>
    <cellStyle name="Normal 88 2 2 2 3" xfId="19039" xr:uid="{00000000-0005-0000-0000-0000396D0000}"/>
    <cellStyle name="Normal 88 2 2 2 3 2" xfId="36128" xr:uid="{00000000-0005-0000-0000-00003A6D0000}"/>
    <cellStyle name="Normal 88 2 2 2 4" xfId="26130" xr:uid="{00000000-0005-0000-0000-00003B6D0000}"/>
    <cellStyle name="Normal 88 2 2 3" xfId="13522" xr:uid="{00000000-0005-0000-0000-00003C6D0000}"/>
    <cellStyle name="Normal 88 2 2 3 2" xfId="30654" xr:uid="{00000000-0005-0000-0000-00003D6D0000}"/>
    <cellStyle name="Normal 88 2 2 4" xfId="18266" xr:uid="{00000000-0005-0000-0000-00003E6D0000}"/>
    <cellStyle name="Normal 88 2 2 4 2" xfId="35355" xr:uid="{00000000-0005-0000-0000-00003F6D0000}"/>
    <cellStyle name="Normal 88 2 2 5" xfId="25346" xr:uid="{00000000-0005-0000-0000-0000406D0000}"/>
    <cellStyle name="Normal 88 2 3" xfId="8352" xr:uid="{00000000-0005-0000-0000-0000416D0000}"/>
    <cellStyle name="Normal 88 2 3 2" xfId="9225" xr:uid="{00000000-0005-0000-0000-0000426D0000}"/>
    <cellStyle name="Normal 88 2 3 2 2" xfId="14609" xr:uid="{00000000-0005-0000-0000-0000436D0000}"/>
    <cellStyle name="Normal 88 2 3 2 2 2" xfId="31741" xr:uid="{00000000-0005-0000-0000-0000446D0000}"/>
    <cellStyle name="Normal 88 2 3 2 3" xfId="19352" xr:uid="{00000000-0005-0000-0000-0000456D0000}"/>
    <cellStyle name="Normal 88 2 3 2 3 2" xfId="36441" xr:uid="{00000000-0005-0000-0000-0000466D0000}"/>
    <cellStyle name="Normal 88 2 3 2 4" xfId="26444" xr:uid="{00000000-0005-0000-0000-0000476D0000}"/>
    <cellStyle name="Normal 88 2 3 3" xfId="13746" xr:uid="{00000000-0005-0000-0000-0000486D0000}"/>
    <cellStyle name="Normal 88 2 3 3 2" xfId="30878" xr:uid="{00000000-0005-0000-0000-0000496D0000}"/>
    <cellStyle name="Normal 88 2 3 4" xfId="18490" xr:uid="{00000000-0005-0000-0000-00004A6D0000}"/>
    <cellStyle name="Normal 88 2 3 4 2" xfId="35579" xr:uid="{00000000-0005-0000-0000-00004B6D0000}"/>
    <cellStyle name="Normal 88 2 3 5" xfId="25576" xr:uid="{00000000-0005-0000-0000-00004C6D0000}"/>
    <cellStyle name="Normal 88 2 4" xfId="8605" xr:uid="{00000000-0005-0000-0000-00004D6D0000}"/>
    <cellStyle name="Normal 88 2 4 2" xfId="13995" xr:uid="{00000000-0005-0000-0000-00004E6D0000}"/>
    <cellStyle name="Normal 88 2 4 2 2" xfId="31127" xr:uid="{00000000-0005-0000-0000-00004F6D0000}"/>
    <cellStyle name="Normal 88 2 4 3" xfId="18738" xr:uid="{00000000-0005-0000-0000-0000506D0000}"/>
    <cellStyle name="Normal 88 2 4 3 2" xfId="35827" xr:uid="{00000000-0005-0000-0000-0000516D0000}"/>
    <cellStyle name="Normal 88 2 4 4" xfId="25827" xr:uid="{00000000-0005-0000-0000-0000526D0000}"/>
    <cellStyle name="Normal 88 2 5" xfId="3736" xr:uid="{00000000-0005-0000-0000-0000536D0000}"/>
    <cellStyle name="Normal 88 2 5 2" xfId="21932" xr:uid="{00000000-0005-0000-0000-0000546D0000}"/>
    <cellStyle name="Normal 88 2 6" xfId="10911" xr:uid="{00000000-0005-0000-0000-0000556D0000}"/>
    <cellStyle name="Normal 88 2 6 2" xfId="28051" xr:uid="{00000000-0005-0000-0000-0000566D0000}"/>
    <cellStyle name="Normal 88 2 7" xfId="15574" xr:uid="{00000000-0005-0000-0000-0000576D0000}"/>
    <cellStyle name="Normal 88 2 7 2" xfId="32673" xr:uid="{00000000-0005-0000-0000-0000586D0000}"/>
    <cellStyle name="Normal 88 2 8" xfId="20091" xr:uid="{00000000-0005-0000-0000-0000596D0000}"/>
    <cellStyle name="Normal 88 3" xfId="8011" xr:uid="{00000000-0005-0000-0000-00005A6D0000}"/>
    <cellStyle name="Normal 88 3 2" xfId="8752" xr:uid="{00000000-0005-0000-0000-00005B6D0000}"/>
    <cellStyle name="Normal 88 3 2 2" xfId="14138" xr:uid="{00000000-0005-0000-0000-00005C6D0000}"/>
    <cellStyle name="Normal 88 3 2 2 2" xfId="31270" xr:uid="{00000000-0005-0000-0000-00005D6D0000}"/>
    <cellStyle name="Normal 88 3 2 3" xfId="18881" xr:uid="{00000000-0005-0000-0000-00005E6D0000}"/>
    <cellStyle name="Normal 88 3 2 3 2" xfId="35970" xr:uid="{00000000-0005-0000-0000-00005F6D0000}"/>
    <cellStyle name="Normal 88 3 2 4" xfId="25972" xr:uid="{00000000-0005-0000-0000-0000606D0000}"/>
    <cellStyle name="Normal 88 3 3" xfId="13416" xr:uid="{00000000-0005-0000-0000-0000616D0000}"/>
    <cellStyle name="Normal 88 3 3 2" xfId="30548" xr:uid="{00000000-0005-0000-0000-0000626D0000}"/>
    <cellStyle name="Normal 88 3 4" xfId="18161" xr:uid="{00000000-0005-0000-0000-0000636D0000}"/>
    <cellStyle name="Normal 88 3 4 2" xfId="35250" xr:uid="{00000000-0005-0000-0000-0000646D0000}"/>
    <cellStyle name="Normal 88 3 5" xfId="25241" xr:uid="{00000000-0005-0000-0000-0000656D0000}"/>
    <cellStyle name="Normal 88 4" xfId="8214" xr:uid="{00000000-0005-0000-0000-0000666D0000}"/>
    <cellStyle name="Normal 88 4 2" xfId="9068" xr:uid="{00000000-0005-0000-0000-0000676D0000}"/>
    <cellStyle name="Normal 88 4 2 2" xfId="14452" xr:uid="{00000000-0005-0000-0000-0000686D0000}"/>
    <cellStyle name="Normal 88 4 2 2 2" xfId="31584" xr:uid="{00000000-0005-0000-0000-0000696D0000}"/>
    <cellStyle name="Normal 88 4 2 3" xfId="19195" xr:uid="{00000000-0005-0000-0000-00006A6D0000}"/>
    <cellStyle name="Normal 88 4 2 3 2" xfId="36284" xr:uid="{00000000-0005-0000-0000-00006B6D0000}"/>
    <cellStyle name="Normal 88 4 2 4" xfId="26287" xr:uid="{00000000-0005-0000-0000-00006C6D0000}"/>
    <cellStyle name="Normal 88 4 3" xfId="13609" xr:uid="{00000000-0005-0000-0000-00006D6D0000}"/>
    <cellStyle name="Normal 88 4 3 2" xfId="30741" xr:uid="{00000000-0005-0000-0000-00006E6D0000}"/>
    <cellStyle name="Normal 88 4 4" xfId="18353" xr:uid="{00000000-0005-0000-0000-00006F6D0000}"/>
    <cellStyle name="Normal 88 4 4 2" xfId="35442" xr:uid="{00000000-0005-0000-0000-0000706D0000}"/>
    <cellStyle name="Normal 88 4 5" xfId="25438" xr:uid="{00000000-0005-0000-0000-0000716D0000}"/>
    <cellStyle name="Normal 88 5" xfId="8469" xr:uid="{00000000-0005-0000-0000-0000726D0000}"/>
    <cellStyle name="Normal 88 5 2" xfId="13859" xr:uid="{00000000-0005-0000-0000-0000736D0000}"/>
    <cellStyle name="Normal 88 5 2 2" xfId="30991" xr:uid="{00000000-0005-0000-0000-0000746D0000}"/>
    <cellStyle name="Normal 88 5 3" xfId="18602" xr:uid="{00000000-0005-0000-0000-0000756D0000}"/>
    <cellStyle name="Normal 88 5 3 2" xfId="35691" xr:uid="{00000000-0005-0000-0000-0000766D0000}"/>
    <cellStyle name="Normal 88 5 4" xfId="25691" xr:uid="{00000000-0005-0000-0000-0000776D0000}"/>
    <cellStyle name="Normal 88 6" xfId="3735" xr:uid="{00000000-0005-0000-0000-0000786D0000}"/>
    <cellStyle name="Normal 88 6 2" xfId="21931" xr:uid="{00000000-0005-0000-0000-0000796D0000}"/>
    <cellStyle name="Normal 88 7" xfId="10910" xr:uid="{00000000-0005-0000-0000-00007A6D0000}"/>
    <cellStyle name="Normal 88 7 2" xfId="28050" xr:uid="{00000000-0005-0000-0000-00007B6D0000}"/>
    <cellStyle name="Normal 88 8" xfId="15573" xr:uid="{00000000-0005-0000-0000-00007C6D0000}"/>
    <cellStyle name="Normal 88 8 2" xfId="32672" xr:uid="{00000000-0005-0000-0000-00007D6D0000}"/>
    <cellStyle name="Normal 88 9" xfId="19805" xr:uid="{00000000-0005-0000-0000-00007E6D0000}"/>
    <cellStyle name="Normal 89" xfId="1154" xr:uid="{00000000-0005-0000-0000-00007F6D0000}"/>
    <cellStyle name="Normal 89 2" xfId="1155" xr:uid="{00000000-0005-0000-0000-0000806D0000}"/>
    <cellStyle name="Normal 89 2 2" xfId="8118" xr:uid="{00000000-0005-0000-0000-0000816D0000}"/>
    <cellStyle name="Normal 89 2 2 2" xfId="8911" xr:uid="{00000000-0005-0000-0000-0000826D0000}"/>
    <cellStyle name="Normal 89 2 2 2 2" xfId="14297" xr:uid="{00000000-0005-0000-0000-0000836D0000}"/>
    <cellStyle name="Normal 89 2 2 2 2 2" xfId="31429" xr:uid="{00000000-0005-0000-0000-0000846D0000}"/>
    <cellStyle name="Normal 89 2 2 2 3" xfId="19040" xr:uid="{00000000-0005-0000-0000-0000856D0000}"/>
    <cellStyle name="Normal 89 2 2 2 3 2" xfId="36129" xr:uid="{00000000-0005-0000-0000-0000866D0000}"/>
    <cellStyle name="Normal 89 2 2 2 4" xfId="26131" xr:uid="{00000000-0005-0000-0000-0000876D0000}"/>
    <cellStyle name="Normal 89 2 2 3" xfId="13523" xr:uid="{00000000-0005-0000-0000-0000886D0000}"/>
    <cellStyle name="Normal 89 2 2 3 2" xfId="30655" xr:uid="{00000000-0005-0000-0000-0000896D0000}"/>
    <cellStyle name="Normal 89 2 2 4" xfId="18267" xr:uid="{00000000-0005-0000-0000-00008A6D0000}"/>
    <cellStyle name="Normal 89 2 2 4 2" xfId="35356" xr:uid="{00000000-0005-0000-0000-00008B6D0000}"/>
    <cellStyle name="Normal 89 2 2 5" xfId="25347" xr:uid="{00000000-0005-0000-0000-00008C6D0000}"/>
    <cellStyle name="Normal 89 2 3" xfId="8353" xr:uid="{00000000-0005-0000-0000-00008D6D0000}"/>
    <cellStyle name="Normal 89 2 3 2" xfId="9226" xr:uid="{00000000-0005-0000-0000-00008E6D0000}"/>
    <cellStyle name="Normal 89 2 3 2 2" xfId="14610" xr:uid="{00000000-0005-0000-0000-00008F6D0000}"/>
    <cellStyle name="Normal 89 2 3 2 2 2" xfId="31742" xr:uid="{00000000-0005-0000-0000-0000906D0000}"/>
    <cellStyle name="Normal 89 2 3 2 3" xfId="19353" xr:uid="{00000000-0005-0000-0000-0000916D0000}"/>
    <cellStyle name="Normal 89 2 3 2 3 2" xfId="36442" xr:uid="{00000000-0005-0000-0000-0000926D0000}"/>
    <cellStyle name="Normal 89 2 3 2 4" xfId="26445" xr:uid="{00000000-0005-0000-0000-0000936D0000}"/>
    <cellStyle name="Normal 89 2 3 3" xfId="13747" xr:uid="{00000000-0005-0000-0000-0000946D0000}"/>
    <cellStyle name="Normal 89 2 3 3 2" xfId="30879" xr:uid="{00000000-0005-0000-0000-0000956D0000}"/>
    <cellStyle name="Normal 89 2 3 4" xfId="18491" xr:uid="{00000000-0005-0000-0000-0000966D0000}"/>
    <cellStyle name="Normal 89 2 3 4 2" xfId="35580" xr:uid="{00000000-0005-0000-0000-0000976D0000}"/>
    <cellStyle name="Normal 89 2 3 5" xfId="25577" xr:uid="{00000000-0005-0000-0000-0000986D0000}"/>
    <cellStyle name="Normal 89 2 4" xfId="8606" xr:uid="{00000000-0005-0000-0000-0000996D0000}"/>
    <cellStyle name="Normal 89 2 4 2" xfId="13996" xr:uid="{00000000-0005-0000-0000-00009A6D0000}"/>
    <cellStyle name="Normal 89 2 4 2 2" xfId="31128" xr:uid="{00000000-0005-0000-0000-00009B6D0000}"/>
    <cellStyle name="Normal 89 2 4 3" xfId="18739" xr:uid="{00000000-0005-0000-0000-00009C6D0000}"/>
    <cellStyle name="Normal 89 2 4 3 2" xfId="35828" xr:uid="{00000000-0005-0000-0000-00009D6D0000}"/>
    <cellStyle name="Normal 89 2 4 4" xfId="25828" xr:uid="{00000000-0005-0000-0000-00009E6D0000}"/>
    <cellStyle name="Normal 89 2 5" xfId="3738" xr:uid="{00000000-0005-0000-0000-00009F6D0000}"/>
    <cellStyle name="Normal 89 2 5 2" xfId="21934" xr:uid="{00000000-0005-0000-0000-0000A06D0000}"/>
    <cellStyle name="Normal 89 2 6" xfId="10913" xr:uid="{00000000-0005-0000-0000-0000A16D0000}"/>
    <cellStyle name="Normal 89 2 6 2" xfId="28053" xr:uid="{00000000-0005-0000-0000-0000A26D0000}"/>
    <cellStyle name="Normal 89 2 7" xfId="15576" xr:uid="{00000000-0005-0000-0000-0000A36D0000}"/>
    <cellStyle name="Normal 89 2 7 2" xfId="32675" xr:uid="{00000000-0005-0000-0000-0000A46D0000}"/>
    <cellStyle name="Normal 89 2 8" xfId="20092" xr:uid="{00000000-0005-0000-0000-0000A56D0000}"/>
    <cellStyle name="Normal 89 3" xfId="8012" xr:uid="{00000000-0005-0000-0000-0000A66D0000}"/>
    <cellStyle name="Normal 89 3 2" xfId="8753" xr:uid="{00000000-0005-0000-0000-0000A76D0000}"/>
    <cellStyle name="Normal 89 3 2 2" xfId="14139" xr:uid="{00000000-0005-0000-0000-0000A86D0000}"/>
    <cellStyle name="Normal 89 3 2 2 2" xfId="31271" xr:uid="{00000000-0005-0000-0000-0000A96D0000}"/>
    <cellStyle name="Normal 89 3 2 3" xfId="18882" xr:uid="{00000000-0005-0000-0000-0000AA6D0000}"/>
    <cellStyle name="Normal 89 3 2 3 2" xfId="35971" xr:uid="{00000000-0005-0000-0000-0000AB6D0000}"/>
    <cellStyle name="Normal 89 3 2 4" xfId="25973" xr:uid="{00000000-0005-0000-0000-0000AC6D0000}"/>
    <cellStyle name="Normal 89 3 3" xfId="13417" xr:uid="{00000000-0005-0000-0000-0000AD6D0000}"/>
    <cellStyle name="Normal 89 3 3 2" xfId="30549" xr:uid="{00000000-0005-0000-0000-0000AE6D0000}"/>
    <cellStyle name="Normal 89 3 4" xfId="18162" xr:uid="{00000000-0005-0000-0000-0000AF6D0000}"/>
    <cellStyle name="Normal 89 3 4 2" xfId="35251" xr:uid="{00000000-0005-0000-0000-0000B06D0000}"/>
    <cellStyle name="Normal 89 3 5" xfId="25242" xr:uid="{00000000-0005-0000-0000-0000B16D0000}"/>
    <cellStyle name="Normal 89 4" xfId="8215" xr:uid="{00000000-0005-0000-0000-0000B26D0000}"/>
    <cellStyle name="Normal 89 4 2" xfId="9069" xr:uid="{00000000-0005-0000-0000-0000B36D0000}"/>
    <cellStyle name="Normal 89 4 2 2" xfId="14453" xr:uid="{00000000-0005-0000-0000-0000B46D0000}"/>
    <cellStyle name="Normal 89 4 2 2 2" xfId="31585" xr:uid="{00000000-0005-0000-0000-0000B56D0000}"/>
    <cellStyle name="Normal 89 4 2 3" xfId="19196" xr:uid="{00000000-0005-0000-0000-0000B66D0000}"/>
    <cellStyle name="Normal 89 4 2 3 2" xfId="36285" xr:uid="{00000000-0005-0000-0000-0000B76D0000}"/>
    <cellStyle name="Normal 89 4 2 4" xfId="26288" xr:uid="{00000000-0005-0000-0000-0000B86D0000}"/>
    <cellStyle name="Normal 89 4 3" xfId="13610" xr:uid="{00000000-0005-0000-0000-0000B96D0000}"/>
    <cellStyle name="Normal 89 4 3 2" xfId="30742" xr:uid="{00000000-0005-0000-0000-0000BA6D0000}"/>
    <cellStyle name="Normal 89 4 4" xfId="18354" xr:uid="{00000000-0005-0000-0000-0000BB6D0000}"/>
    <cellStyle name="Normal 89 4 4 2" xfId="35443" xr:uid="{00000000-0005-0000-0000-0000BC6D0000}"/>
    <cellStyle name="Normal 89 4 5" xfId="25439" xr:uid="{00000000-0005-0000-0000-0000BD6D0000}"/>
    <cellStyle name="Normal 89 5" xfId="8470" xr:uid="{00000000-0005-0000-0000-0000BE6D0000}"/>
    <cellStyle name="Normal 89 5 2" xfId="13860" xr:uid="{00000000-0005-0000-0000-0000BF6D0000}"/>
    <cellStyle name="Normal 89 5 2 2" xfId="30992" xr:uid="{00000000-0005-0000-0000-0000C06D0000}"/>
    <cellStyle name="Normal 89 5 3" xfId="18603" xr:uid="{00000000-0005-0000-0000-0000C16D0000}"/>
    <cellStyle name="Normal 89 5 3 2" xfId="35692" xr:uid="{00000000-0005-0000-0000-0000C26D0000}"/>
    <cellStyle name="Normal 89 5 4" xfId="25692" xr:uid="{00000000-0005-0000-0000-0000C36D0000}"/>
    <cellStyle name="Normal 89 6" xfId="3737" xr:uid="{00000000-0005-0000-0000-0000C46D0000}"/>
    <cellStyle name="Normal 89 6 2" xfId="21933" xr:uid="{00000000-0005-0000-0000-0000C56D0000}"/>
    <cellStyle name="Normal 89 7" xfId="10912" xr:uid="{00000000-0005-0000-0000-0000C66D0000}"/>
    <cellStyle name="Normal 89 7 2" xfId="28052" xr:uid="{00000000-0005-0000-0000-0000C76D0000}"/>
    <cellStyle name="Normal 89 8" xfId="15575" xr:uid="{00000000-0005-0000-0000-0000C86D0000}"/>
    <cellStyle name="Normal 89 8 2" xfId="32674" xr:uid="{00000000-0005-0000-0000-0000C96D0000}"/>
    <cellStyle name="Normal 89 9" xfId="19806" xr:uid="{00000000-0005-0000-0000-0000CA6D0000}"/>
    <cellStyle name="Normal 9" xfId="472" xr:uid="{00000000-0005-0000-0000-0000CB6D0000}"/>
    <cellStyle name="Normal 9 10" xfId="7450" xr:uid="{00000000-0005-0000-0000-0000CC6D0000}"/>
    <cellStyle name="Normal 9 11" xfId="7130" xr:uid="{00000000-0005-0000-0000-0000CD6D0000}"/>
    <cellStyle name="Normal 9 12" xfId="3739" xr:uid="{00000000-0005-0000-0000-0000CE6D0000}"/>
    <cellStyle name="Normal 9 12 2" xfId="15577" xr:uid="{00000000-0005-0000-0000-0000CF6D0000}"/>
    <cellStyle name="Normal 9 12 2 2" xfId="32676" xr:uid="{00000000-0005-0000-0000-0000D06D0000}"/>
    <cellStyle name="Normal 9 12 3" xfId="21935" xr:uid="{00000000-0005-0000-0000-0000D16D0000}"/>
    <cellStyle name="Normal 9 13" xfId="10914" xr:uid="{00000000-0005-0000-0000-0000D26D0000}"/>
    <cellStyle name="Normal 9 13 2" xfId="28054" xr:uid="{00000000-0005-0000-0000-0000D36D0000}"/>
    <cellStyle name="Normal 9 14" xfId="14663" xr:uid="{00000000-0005-0000-0000-0000D46D0000}"/>
    <cellStyle name="Normal 9 14 2" xfId="31795" xr:uid="{00000000-0005-0000-0000-0000D56D0000}"/>
    <cellStyle name="Normal 9 15" xfId="19489" xr:uid="{00000000-0005-0000-0000-0000D66D0000}"/>
    <cellStyle name="Normal 9 2" xfId="473" xr:uid="{00000000-0005-0000-0000-0000D76D0000}"/>
    <cellStyle name="Normal 9 2 10" xfId="8183" xr:uid="{00000000-0005-0000-0000-0000D86D0000}"/>
    <cellStyle name="Normal 9 2 11" xfId="3740" xr:uid="{00000000-0005-0000-0000-0000D96D0000}"/>
    <cellStyle name="Normal 9 2 11 2" xfId="15578" xr:uid="{00000000-0005-0000-0000-0000DA6D0000}"/>
    <cellStyle name="Normal 9 2 11 2 2" xfId="32677" xr:uid="{00000000-0005-0000-0000-0000DB6D0000}"/>
    <cellStyle name="Normal 9 2 11 3" xfId="21936" xr:uid="{00000000-0005-0000-0000-0000DC6D0000}"/>
    <cellStyle name="Normal 9 2 12" xfId="10915" xr:uid="{00000000-0005-0000-0000-0000DD6D0000}"/>
    <cellStyle name="Normal 9 2 12 2" xfId="28055" xr:uid="{00000000-0005-0000-0000-0000DE6D0000}"/>
    <cellStyle name="Normal 9 2 13" xfId="14713" xr:uid="{00000000-0005-0000-0000-0000DF6D0000}"/>
    <cellStyle name="Normal 9 2 13 2" xfId="31845" xr:uid="{00000000-0005-0000-0000-0000E06D0000}"/>
    <cellStyle name="Normal 9 2 14" xfId="19555" xr:uid="{00000000-0005-0000-0000-0000E16D0000}"/>
    <cellStyle name="Normal 9 2 2" xfId="474" xr:uid="{00000000-0005-0000-0000-0000E26D0000}"/>
    <cellStyle name="Normal 9 2 2 10" xfId="3741" xr:uid="{00000000-0005-0000-0000-0000E36D0000}"/>
    <cellStyle name="Normal 9 2 2 10 2" xfId="21937" xr:uid="{00000000-0005-0000-0000-0000E46D0000}"/>
    <cellStyle name="Normal 9 2 2 11" xfId="10916" xr:uid="{00000000-0005-0000-0000-0000E56D0000}"/>
    <cellStyle name="Normal 9 2 2 11 2" xfId="28056" xr:uid="{00000000-0005-0000-0000-0000E66D0000}"/>
    <cellStyle name="Normal 9 2 2 12" xfId="15579" xr:uid="{00000000-0005-0000-0000-0000E76D0000}"/>
    <cellStyle name="Normal 9 2 2 12 2" xfId="32678" xr:uid="{00000000-0005-0000-0000-0000E86D0000}"/>
    <cellStyle name="Normal 9 2 2 13" xfId="1582" xr:uid="{00000000-0005-0000-0000-0000E96D0000}"/>
    <cellStyle name="Normal 9 2 2 2" xfId="1156" xr:uid="{00000000-0005-0000-0000-0000EA6D0000}"/>
    <cellStyle name="Normal 9 2 2 2 2" xfId="3743" xr:uid="{00000000-0005-0000-0000-0000EB6D0000}"/>
    <cellStyle name="Normal 9 2 2 2 2 2" xfId="6710" xr:uid="{00000000-0005-0000-0000-0000EC6D0000}"/>
    <cellStyle name="Normal 9 2 2 2 2 2 2" xfId="12813" xr:uid="{00000000-0005-0000-0000-0000ED6D0000}"/>
    <cellStyle name="Normal 9 2 2 2 2 2 2 2" xfId="29945" xr:uid="{00000000-0005-0000-0000-0000EE6D0000}"/>
    <cellStyle name="Normal 9 2 2 2 2 2 3" xfId="17604" xr:uid="{00000000-0005-0000-0000-0000EF6D0000}"/>
    <cellStyle name="Normal 9 2 2 2 2 2 3 2" xfId="34694" xr:uid="{00000000-0005-0000-0000-0000F06D0000}"/>
    <cellStyle name="Normal 9 2 2 2 2 2 4" xfId="24288" xr:uid="{00000000-0005-0000-0000-0000F16D0000}"/>
    <cellStyle name="Normal 9 2 2 2 2 3" xfId="6711" xr:uid="{00000000-0005-0000-0000-0000F26D0000}"/>
    <cellStyle name="Normal 9 2 2 2 2 3 2" xfId="12814" xr:uid="{00000000-0005-0000-0000-0000F36D0000}"/>
    <cellStyle name="Normal 9 2 2 2 2 3 2 2" xfId="29946" xr:uid="{00000000-0005-0000-0000-0000F46D0000}"/>
    <cellStyle name="Normal 9 2 2 2 2 3 3" xfId="17605" xr:uid="{00000000-0005-0000-0000-0000F56D0000}"/>
    <cellStyle name="Normal 9 2 2 2 2 3 3 2" xfId="34695" xr:uid="{00000000-0005-0000-0000-0000F66D0000}"/>
    <cellStyle name="Normal 9 2 2 2 2 3 4" xfId="24289" xr:uid="{00000000-0005-0000-0000-0000F76D0000}"/>
    <cellStyle name="Normal 9 2 2 2 2 4" xfId="6709" xr:uid="{00000000-0005-0000-0000-0000F86D0000}"/>
    <cellStyle name="Normal 9 2 2 2 2 4 2" xfId="12812" xr:uid="{00000000-0005-0000-0000-0000F96D0000}"/>
    <cellStyle name="Normal 9 2 2 2 2 4 2 2" xfId="29944" xr:uid="{00000000-0005-0000-0000-0000FA6D0000}"/>
    <cellStyle name="Normal 9 2 2 2 2 4 3" xfId="17603" xr:uid="{00000000-0005-0000-0000-0000FB6D0000}"/>
    <cellStyle name="Normal 9 2 2 2 2 4 3 2" xfId="34693" xr:uid="{00000000-0005-0000-0000-0000FC6D0000}"/>
    <cellStyle name="Normal 9 2 2 2 2 4 4" xfId="24287" xr:uid="{00000000-0005-0000-0000-0000FD6D0000}"/>
    <cellStyle name="Normal 9 2 2 2 3" xfId="6712" xr:uid="{00000000-0005-0000-0000-0000FE6D0000}"/>
    <cellStyle name="Normal 9 2 2 2 3 2" xfId="12815" xr:uid="{00000000-0005-0000-0000-0000FF6D0000}"/>
    <cellStyle name="Normal 9 2 2 2 3 2 2" xfId="29947" xr:uid="{00000000-0005-0000-0000-0000006E0000}"/>
    <cellStyle name="Normal 9 2 2 2 3 3" xfId="17606" xr:uid="{00000000-0005-0000-0000-0000016E0000}"/>
    <cellStyle name="Normal 9 2 2 2 3 3 2" xfId="34696" xr:uid="{00000000-0005-0000-0000-0000026E0000}"/>
    <cellStyle name="Normal 9 2 2 2 3 4" xfId="24290" xr:uid="{00000000-0005-0000-0000-0000036E0000}"/>
    <cellStyle name="Normal 9 2 2 2 4" xfId="6713" xr:uid="{00000000-0005-0000-0000-0000046E0000}"/>
    <cellStyle name="Normal 9 2 2 2 4 2" xfId="12816" xr:uid="{00000000-0005-0000-0000-0000056E0000}"/>
    <cellStyle name="Normal 9 2 2 2 4 2 2" xfId="29948" xr:uid="{00000000-0005-0000-0000-0000066E0000}"/>
    <cellStyle name="Normal 9 2 2 2 4 3" xfId="17607" xr:uid="{00000000-0005-0000-0000-0000076E0000}"/>
    <cellStyle name="Normal 9 2 2 2 4 3 2" xfId="34697" xr:uid="{00000000-0005-0000-0000-0000086E0000}"/>
    <cellStyle name="Normal 9 2 2 2 4 4" xfId="24291" xr:uid="{00000000-0005-0000-0000-0000096E0000}"/>
    <cellStyle name="Normal 9 2 2 2 5" xfId="7877" xr:uid="{00000000-0005-0000-0000-00000A6E0000}"/>
    <cellStyle name="Normal 9 2 2 2 6" xfId="3742" xr:uid="{00000000-0005-0000-0000-00000B6E0000}"/>
    <cellStyle name="Normal 9 2 2 2 6 2" xfId="21938" xr:uid="{00000000-0005-0000-0000-00000C6E0000}"/>
    <cellStyle name="Normal 9 2 2 2 7" xfId="10917" xr:uid="{00000000-0005-0000-0000-00000D6E0000}"/>
    <cellStyle name="Normal 9 2 2 2 7 2" xfId="28057" xr:uid="{00000000-0005-0000-0000-00000E6E0000}"/>
    <cellStyle name="Normal 9 2 2 2 8" xfId="15580" xr:uid="{00000000-0005-0000-0000-00000F6E0000}"/>
    <cellStyle name="Normal 9 2 2 2 8 2" xfId="32679" xr:uid="{00000000-0005-0000-0000-0000106E0000}"/>
    <cellStyle name="Normal 9 2 2 2_Active vs. Retiree" xfId="6714" xr:uid="{00000000-0005-0000-0000-0000116E0000}"/>
    <cellStyle name="Normal 9 2 2 3" xfId="3744" xr:uid="{00000000-0005-0000-0000-0000126E0000}"/>
    <cellStyle name="Normal 9 2 2 3 2" xfId="6716" xr:uid="{00000000-0005-0000-0000-0000136E0000}"/>
    <cellStyle name="Normal 9 2 2 3 2 2" xfId="12818" xr:uid="{00000000-0005-0000-0000-0000146E0000}"/>
    <cellStyle name="Normal 9 2 2 3 2 2 2" xfId="29950" xr:uid="{00000000-0005-0000-0000-0000156E0000}"/>
    <cellStyle name="Normal 9 2 2 3 2 3" xfId="17609" xr:uid="{00000000-0005-0000-0000-0000166E0000}"/>
    <cellStyle name="Normal 9 2 2 3 2 3 2" xfId="34699" xr:uid="{00000000-0005-0000-0000-0000176E0000}"/>
    <cellStyle name="Normal 9 2 2 3 2 4" xfId="24293" xr:uid="{00000000-0005-0000-0000-0000186E0000}"/>
    <cellStyle name="Normal 9 2 2 3 3" xfId="6717" xr:uid="{00000000-0005-0000-0000-0000196E0000}"/>
    <cellStyle name="Normal 9 2 2 3 3 2" xfId="12819" xr:uid="{00000000-0005-0000-0000-00001A6E0000}"/>
    <cellStyle name="Normal 9 2 2 3 3 2 2" xfId="29951" xr:uid="{00000000-0005-0000-0000-00001B6E0000}"/>
    <cellStyle name="Normal 9 2 2 3 3 3" xfId="17610" xr:uid="{00000000-0005-0000-0000-00001C6E0000}"/>
    <cellStyle name="Normal 9 2 2 3 3 3 2" xfId="34700" xr:uid="{00000000-0005-0000-0000-00001D6E0000}"/>
    <cellStyle name="Normal 9 2 2 3 3 4" xfId="24294" xr:uid="{00000000-0005-0000-0000-00001E6E0000}"/>
    <cellStyle name="Normal 9 2 2 3 4" xfId="6715" xr:uid="{00000000-0005-0000-0000-00001F6E0000}"/>
    <cellStyle name="Normal 9 2 2 3 4 2" xfId="12817" xr:uid="{00000000-0005-0000-0000-0000206E0000}"/>
    <cellStyle name="Normal 9 2 2 3 4 2 2" xfId="29949" xr:uid="{00000000-0005-0000-0000-0000216E0000}"/>
    <cellStyle name="Normal 9 2 2 3 4 3" xfId="17608" xr:uid="{00000000-0005-0000-0000-0000226E0000}"/>
    <cellStyle name="Normal 9 2 2 3 4 3 2" xfId="34698" xr:uid="{00000000-0005-0000-0000-0000236E0000}"/>
    <cellStyle name="Normal 9 2 2 3 4 4" xfId="24292" xr:uid="{00000000-0005-0000-0000-0000246E0000}"/>
    <cellStyle name="Normal 9 2 2 4" xfId="6718" xr:uid="{00000000-0005-0000-0000-0000256E0000}"/>
    <cellStyle name="Normal 9 2 2 4 2" xfId="12820" xr:uid="{00000000-0005-0000-0000-0000266E0000}"/>
    <cellStyle name="Normal 9 2 2 4 2 2" xfId="29952" xr:uid="{00000000-0005-0000-0000-0000276E0000}"/>
    <cellStyle name="Normal 9 2 2 4 3" xfId="17611" xr:uid="{00000000-0005-0000-0000-0000286E0000}"/>
    <cellStyle name="Normal 9 2 2 4 3 2" xfId="34701" xr:uid="{00000000-0005-0000-0000-0000296E0000}"/>
    <cellStyle name="Normal 9 2 2 4 4" xfId="24295" xr:uid="{00000000-0005-0000-0000-00002A6E0000}"/>
    <cellStyle name="Normal 9 2 2 5" xfId="6719" xr:uid="{00000000-0005-0000-0000-00002B6E0000}"/>
    <cellStyle name="Normal 9 2 2 5 2" xfId="12821" xr:uid="{00000000-0005-0000-0000-00002C6E0000}"/>
    <cellStyle name="Normal 9 2 2 5 2 2" xfId="29953" xr:uid="{00000000-0005-0000-0000-00002D6E0000}"/>
    <cellStyle name="Normal 9 2 2 5 3" xfId="17612" xr:uid="{00000000-0005-0000-0000-00002E6E0000}"/>
    <cellStyle name="Normal 9 2 2 5 3 2" xfId="34702" xr:uid="{00000000-0005-0000-0000-00002F6E0000}"/>
    <cellStyle name="Normal 9 2 2 5 4" xfId="24296" xr:uid="{00000000-0005-0000-0000-0000306E0000}"/>
    <cellStyle name="Normal 9 2 2 6" xfId="7696" xr:uid="{00000000-0005-0000-0000-0000316E0000}"/>
    <cellStyle name="Normal 9 2 2 7" xfId="8706" xr:uid="{00000000-0005-0000-0000-0000326E0000}"/>
    <cellStyle name="Normal 9 2 2 8" xfId="9351" xr:uid="{00000000-0005-0000-0000-0000336E0000}"/>
    <cellStyle name="Normal 9 2 2 9" xfId="9276" xr:uid="{00000000-0005-0000-0000-0000346E0000}"/>
    <cellStyle name="Normal 9 2 2_Active vs. Retiree" xfId="6720" xr:uid="{00000000-0005-0000-0000-0000356E0000}"/>
    <cellStyle name="Normal 9 2 3" xfId="475" xr:uid="{00000000-0005-0000-0000-0000366E0000}"/>
    <cellStyle name="Normal 9 2 3 2" xfId="3746" xr:uid="{00000000-0005-0000-0000-0000376E0000}"/>
    <cellStyle name="Normal 9 2 3 2 2" xfId="6722" xr:uid="{00000000-0005-0000-0000-0000386E0000}"/>
    <cellStyle name="Normal 9 2 3 2 2 2" xfId="12823" xr:uid="{00000000-0005-0000-0000-0000396E0000}"/>
    <cellStyle name="Normal 9 2 3 2 2 2 2" xfId="29955" xr:uid="{00000000-0005-0000-0000-00003A6E0000}"/>
    <cellStyle name="Normal 9 2 3 2 2 3" xfId="17614" xr:uid="{00000000-0005-0000-0000-00003B6E0000}"/>
    <cellStyle name="Normal 9 2 3 2 2 3 2" xfId="34704" xr:uid="{00000000-0005-0000-0000-00003C6E0000}"/>
    <cellStyle name="Normal 9 2 3 2 2 4" xfId="24298" xr:uid="{00000000-0005-0000-0000-00003D6E0000}"/>
    <cellStyle name="Normal 9 2 3 2 3" xfId="6723" xr:uid="{00000000-0005-0000-0000-00003E6E0000}"/>
    <cellStyle name="Normal 9 2 3 2 3 2" xfId="12824" xr:uid="{00000000-0005-0000-0000-00003F6E0000}"/>
    <cellStyle name="Normal 9 2 3 2 3 2 2" xfId="29956" xr:uid="{00000000-0005-0000-0000-0000406E0000}"/>
    <cellStyle name="Normal 9 2 3 2 3 3" xfId="17615" xr:uid="{00000000-0005-0000-0000-0000416E0000}"/>
    <cellStyle name="Normal 9 2 3 2 3 3 2" xfId="34705" xr:uid="{00000000-0005-0000-0000-0000426E0000}"/>
    <cellStyle name="Normal 9 2 3 2 3 4" xfId="24299" xr:uid="{00000000-0005-0000-0000-0000436E0000}"/>
    <cellStyle name="Normal 9 2 3 2 4" xfId="6721" xr:uid="{00000000-0005-0000-0000-0000446E0000}"/>
    <cellStyle name="Normal 9 2 3 2 4 2" xfId="12822" xr:uid="{00000000-0005-0000-0000-0000456E0000}"/>
    <cellStyle name="Normal 9 2 3 2 4 2 2" xfId="29954" xr:uid="{00000000-0005-0000-0000-0000466E0000}"/>
    <cellStyle name="Normal 9 2 3 2 4 3" xfId="17613" xr:uid="{00000000-0005-0000-0000-0000476E0000}"/>
    <cellStyle name="Normal 9 2 3 2 4 3 2" xfId="34703" xr:uid="{00000000-0005-0000-0000-0000486E0000}"/>
    <cellStyle name="Normal 9 2 3 2 4 4" xfId="24297" xr:uid="{00000000-0005-0000-0000-0000496E0000}"/>
    <cellStyle name="Normal 9 2 3 3" xfId="6724" xr:uid="{00000000-0005-0000-0000-00004A6E0000}"/>
    <cellStyle name="Normal 9 2 3 3 2" xfId="12825" xr:uid="{00000000-0005-0000-0000-00004B6E0000}"/>
    <cellStyle name="Normal 9 2 3 3 2 2" xfId="29957" xr:uid="{00000000-0005-0000-0000-00004C6E0000}"/>
    <cellStyle name="Normal 9 2 3 3 3" xfId="17616" xr:uid="{00000000-0005-0000-0000-00004D6E0000}"/>
    <cellStyle name="Normal 9 2 3 3 3 2" xfId="34706" xr:uid="{00000000-0005-0000-0000-00004E6E0000}"/>
    <cellStyle name="Normal 9 2 3 3 4" xfId="24300" xr:uid="{00000000-0005-0000-0000-00004F6E0000}"/>
    <cellStyle name="Normal 9 2 3 4" xfId="6725" xr:uid="{00000000-0005-0000-0000-0000506E0000}"/>
    <cellStyle name="Normal 9 2 3 4 2" xfId="12826" xr:uid="{00000000-0005-0000-0000-0000516E0000}"/>
    <cellStyle name="Normal 9 2 3 4 2 2" xfId="29958" xr:uid="{00000000-0005-0000-0000-0000526E0000}"/>
    <cellStyle name="Normal 9 2 3 4 3" xfId="17617" xr:uid="{00000000-0005-0000-0000-0000536E0000}"/>
    <cellStyle name="Normal 9 2 3 4 3 2" xfId="34707" xr:uid="{00000000-0005-0000-0000-0000546E0000}"/>
    <cellStyle name="Normal 9 2 3 4 4" xfId="24301" xr:uid="{00000000-0005-0000-0000-0000556E0000}"/>
    <cellStyle name="Normal 9 2 3 5" xfId="7878" xr:uid="{00000000-0005-0000-0000-0000566E0000}"/>
    <cellStyle name="Normal 9 2 3 6" xfId="3745" xr:uid="{00000000-0005-0000-0000-0000576E0000}"/>
    <cellStyle name="Normal 9 2 3 6 2" xfId="21939" xr:uid="{00000000-0005-0000-0000-0000586E0000}"/>
    <cellStyle name="Normal 9 2 3 7" xfId="10918" xr:uid="{00000000-0005-0000-0000-0000596E0000}"/>
    <cellStyle name="Normal 9 2 3 7 2" xfId="28058" xr:uid="{00000000-0005-0000-0000-00005A6E0000}"/>
    <cellStyle name="Normal 9 2 3 8" xfId="15581" xr:uid="{00000000-0005-0000-0000-00005B6E0000}"/>
    <cellStyle name="Normal 9 2 3 8 2" xfId="32680" xr:uid="{00000000-0005-0000-0000-00005C6E0000}"/>
    <cellStyle name="Normal 9 2 3 9" xfId="1704" xr:uid="{00000000-0005-0000-0000-00005D6E0000}"/>
    <cellStyle name="Normal 9 2 3_Active vs. Retiree" xfId="6726" xr:uid="{00000000-0005-0000-0000-00005E6E0000}"/>
    <cellStyle name="Normal 9 2 4" xfId="476" xr:uid="{00000000-0005-0000-0000-00005F6E0000}"/>
    <cellStyle name="Normal 9 2 4 2" xfId="6727" xr:uid="{00000000-0005-0000-0000-0000606E0000}"/>
    <cellStyle name="Normal 9 2 4 2 2" xfId="6728" xr:uid="{00000000-0005-0000-0000-0000616E0000}"/>
    <cellStyle name="Normal 9 2 4 2 2 2" xfId="12828" xr:uid="{00000000-0005-0000-0000-0000626E0000}"/>
    <cellStyle name="Normal 9 2 4 2 2 2 2" xfId="29960" xr:uid="{00000000-0005-0000-0000-0000636E0000}"/>
    <cellStyle name="Normal 9 2 4 2 2 3" xfId="17619" xr:uid="{00000000-0005-0000-0000-0000646E0000}"/>
    <cellStyle name="Normal 9 2 4 2 2 3 2" xfId="34709" xr:uid="{00000000-0005-0000-0000-0000656E0000}"/>
    <cellStyle name="Normal 9 2 4 2 2 4" xfId="24303" xr:uid="{00000000-0005-0000-0000-0000666E0000}"/>
    <cellStyle name="Normal 9 2 4 2 3" xfId="6729" xr:uid="{00000000-0005-0000-0000-0000676E0000}"/>
    <cellStyle name="Normal 9 2 4 2 3 2" xfId="12829" xr:uid="{00000000-0005-0000-0000-0000686E0000}"/>
    <cellStyle name="Normal 9 2 4 2 3 2 2" xfId="29961" xr:uid="{00000000-0005-0000-0000-0000696E0000}"/>
    <cellStyle name="Normal 9 2 4 2 3 3" xfId="17620" xr:uid="{00000000-0005-0000-0000-00006A6E0000}"/>
    <cellStyle name="Normal 9 2 4 2 3 3 2" xfId="34710" xr:uid="{00000000-0005-0000-0000-00006B6E0000}"/>
    <cellStyle name="Normal 9 2 4 2 3 4" xfId="24304" xr:uid="{00000000-0005-0000-0000-00006C6E0000}"/>
    <cellStyle name="Normal 9 2 4 2 4" xfId="12827" xr:uid="{00000000-0005-0000-0000-00006D6E0000}"/>
    <cellStyle name="Normal 9 2 4 2 4 2" xfId="29959" xr:uid="{00000000-0005-0000-0000-00006E6E0000}"/>
    <cellStyle name="Normal 9 2 4 2 5" xfId="17618" xr:uid="{00000000-0005-0000-0000-00006F6E0000}"/>
    <cellStyle name="Normal 9 2 4 2 5 2" xfId="34708" xr:uid="{00000000-0005-0000-0000-0000706E0000}"/>
    <cellStyle name="Normal 9 2 4 2 6" xfId="24302" xr:uid="{00000000-0005-0000-0000-0000716E0000}"/>
    <cellStyle name="Normal 9 2 4 3" xfId="6730" xr:uid="{00000000-0005-0000-0000-0000726E0000}"/>
    <cellStyle name="Normal 9 2 4 3 2" xfId="12830" xr:uid="{00000000-0005-0000-0000-0000736E0000}"/>
    <cellStyle name="Normal 9 2 4 3 2 2" xfId="29962" xr:uid="{00000000-0005-0000-0000-0000746E0000}"/>
    <cellStyle name="Normal 9 2 4 3 3" xfId="17621" xr:uid="{00000000-0005-0000-0000-0000756E0000}"/>
    <cellStyle name="Normal 9 2 4 3 3 2" xfId="34711" xr:uid="{00000000-0005-0000-0000-0000766E0000}"/>
    <cellStyle name="Normal 9 2 4 3 4" xfId="24305" xr:uid="{00000000-0005-0000-0000-0000776E0000}"/>
    <cellStyle name="Normal 9 2 4 4" xfId="6731" xr:uid="{00000000-0005-0000-0000-0000786E0000}"/>
    <cellStyle name="Normal 9 2 4 4 2" xfId="12831" xr:uid="{00000000-0005-0000-0000-0000796E0000}"/>
    <cellStyle name="Normal 9 2 4 4 2 2" xfId="29963" xr:uid="{00000000-0005-0000-0000-00007A6E0000}"/>
    <cellStyle name="Normal 9 2 4 4 3" xfId="17622" xr:uid="{00000000-0005-0000-0000-00007B6E0000}"/>
    <cellStyle name="Normal 9 2 4 4 3 2" xfId="34712" xr:uid="{00000000-0005-0000-0000-00007C6E0000}"/>
    <cellStyle name="Normal 9 2 4 4 4" xfId="24306" xr:uid="{00000000-0005-0000-0000-00007D6E0000}"/>
    <cellStyle name="Normal 9 2 4 5" xfId="3747" xr:uid="{00000000-0005-0000-0000-00007E6E0000}"/>
    <cellStyle name="Normal 9 2 4 5 2" xfId="21940" xr:uid="{00000000-0005-0000-0000-00007F6E0000}"/>
    <cellStyle name="Normal 9 2 4 6" xfId="10919" xr:uid="{00000000-0005-0000-0000-0000806E0000}"/>
    <cellStyle name="Normal 9 2 4 6 2" xfId="28059" xr:uid="{00000000-0005-0000-0000-0000816E0000}"/>
    <cellStyle name="Normal 9 2 4 7" xfId="15582" xr:uid="{00000000-0005-0000-0000-0000826E0000}"/>
    <cellStyle name="Normal 9 2 4 7 2" xfId="32681" xr:uid="{00000000-0005-0000-0000-0000836E0000}"/>
    <cellStyle name="Normal 9 2 4 8" xfId="1581" xr:uid="{00000000-0005-0000-0000-0000846E0000}"/>
    <cellStyle name="Normal 9 2 4_Active vs. Retiree" xfId="6732" xr:uid="{00000000-0005-0000-0000-0000856E0000}"/>
    <cellStyle name="Normal 9 2 5" xfId="3748" xr:uid="{00000000-0005-0000-0000-0000866E0000}"/>
    <cellStyle name="Normal 9 2 5 2" xfId="6733" xr:uid="{00000000-0005-0000-0000-0000876E0000}"/>
    <cellStyle name="Normal 9 2 5 2 2" xfId="12832" xr:uid="{00000000-0005-0000-0000-0000886E0000}"/>
    <cellStyle name="Normal 9 2 5 2 2 2" xfId="29964" xr:uid="{00000000-0005-0000-0000-0000896E0000}"/>
    <cellStyle name="Normal 9 2 5 2 3" xfId="17623" xr:uid="{00000000-0005-0000-0000-00008A6E0000}"/>
    <cellStyle name="Normal 9 2 5 2 3 2" xfId="34713" xr:uid="{00000000-0005-0000-0000-00008B6E0000}"/>
    <cellStyle name="Normal 9 2 5 2 4" xfId="24307" xr:uid="{00000000-0005-0000-0000-00008C6E0000}"/>
    <cellStyle name="Normal 9 2 5 3" xfId="6734" xr:uid="{00000000-0005-0000-0000-00008D6E0000}"/>
    <cellStyle name="Normal 9 2 5 3 2" xfId="12833" xr:uid="{00000000-0005-0000-0000-00008E6E0000}"/>
    <cellStyle name="Normal 9 2 5 3 2 2" xfId="29965" xr:uid="{00000000-0005-0000-0000-00008F6E0000}"/>
    <cellStyle name="Normal 9 2 5 3 3" xfId="17624" xr:uid="{00000000-0005-0000-0000-0000906E0000}"/>
    <cellStyle name="Normal 9 2 5 3 3 2" xfId="34714" xr:uid="{00000000-0005-0000-0000-0000916E0000}"/>
    <cellStyle name="Normal 9 2 5 3 4" xfId="24308" xr:uid="{00000000-0005-0000-0000-0000926E0000}"/>
    <cellStyle name="Normal 9 2 5 4" xfId="10920" xr:uid="{00000000-0005-0000-0000-0000936E0000}"/>
    <cellStyle name="Normal 9 2 5 4 2" xfId="28060" xr:uid="{00000000-0005-0000-0000-0000946E0000}"/>
    <cellStyle name="Normal 9 2 5 5" xfId="15583" xr:uid="{00000000-0005-0000-0000-0000956E0000}"/>
    <cellStyle name="Normal 9 2 5 5 2" xfId="32682" xr:uid="{00000000-0005-0000-0000-0000966E0000}"/>
    <cellStyle name="Normal 9 2 5 6" xfId="21941" xr:uid="{00000000-0005-0000-0000-0000976E0000}"/>
    <cellStyle name="Normal 9 2 6" xfId="3749" xr:uid="{00000000-0005-0000-0000-0000986E0000}"/>
    <cellStyle name="Normal 9 2 6 2" xfId="6735" xr:uid="{00000000-0005-0000-0000-0000996E0000}"/>
    <cellStyle name="Normal 9 2 6 2 2" xfId="12834" xr:uid="{00000000-0005-0000-0000-00009A6E0000}"/>
    <cellStyle name="Normal 9 2 6 2 2 2" xfId="29966" xr:uid="{00000000-0005-0000-0000-00009B6E0000}"/>
    <cellStyle name="Normal 9 2 6 2 3" xfId="17625" xr:uid="{00000000-0005-0000-0000-00009C6E0000}"/>
    <cellStyle name="Normal 9 2 6 2 3 2" xfId="34715" xr:uid="{00000000-0005-0000-0000-00009D6E0000}"/>
    <cellStyle name="Normal 9 2 6 2 4" xfId="24309" xr:uid="{00000000-0005-0000-0000-00009E6E0000}"/>
    <cellStyle name="Normal 9 2 6 3" xfId="6736" xr:uid="{00000000-0005-0000-0000-00009F6E0000}"/>
    <cellStyle name="Normal 9 2 6 3 2" xfId="12835" xr:uid="{00000000-0005-0000-0000-0000A06E0000}"/>
    <cellStyle name="Normal 9 2 6 3 2 2" xfId="29967" xr:uid="{00000000-0005-0000-0000-0000A16E0000}"/>
    <cellStyle name="Normal 9 2 6 3 3" xfId="17626" xr:uid="{00000000-0005-0000-0000-0000A26E0000}"/>
    <cellStyle name="Normal 9 2 6 3 3 2" xfId="34716" xr:uid="{00000000-0005-0000-0000-0000A36E0000}"/>
    <cellStyle name="Normal 9 2 6 3 4" xfId="24310" xr:uid="{00000000-0005-0000-0000-0000A46E0000}"/>
    <cellStyle name="Normal 9 2 6 4" xfId="10921" xr:uid="{00000000-0005-0000-0000-0000A56E0000}"/>
    <cellStyle name="Normal 9 2 6 4 2" xfId="28061" xr:uid="{00000000-0005-0000-0000-0000A66E0000}"/>
    <cellStyle name="Normal 9 2 6 5" xfId="15584" xr:uid="{00000000-0005-0000-0000-0000A76E0000}"/>
    <cellStyle name="Normal 9 2 6 5 2" xfId="32683" xr:uid="{00000000-0005-0000-0000-0000A86E0000}"/>
    <cellStyle name="Normal 9 2 6 6" xfId="21942" xr:uid="{00000000-0005-0000-0000-0000A96E0000}"/>
    <cellStyle name="Normal 9 2 7" xfId="3750" xr:uid="{00000000-0005-0000-0000-0000AA6E0000}"/>
    <cellStyle name="Normal 9 2 7 2" xfId="6737" xr:uid="{00000000-0005-0000-0000-0000AB6E0000}"/>
    <cellStyle name="Normal 9 2 7 2 2" xfId="12836" xr:uid="{00000000-0005-0000-0000-0000AC6E0000}"/>
    <cellStyle name="Normal 9 2 7 2 2 2" xfId="29968" xr:uid="{00000000-0005-0000-0000-0000AD6E0000}"/>
    <cellStyle name="Normal 9 2 7 2 3" xfId="17627" xr:uid="{00000000-0005-0000-0000-0000AE6E0000}"/>
    <cellStyle name="Normal 9 2 7 2 3 2" xfId="34717" xr:uid="{00000000-0005-0000-0000-0000AF6E0000}"/>
    <cellStyle name="Normal 9 2 7 2 4" xfId="24311" xr:uid="{00000000-0005-0000-0000-0000B06E0000}"/>
    <cellStyle name="Normal 9 2 8" xfId="6738" xr:uid="{00000000-0005-0000-0000-0000B16E0000}"/>
    <cellStyle name="Normal 9 2 8 2" xfId="12837" xr:uid="{00000000-0005-0000-0000-0000B26E0000}"/>
    <cellStyle name="Normal 9 2 8 2 2" xfId="29969" xr:uid="{00000000-0005-0000-0000-0000B36E0000}"/>
    <cellStyle name="Normal 9 2 8 3" xfId="17628" xr:uid="{00000000-0005-0000-0000-0000B46E0000}"/>
    <cellStyle name="Normal 9 2 8 3 2" xfId="34718" xr:uid="{00000000-0005-0000-0000-0000B56E0000}"/>
    <cellStyle name="Normal 9 2 8 4" xfId="24312" xr:uid="{00000000-0005-0000-0000-0000B66E0000}"/>
    <cellStyle name="Normal 9 2 9" xfId="7695" xr:uid="{00000000-0005-0000-0000-0000B76E0000}"/>
    <cellStyle name="Normal 9 2_Active vs. Retiree" xfId="6739" xr:uid="{00000000-0005-0000-0000-0000B86E0000}"/>
    <cellStyle name="Normal 9 3" xfId="477" xr:uid="{00000000-0005-0000-0000-0000B96E0000}"/>
    <cellStyle name="Normal 9 3 2" xfId="1157" xr:uid="{00000000-0005-0000-0000-0000BA6E0000}"/>
    <cellStyle name="Normal 9 3 2 2" xfId="8119" xr:uid="{00000000-0005-0000-0000-0000BB6E0000}"/>
    <cellStyle name="Normal 9 3 2 2 2" xfId="8912" xr:uid="{00000000-0005-0000-0000-0000BC6E0000}"/>
    <cellStyle name="Normal 9 3 2 2 2 2" xfId="14298" xr:uid="{00000000-0005-0000-0000-0000BD6E0000}"/>
    <cellStyle name="Normal 9 3 2 2 2 2 2" xfId="31430" xr:uid="{00000000-0005-0000-0000-0000BE6E0000}"/>
    <cellStyle name="Normal 9 3 2 2 2 3" xfId="19041" xr:uid="{00000000-0005-0000-0000-0000BF6E0000}"/>
    <cellStyle name="Normal 9 3 2 2 2 3 2" xfId="36130" xr:uid="{00000000-0005-0000-0000-0000C06E0000}"/>
    <cellStyle name="Normal 9 3 2 2 2 4" xfId="26132" xr:uid="{00000000-0005-0000-0000-0000C16E0000}"/>
    <cellStyle name="Normal 9 3 2 2 3" xfId="13524" xr:uid="{00000000-0005-0000-0000-0000C26E0000}"/>
    <cellStyle name="Normal 9 3 2 2 3 2" xfId="30656" xr:uid="{00000000-0005-0000-0000-0000C36E0000}"/>
    <cellStyle name="Normal 9 3 2 2 4" xfId="18268" xr:uid="{00000000-0005-0000-0000-0000C46E0000}"/>
    <cellStyle name="Normal 9 3 2 2 4 2" xfId="35357" xr:uid="{00000000-0005-0000-0000-0000C56E0000}"/>
    <cellStyle name="Normal 9 3 2 2 5" xfId="25348" xr:uid="{00000000-0005-0000-0000-0000C66E0000}"/>
    <cellStyle name="Normal 9 3 2 3" xfId="8354" xr:uid="{00000000-0005-0000-0000-0000C76E0000}"/>
    <cellStyle name="Normal 9 3 2 3 2" xfId="9227" xr:uid="{00000000-0005-0000-0000-0000C86E0000}"/>
    <cellStyle name="Normal 9 3 2 3 2 2" xfId="14611" xr:uid="{00000000-0005-0000-0000-0000C96E0000}"/>
    <cellStyle name="Normal 9 3 2 3 2 2 2" xfId="31743" xr:uid="{00000000-0005-0000-0000-0000CA6E0000}"/>
    <cellStyle name="Normal 9 3 2 3 2 3" xfId="19354" xr:uid="{00000000-0005-0000-0000-0000CB6E0000}"/>
    <cellStyle name="Normal 9 3 2 3 2 3 2" xfId="36443" xr:uid="{00000000-0005-0000-0000-0000CC6E0000}"/>
    <cellStyle name="Normal 9 3 2 3 2 4" xfId="26446" xr:uid="{00000000-0005-0000-0000-0000CD6E0000}"/>
    <cellStyle name="Normal 9 3 2 3 3" xfId="13748" xr:uid="{00000000-0005-0000-0000-0000CE6E0000}"/>
    <cellStyle name="Normal 9 3 2 3 3 2" xfId="30880" xr:uid="{00000000-0005-0000-0000-0000CF6E0000}"/>
    <cellStyle name="Normal 9 3 2 3 4" xfId="18492" xr:uid="{00000000-0005-0000-0000-0000D06E0000}"/>
    <cellStyle name="Normal 9 3 2 3 4 2" xfId="35581" xr:uid="{00000000-0005-0000-0000-0000D16E0000}"/>
    <cellStyle name="Normal 9 3 2 3 5" xfId="25578" xr:uid="{00000000-0005-0000-0000-0000D26E0000}"/>
    <cellStyle name="Normal 9 3 2 4" xfId="8607" xr:uid="{00000000-0005-0000-0000-0000D36E0000}"/>
    <cellStyle name="Normal 9 3 2 4 2" xfId="13997" xr:uid="{00000000-0005-0000-0000-0000D46E0000}"/>
    <cellStyle name="Normal 9 3 2 4 2 2" xfId="31129" xr:uid="{00000000-0005-0000-0000-0000D56E0000}"/>
    <cellStyle name="Normal 9 3 2 4 3" xfId="18740" xr:uid="{00000000-0005-0000-0000-0000D66E0000}"/>
    <cellStyle name="Normal 9 3 2 4 3 2" xfId="35829" xr:uid="{00000000-0005-0000-0000-0000D76E0000}"/>
    <cellStyle name="Normal 9 3 2 4 4" xfId="25829" xr:uid="{00000000-0005-0000-0000-0000D86E0000}"/>
    <cellStyle name="Normal 9 3 2 5" xfId="3752" xr:uid="{00000000-0005-0000-0000-0000D96E0000}"/>
    <cellStyle name="Normal 9 3 2 5 2" xfId="21943" xr:uid="{00000000-0005-0000-0000-0000DA6E0000}"/>
    <cellStyle name="Normal 9 3 2 6" xfId="10922" xr:uid="{00000000-0005-0000-0000-0000DB6E0000}"/>
    <cellStyle name="Normal 9 3 2 6 2" xfId="28062" xr:uid="{00000000-0005-0000-0000-0000DC6E0000}"/>
    <cellStyle name="Normal 9 3 2 7" xfId="15585" xr:uid="{00000000-0005-0000-0000-0000DD6E0000}"/>
    <cellStyle name="Normal 9 3 2 7 2" xfId="32684" xr:uid="{00000000-0005-0000-0000-0000DE6E0000}"/>
    <cellStyle name="Normal 9 3 2 8" xfId="20093" xr:uid="{00000000-0005-0000-0000-0000DF6E0000}"/>
    <cellStyle name="Normal 9 3 3" xfId="3753" xr:uid="{00000000-0005-0000-0000-0000E06E0000}"/>
    <cellStyle name="Normal 9 3 3 2" xfId="8754" xr:uid="{00000000-0005-0000-0000-0000E16E0000}"/>
    <cellStyle name="Normal 9 3 3 2 2" xfId="14140" xr:uid="{00000000-0005-0000-0000-0000E26E0000}"/>
    <cellStyle name="Normal 9 3 3 2 2 2" xfId="31272" xr:uid="{00000000-0005-0000-0000-0000E36E0000}"/>
    <cellStyle name="Normal 9 3 3 2 3" xfId="18883" xr:uid="{00000000-0005-0000-0000-0000E46E0000}"/>
    <cellStyle name="Normal 9 3 3 2 3 2" xfId="35972" xr:uid="{00000000-0005-0000-0000-0000E56E0000}"/>
    <cellStyle name="Normal 9 3 3 2 4" xfId="25974" xr:uid="{00000000-0005-0000-0000-0000E66E0000}"/>
    <cellStyle name="Normal 9 3 3 3" xfId="8013" xr:uid="{00000000-0005-0000-0000-0000E76E0000}"/>
    <cellStyle name="Normal 9 3 3 3 2" xfId="13418" xr:uid="{00000000-0005-0000-0000-0000E86E0000}"/>
    <cellStyle name="Normal 9 3 3 3 2 2" xfId="30550" xr:uid="{00000000-0005-0000-0000-0000E96E0000}"/>
    <cellStyle name="Normal 9 3 3 3 3" xfId="18163" xr:uid="{00000000-0005-0000-0000-0000EA6E0000}"/>
    <cellStyle name="Normal 9 3 3 3 3 2" xfId="35252" xr:uid="{00000000-0005-0000-0000-0000EB6E0000}"/>
    <cellStyle name="Normal 9 3 3 3 4" xfId="25243" xr:uid="{00000000-0005-0000-0000-0000EC6E0000}"/>
    <cellStyle name="Normal 9 3 4" xfId="3754" xr:uid="{00000000-0005-0000-0000-0000ED6E0000}"/>
    <cellStyle name="Normal 9 3 4 2" xfId="9070" xr:uid="{00000000-0005-0000-0000-0000EE6E0000}"/>
    <cellStyle name="Normal 9 3 4 2 2" xfId="14454" xr:uid="{00000000-0005-0000-0000-0000EF6E0000}"/>
    <cellStyle name="Normal 9 3 4 2 2 2" xfId="31586" xr:uid="{00000000-0005-0000-0000-0000F06E0000}"/>
    <cellStyle name="Normal 9 3 4 2 3" xfId="19197" xr:uid="{00000000-0005-0000-0000-0000F16E0000}"/>
    <cellStyle name="Normal 9 3 4 2 3 2" xfId="36286" xr:uid="{00000000-0005-0000-0000-0000F26E0000}"/>
    <cellStyle name="Normal 9 3 4 2 4" xfId="26289" xr:uid="{00000000-0005-0000-0000-0000F36E0000}"/>
    <cellStyle name="Normal 9 3 4 3" xfId="10923" xr:uid="{00000000-0005-0000-0000-0000F46E0000}"/>
    <cellStyle name="Normal 9 3 4 3 2" xfId="28063" xr:uid="{00000000-0005-0000-0000-0000F56E0000}"/>
    <cellStyle name="Normal 9 3 4 4" xfId="15586" xr:uid="{00000000-0005-0000-0000-0000F66E0000}"/>
    <cellStyle name="Normal 9 3 4 4 2" xfId="32685" xr:uid="{00000000-0005-0000-0000-0000F76E0000}"/>
    <cellStyle name="Normal 9 3 4 5" xfId="21944" xr:uid="{00000000-0005-0000-0000-0000F86E0000}"/>
    <cellStyle name="Normal 9 3 5" xfId="8471" xr:uid="{00000000-0005-0000-0000-0000F96E0000}"/>
    <cellStyle name="Normal 9 3 5 2" xfId="13861" xr:uid="{00000000-0005-0000-0000-0000FA6E0000}"/>
    <cellStyle name="Normal 9 3 5 2 2" xfId="30993" xr:uid="{00000000-0005-0000-0000-0000FB6E0000}"/>
    <cellStyle name="Normal 9 3 5 3" xfId="18604" xr:uid="{00000000-0005-0000-0000-0000FC6E0000}"/>
    <cellStyle name="Normal 9 3 5 3 2" xfId="35693" xr:uid="{00000000-0005-0000-0000-0000FD6E0000}"/>
    <cellStyle name="Normal 9 3 5 4" xfId="25693" xr:uid="{00000000-0005-0000-0000-0000FE6E0000}"/>
    <cellStyle name="Normal 9 3 6" xfId="7697" xr:uid="{00000000-0005-0000-0000-0000FF6E0000}"/>
    <cellStyle name="Normal 9 3 6 2" xfId="13300" xr:uid="{00000000-0005-0000-0000-0000006F0000}"/>
    <cellStyle name="Normal 9 3 6 2 2" xfId="30432" xr:uid="{00000000-0005-0000-0000-0000016F0000}"/>
    <cellStyle name="Normal 9 3 6 3" xfId="18051" xr:uid="{00000000-0005-0000-0000-0000026F0000}"/>
    <cellStyle name="Normal 9 3 6 3 2" xfId="35140" xr:uid="{00000000-0005-0000-0000-0000036F0000}"/>
    <cellStyle name="Normal 9 3 6 4" xfId="25069" xr:uid="{00000000-0005-0000-0000-0000046F0000}"/>
    <cellStyle name="Normal 9 3 7" xfId="3751" xr:uid="{00000000-0005-0000-0000-0000056F0000}"/>
    <cellStyle name="Normal 9 3 8" xfId="19807" xr:uid="{00000000-0005-0000-0000-0000066F0000}"/>
    <cellStyle name="Normal 9 3 9" xfId="1583" xr:uid="{00000000-0005-0000-0000-0000076F0000}"/>
    <cellStyle name="Normal 9 4" xfId="1158" xr:uid="{00000000-0005-0000-0000-0000086F0000}"/>
    <cellStyle name="Normal 9 4 2" xfId="3756" xr:uid="{00000000-0005-0000-0000-0000096F0000}"/>
    <cellStyle name="Normal 9 4 3" xfId="3755" xr:uid="{00000000-0005-0000-0000-00000A6F0000}"/>
    <cellStyle name="Normal 9 5" xfId="1580" xr:uid="{00000000-0005-0000-0000-00000B6F0000}"/>
    <cellStyle name="Normal 9 6" xfId="1440" xr:uid="{00000000-0005-0000-0000-00000C6F0000}"/>
    <cellStyle name="Normal 9 6 2" xfId="6740" xr:uid="{00000000-0005-0000-0000-00000D6F0000}"/>
    <cellStyle name="Normal 9 6 3" xfId="4463" xr:uid="{00000000-0005-0000-0000-00000E6F0000}"/>
    <cellStyle name="Normal 9 7" xfId="6741" xr:uid="{00000000-0005-0000-0000-00000F6F0000}"/>
    <cellStyle name="Normal 9 8" xfId="6742" xr:uid="{00000000-0005-0000-0000-0000106F0000}"/>
    <cellStyle name="Normal 9 9" xfId="6743" xr:uid="{00000000-0005-0000-0000-0000116F0000}"/>
    <cellStyle name="Normal 9_Active vs. Retiree" xfId="6744" xr:uid="{00000000-0005-0000-0000-0000126F0000}"/>
    <cellStyle name="Normal 90" xfId="1159" xr:uid="{00000000-0005-0000-0000-0000136F0000}"/>
    <cellStyle name="Normal 90 2" xfId="1160" xr:uid="{00000000-0005-0000-0000-0000146F0000}"/>
    <cellStyle name="Normal 90 2 2" xfId="8120" xr:uid="{00000000-0005-0000-0000-0000156F0000}"/>
    <cellStyle name="Normal 90 2 2 2" xfId="8913" xr:uid="{00000000-0005-0000-0000-0000166F0000}"/>
    <cellStyle name="Normal 90 2 2 2 2" xfId="14299" xr:uid="{00000000-0005-0000-0000-0000176F0000}"/>
    <cellStyle name="Normal 90 2 2 2 2 2" xfId="31431" xr:uid="{00000000-0005-0000-0000-0000186F0000}"/>
    <cellStyle name="Normal 90 2 2 2 3" xfId="19042" xr:uid="{00000000-0005-0000-0000-0000196F0000}"/>
    <cellStyle name="Normal 90 2 2 2 3 2" xfId="36131" xr:uid="{00000000-0005-0000-0000-00001A6F0000}"/>
    <cellStyle name="Normal 90 2 2 2 4" xfId="26133" xr:uid="{00000000-0005-0000-0000-00001B6F0000}"/>
    <cellStyle name="Normal 90 2 2 3" xfId="13525" xr:uid="{00000000-0005-0000-0000-00001C6F0000}"/>
    <cellStyle name="Normal 90 2 2 3 2" xfId="30657" xr:uid="{00000000-0005-0000-0000-00001D6F0000}"/>
    <cellStyle name="Normal 90 2 2 4" xfId="18269" xr:uid="{00000000-0005-0000-0000-00001E6F0000}"/>
    <cellStyle name="Normal 90 2 2 4 2" xfId="35358" xr:uid="{00000000-0005-0000-0000-00001F6F0000}"/>
    <cellStyle name="Normal 90 2 2 5" xfId="25349" xr:uid="{00000000-0005-0000-0000-0000206F0000}"/>
    <cellStyle name="Normal 90 2 3" xfId="8355" xr:uid="{00000000-0005-0000-0000-0000216F0000}"/>
    <cellStyle name="Normal 90 2 3 2" xfId="9228" xr:uid="{00000000-0005-0000-0000-0000226F0000}"/>
    <cellStyle name="Normal 90 2 3 2 2" xfId="14612" xr:uid="{00000000-0005-0000-0000-0000236F0000}"/>
    <cellStyle name="Normal 90 2 3 2 2 2" xfId="31744" xr:uid="{00000000-0005-0000-0000-0000246F0000}"/>
    <cellStyle name="Normal 90 2 3 2 3" xfId="19355" xr:uid="{00000000-0005-0000-0000-0000256F0000}"/>
    <cellStyle name="Normal 90 2 3 2 3 2" xfId="36444" xr:uid="{00000000-0005-0000-0000-0000266F0000}"/>
    <cellStyle name="Normal 90 2 3 2 4" xfId="26447" xr:uid="{00000000-0005-0000-0000-0000276F0000}"/>
    <cellStyle name="Normal 90 2 3 3" xfId="13749" xr:uid="{00000000-0005-0000-0000-0000286F0000}"/>
    <cellStyle name="Normal 90 2 3 3 2" xfId="30881" xr:uid="{00000000-0005-0000-0000-0000296F0000}"/>
    <cellStyle name="Normal 90 2 3 4" xfId="18493" xr:uid="{00000000-0005-0000-0000-00002A6F0000}"/>
    <cellStyle name="Normal 90 2 3 4 2" xfId="35582" xr:uid="{00000000-0005-0000-0000-00002B6F0000}"/>
    <cellStyle name="Normal 90 2 3 5" xfId="25579" xr:uid="{00000000-0005-0000-0000-00002C6F0000}"/>
    <cellStyle name="Normal 90 2 4" xfId="8608" xr:uid="{00000000-0005-0000-0000-00002D6F0000}"/>
    <cellStyle name="Normal 90 2 4 2" xfId="13998" xr:uid="{00000000-0005-0000-0000-00002E6F0000}"/>
    <cellStyle name="Normal 90 2 4 2 2" xfId="31130" xr:uid="{00000000-0005-0000-0000-00002F6F0000}"/>
    <cellStyle name="Normal 90 2 4 3" xfId="18741" xr:uid="{00000000-0005-0000-0000-0000306F0000}"/>
    <cellStyle name="Normal 90 2 4 3 2" xfId="35830" xr:uid="{00000000-0005-0000-0000-0000316F0000}"/>
    <cellStyle name="Normal 90 2 4 4" xfId="25830" xr:uid="{00000000-0005-0000-0000-0000326F0000}"/>
    <cellStyle name="Normal 90 2 5" xfId="3758" xr:uid="{00000000-0005-0000-0000-0000336F0000}"/>
    <cellStyle name="Normal 90 2 5 2" xfId="21946" xr:uid="{00000000-0005-0000-0000-0000346F0000}"/>
    <cellStyle name="Normal 90 2 6" xfId="10925" xr:uid="{00000000-0005-0000-0000-0000356F0000}"/>
    <cellStyle name="Normal 90 2 6 2" xfId="28065" xr:uid="{00000000-0005-0000-0000-0000366F0000}"/>
    <cellStyle name="Normal 90 2 7" xfId="15588" xr:uid="{00000000-0005-0000-0000-0000376F0000}"/>
    <cellStyle name="Normal 90 2 7 2" xfId="32687" xr:uid="{00000000-0005-0000-0000-0000386F0000}"/>
    <cellStyle name="Normal 90 2 8" xfId="20094" xr:uid="{00000000-0005-0000-0000-0000396F0000}"/>
    <cellStyle name="Normal 90 3" xfId="8014" xr:uid="{00000000-0005-0000-0000-00003A6F0000}"/>
    <cellStyle name="Normal 90 3 2" xfId="8755" xr:uid="{00000000-0005-0000-0000-00003B6F0000}"/>
    <cellStyle name="Normal 90 3 2 2" xfId="14141" xr:uid="{00000000-0005-0000-0000-00003C6F0000}"/>
    <cellStyle name="Normal 90 3 2 2 2" xfId="31273" xr:uid="{00000000-0005-0000-0000-00003D6F0000}"/>
    <cellStyle name="Normal 90 3 2 3" xfId="18884" xr:uid="{00000000-0005-0000-0000-00003E6F0000}"/>
    <cellStyle name="Normal 90 3 2 3 2" xfId="35973" xr:uid="{00000000-0005-0000-0000-00003F6F0000}"/>
    <cellStyle name="Normal 90 3 2 4" xfId="25975" xr:uid="{00000000-0005-0000-0000-0000406F0000}"/>
    <cellStyle name="Normal 90 3 3" xfId="13419" xr:uid="{00000000-0005-0000-0000-0000416F0000}"/>
    <cellStyle name="Normal 90 3 3 2" xfId="30551" xr:uid="{00000000-0005-0000-0000-0000426F0000}"/>
    <cellStyle name="Normal 90 3 4" xfId="18164" xr:uid="{00000000-0005-0000-0000-0000436F0000}"/>
    <cellStyle name="Normal 90 3 4 2" xfId="35253" xr:uid="{00000000-0005-0000-0000-0000446F0000}"/>
    <cellStyle name="Normal 90 3 5" xfId="25244" xr:uid="{00000000-0005-0000-0000-0000456F0000}"/>
    <cellStyle name="Normal 90 4" xfId="8216" xr:uid="{00000000-0005-0000-0000-0000466F0000}"/>
    <cellStyle name="Normal 90 4 2" xfId="9071" xr:uid="{00000000-0005-0000-0000-0000476F0000}"/>
    <cellStyle name="Normal 90 4 2 2" xfId="14455" xr:uid="{00000000-0005-0000-0000-0000486F0000}"/>
    <cellStyle name="Normal 90 4 2 2 2" xfId="31587" xr:uid="{00000000-0005-0000-0000-0000496F0000}"/>
    <cellStyle name="Normal 90 4 2 3" xfId="19198" xr:uid="{00000000-0005-0000-0000-00004A6F0000}"/>
    <cellStyle name="Normal 90 4 2 3 2" xfId="36287" xr:uid="{00000000-0005-0000-0000-00004B6F0000}"/>
    <cellStyle name="Normal 90 4 2 4" xfId="26290" xr:uid="{00000000-0005-0000-0000-00004C6F0000}"/>
    <cellStyle name="Normal 90 4 3" xfId="13611" xr:uid="{00000000-0005-0000-0000-00004D6F0000}"/>
    <cellStyle name="Normal 90 4 3 2" xfId="30743" xr:uid="{00000000-0005-0000-0000-00004E6F0000}"/>
    <cellStyle name="Normal 90 4 4" xfId="18355" xr:uid="{00000000-0005-0000-0000-00004F6F0000}"/>
    <cellStyle name="Normal 90 4 4 2" xfId="35444" xr:uid="{00000000-0005-0000-0000-0000506F0000}"/>
    <cellStyle name="Normal 90 4 5" xfId="25440" xr:uid="{00000000-0005-0000-0000-0000516F0000}"/>
    <cellStyle name="Normal 90 5" xfId="8472" xr:uid="{00000000-0005-0000-0000-0000526F0000}"/>
    <cellStyle name="Normal 90 5 2" xfId="13862" xr:uid="{00000000-0005-0000-0000-0000536F0000}"/>
    <cellStyle name="Normal 90 5 2 2" xfId="30994" xr:uid="{00000000-0005-0000-0000-0000546F0000}"/>
    <cellStyle name="Normal 90 5 3" xfId="18605" xr:uid="{00000000-0005-0000-0000-0000556F0000}"/>
    <cellStyle name="Normal 90 5 3 2" xfId="35694" xr:uid="{00000000-0005-0000-0000-0000566F0000}"/>
    <cellStyle name="Normal 90 5 4" xfId="25694" xr:uid="{00000000-0005-0000-0000-0000576F0000}"/>
    <cellStyle name="Normal 90 6" xfId="3757" xr:uid="{00000000-0005-0000-0000-0000586F0000}"/>
    <cellStyle name="Normal 90 6 2" xfId="21945" xr:uid="{00000000-0005-0000-0000-0000596F0000}"/>
    <cellStyle name="Normal 90 7" xfId="10924" xr:uid="{00000000-0005-0000-0000-00005A6F0000}"/>
    <cellStyle name="Normal 90 7 2" xfId="28064" xr:uid="{00000000-0005-0000-0000-00005B6F0000}"/>
    <cellStyle name="Normal 90 8" xfId="15587" xr:uid="{00000000-0005-0000-0000-00005C6F0000}"/>
    <cellStyle name="Normal 90 8 2" xfId="32686" xr:uid="{00000000-0005-0000-0000-00005D6F0000}"/>
    <cellStyle name="Normal 90 9" xfId="19808" xr:uid="{00000000-0005-0000-0000-00005E6F0000}"/>
    <cellStyle name="Normal 91" xfId="1161" xr:uid="{00000000-0005-0000-0000-00005F6F0000}"/>
    <cellStyle name="Normal 91 2" xfId="1162" xr:uid="{00000000-0005-0000-0000-0000606F0000}"/>
    <cellStyle name="Normal 91 2 2" xfId="8121" xr:uid="{00000000-0005-0000-0000-0000616F0000}"/>
    <cellStyle name="Normal 91 2 2 2" xfId="8914" xr:uid="{00000000-0005-0000-0000-0000626F0000}"/>
    <cellStyle name="Normal 91 2 2 2 2" xfId="14300" xr:uid="{00000000-0005-0000-0000-0000636F0000}"/>
    <cellStyle name="Normal 91 2 2 2 2 2" xfId="31432" xr:uid="{00000000-0005-0000-0000-0000646F0000}"/>
    <cellStyle name="Normal 91 2 2 2 3" xfId="19043" xr:uid="{00000000-0005-0000-0000-0000656F0000}"/>
    <cellStyle name="Normal 91 2 2 2 3 2" xfId="36132" xr:uid="{00000000-0005-0000-0000-0000666F0000}"/>
    <cellStyle name="Normal 91 2 2 2 4" xfId="26134" xr:uid="{00000000-0005-0000-0000-0000676F0000}"/>
    <cellStyle name="Normal 91 2 2 3" xfId="13526" xr:uid="{00000000-0005-0000-0000-0000686F0000}"/>
    <cellStyle name="Normal 91 2 2 3 2" xfId="30658" xr:uid="{00000000-0005-0000-0000-0000696F0000}"/>
    <cellStyle name="Normal 91 2 2 4" xfId="18270" xr:uid="{00000000-0005-0000-0000-00006A6F0000}"/>
    <cellStyle name="Normal 91 2 2 4 2" xfId="35359" xr:uid="{00000000-0005-0000-0000-00006B6F0000}"/>
    <cellStyle name="Normal 91 2 2 5" xfId="25350" xr:uid="{00000000-0005-0000-0000-00006C6F0000}"/>
    <cellStyle name="Normal 91 2 3" xfId="8356" xr:uid="{00000000-0005-0000-0000-00006D6F0000}"/>
    <cellStyle name="Normal 91 2 3 2" xfId="9229" xr:uid="{00000000-0005-0000-0000-00006E6F0000}"/>
    <cellStyle name="Normal 91 2 3 2 2" xfId="14613" xr:uid="{00000000-0005-0000-0000-00006F6F0000}"/>
    <cellStyle name="Normal 91 2 3 2 2 2" xfId="31745" xr:uid="{00000000-0005-0000-0000-0000706F0000}"/>
    <cellStyle name="Normal 91 2 3 2 3" xfId="19356" xr:uid="{00000000-0005-0000-0000-0000716F0000}"/>
    <cellStyle name="Normal 91 2 3 2 3 2" xfId="36445" xr:uid="{00000000-0005-0000-0000-0000726F0000}"/>
    <cellStyle name="Normal 91 2 3 2 4" xfId="26448" xr:uid="{00000000-0005-0000-0000-0000736F0000}"/>
    <cellStyle name="Normal 91 2 3 3" xfId="13750" xr:uid="{00000000-0005-0000-0000-0000746F0000}"/>
    <cellStyle name="Normal 91 2 3 3 2" xfId="30882" xr:uid="{00000000-0005-0000-0000-0000756F0000}"/>
    <cellStyle name="Normal 91 2 3 4" xfId="18494" xr:uid="{00000000-0005-0000-0000-0000766F0000}"/>
    <cellStyle name="Normal 91 2 3 4 2" xfId="35583" xr:uid="{00000000-0005-0000-0000-0000776F0000}"/>
    <cellStyle name="Normal 91 2 3 5" xfId="25580" xr:uid="{00000000-0005-0000-0000-0000786F0000}"/>
    <cellStyle name="Normal 91 2 4" xfId="8609" xr:uid="{00000000-0005-0000-0000-0000796F0000}"/>
    <cellStyle name="Normal 91 2 4 2" xfId="13999" xr:uid="{00000000-0005-0000-0000-00007A6F0000}"/>
    <cellStyle name="Normal 91 2 4 2 2" xfId="31131" xr:uid="{00000000-0005-0000-0000-00007B6F0000}"/>
    <cellStyle name="Normal 91 2 4 3" xfId="18742" xr:uid="{00000000-0005-0000-0000-00007C6F0000}"/>
    <cellStyle name="Normal 91 2 4 3 2" xfId="35831" xr:uid="{00000000-0005-0000-0000-00007D6F0000}"/>
    <cellStyle name="Normal 91 2 4 4" xfId="25831" xr:uid="{00000000-0005-0000-0000-00007E6F0000}"/>
    <cellStyle name="Normal 91 2 5" xfId="3760" xr:uid="{00000000-0005-0000-0000-00007F6F0000}"/>
    <cellStyle name="Normal 91 2 5 2" xfId="21948" xr:uid="{00000000-0005-0000-0000-0000806F0000}"/>
    <cellStyle name="Normal 91 2 6" xfId="10927" xr:uid="{00000000-0005-0000-0000-0000816F0000}"/>
    <cellStyle name="Normal 91 2 6 2" xfId="28067" xr:uid="{00000000-0005-0000-0000-0000826F0000}"/>
    <cellStyle name="Normal 91 2 7" xfId="15590" xr:uid="{00000000-0005-0000-0000-0000836F0000}"/>
    <cellStyle name="Normal 91 2 7 2" xfId="32689" xr:uid="{00000000-0005-0000-0000-0000846F0000}"/>
    <cellStyle name="Normal 91 2 8" xfId="20095" xr:uid="{00000000-0005-0000-0000-0000856F0000}"/>
    <cellStyle name="Normal 91 3" xfId="8015" xr:uid="{00000000-0005-0000-0000-0000866F0000}"/>
    <cellStyle name="Normal 91 3 2" xfId="8756" xr:uid="{00000000-0005-0000-0000-0000876F0000}"/>
    <cellStyle name="Normal 91 3 2 2" xfId="14142" xr:uid="{00000000-0005-0000-0000-0000886F0000}"/>
    <cellStyle name="Normal 91 3 2 2 2" xfId="31274" xr:uid="{00000000-0005-0000-0000-0000896F0000}"/>
    <cellStyle name="Normal 91 3 2 3" xfId="18885" xr:uid="{00000000-0005-0000-0000-00008A6F0000}"/>
    <cellStyle name="Normal 91 3 2 3 2" xfId="35974" xr:uid="{00000000-0005-0000-0000-00008B6F0000}"/>
    <cellStyle name="Normal 91 3 2 4" xfId="25976" xr:uid="{00000000-0005-0000-0000-00008C6F0000}"/>
    <cellStyle name="Normal 91 3 3" xfId="13420" xr:uid="{00000000-0005-0000-0000-00008D6F0000}"/>
    <cellStyle name="Normal 91 3 3 2" xfId="30552" xr:uid="{00000000-0005-0000-0000-00008E6F0000}"/>
    <cellStyle name="Normal 91 3 4" xfId="18165" xr:uid="{00000000-0005-0000-0000-00008F6F0000}"/>
    <cellStyle name="Normal 91 3 4 2" xfId="35254" xr:uid="{00000000-0005-0000-0000-0000906F0000}"/>
    <cellStyle name="Normal 91 3 5" xfId="25245" xr:uid="{00000000-0005-0000-0000-0000916F0000}"/>
    <cellStyle name="Normal 91 4" xfId="8217" xr:uid="{00000000-0005-0000-0000-0000926F0000}"/>
    <cellStyle name="Normal 91 4 2" xfId="9072" xr:uid="{00000000-0005-0000-0000-0000936F0000}"/>
    <cellStyle name="Normal 91 4 2 2" xfId="14456" xr:uid="{00000000-0005-0000-0000-0000946F0000}"/>
    <cellStyle name="Normal 91 4 2 2 2" xfId="31588" xr:uid="{00000000-0005-0000-0000-0000956F0000}"/>
    <cellStyle name="Normal 91 4 2 3" xfId="19199" xr:uid="{00000000-0005-0000-0000-0000966F0000}"/>
    <cellStyle name="Normal 91 4 2 3 2" xfId="36288" xr:uid="{00000000-0005-0000-0000-0000976F0000}"/>
    <cellStyle name="Normal 91 4 2 4" xfId="26291" xr:uid="{00000000-0005-0000-0000-0000986F0000}"/>
    <cellStyle name="Normal 91 4 3" xfId="13612" xr:uid="{00000000-0005-0000-0000-0000996F0000}"/>
    <cellStyle name="Normal 91 4 3 2" xfId="30744" xr:uid="{00000000-0005-0000-0000-00009A6F0000}"/>
    <cellStyle name="Normal 91 4 4" xfId="18356" xr:uid="{00000000-0005-0000-0000-00009B6F0000}"/>
    <cellStyle name="Normal 91 4 4 2" xfId="35445" xr:uid="{00000000-0005-0000-0000-00009C6F0000}"/>
    <cellStyle name="Normal 91 4 5" xfId="25441" xr:uid="{00000000-0005-0000-0000-00009D6F0000}"/>
    <cellStyle name="Normal 91 5" xfId="8473" xr:uid="{00000000-0005-0000-0000-00009E6F0000}"/>
    <cellStyle name="Normal 91 5 2" xfId="13863" xr:uid="{00000000-0005-0000-0000-00009F6F0000}"/>
    <cellStyle name="Normal 91 5 2 2" xfId="30995" xr:uid="{00000000-0005-0000-0000-0000A06F0000}"/>
    <cellStyle name="Normal 91 5 3" xfId="18606" xr:uid="{00000000-0005-0000-0000-0000A16F0000}"/>
    <cellStyle name="Normal 91 5 3 2" xfId="35695" xr:uid="{00000000-0005-0000-0000-0000A26F0000}"/>
    <cellStyle name="Normal 91 5 4" xfId="25695" xr:uid="{00000000-0005-0000-0000-0000A36F0000}"/>
    <cellStyle name="Normal 91 6" xfId="3759" xr:uid="{00000000-0005-0000-0000-0000A46F0000}"/>
    <cellStyle name="Normal 91 6 2" xfId="21947" xr:uid="{00000000-0005-0000-0000-0000A56F0000}"/>
    <cellStyle name="Normal 91 7" xfId="10926" xr:uid="{00000000-0005-0000-0000-0000A66F0000}"/>
    <cellStyle name="Normal 91 7 2" xfId="28066" xr:uid="{00000000-0005-0000-0000-0000A76F0000}"/>
    <cellStyle name="Normal 91 8" xfId="15589" xr:uid="{00000000-0005-0000-0000-0000A86F0000}"/>
    <cellStyle name="Normal 91 8 2" xfId="32688" xr:uid="{00000000-0005-0000-0000-0000A96F0000}"/>
    <cellStyle name="Normal 91 9" xfId="19809" xr:uid="{00000000-0005-0000-0000-0000AA6F0000}"/>
    <cellStyle name="Normal 92" xfId="1163" xr:uid="{00000000-0005-0000-0000-0000AB6F0000}"/>
    <cellStyle name="Normal 92 2" xfId="1164" xr:uid="{00000000-0005-0000-0000-0000AC6F0000}"/>
    <cellStyle name="Normal 93" xfId="1165" xr:uid="{00000000-0005-0000-0000-0000AD6F0000}"/>
    <cellStyle name="Normal 93 2" xfId="1166" xr:uid="{00000000-0005-0000-0000-0000AE6F0000}"/>
    <cellStyle name="Normal 93 3" xfId="1584" xr:uid="{00000000-0005-0000-0000-0000AF6F0000}"/>
    <cellStyle name="Normal 93 4" xfId="1426" xr:uid="{00000000-0005-0000-0000-0000B06F0000}"/>
    <cellStyle name="Normal 94" xfId="1167" xr:uid="{00000000-0005-0000-0000-0000B16F0000}"/>
    <cellStyle name="Normal 94 2" xfId="1168" xr:uid="{00000000-0005-0000-0000-0000B26F0000}"/>
    <cellStyle name="Normal 95" xfId="1169" xr:uid="{00000000-0005-0000-0000-0000B36F0000}"/>
    <cellStyle name="Normal 95 2" xfId="1170" xr:uid="{00000000-0005-0000-0000-0000B46F0000}"/>
    <cellStyle name="Normal 96" xfId="1171" xr:uid="{00000000-0005-0000-0000-0000B56F0000}"/>
    <cellStyle name="Normal 96 2" xfId="1172" xr:uid="{00000000-0005-0000-0000-0000B66F0000}"/>
    <cellStyle name="Normal 97" xfId="1173" xr:uid="{00000000-0005-0000-0000-0000B76F0000}"/>
    <cellStyle name="Normal 97 2" xfId="1174" xr:uid="{00000000-0005-0000-0000-0000B86F0000}"/>
    <cellStyle name="Normal 98" xfId="1175" xr:uid="{00000000-0005-0000-0000-0000B96F0000}"/>
    <cellStyle name="Normal 98 2" xfId="1176" xr:uid="{00000000-0005-0000-0000-0000BA6F0000}"/>
    <cellStyle name="Normal 99" xfId="1177" xr:uid="{00000000-0005-0000-0000-0000BB6F0000}"/>
    <cellStyle name="Normal 99 2" xfId="1178" xr:uid="{00000000-0005-0000-0000-0000BC6F0000}"/>
    <cellStyle name="Normal_ArthroWave Medical Technologies Life &amp; DI Summary FINAL 2" xfId="2" xr:uid="{00000000-0005-0000-0000-0000BD6F0000}"/>
    <cellStyle name="Normal_AsburyFinalistInputTable" xfId="1382" xr:uid="{00000000-0005-0000-0000-0000BE6F0000}"/>
    <cellStyle name="Note 10" xfId="11111" xr:uid="{00000000-0005-0000-0000-0000BF6F0000}"/>
    <cellStyle name="Note 10 2" xfId="19395" xr:uid="{00000000-0005-0000-0000-0000C06F0000}"/>
    <cellStyle name="Note 10 2 2" xfId="36484" xr:uid="{00000000-0005-0000-0000-0000C16F0000}"/>
    <cellStyle name="Note 10 3" xfId="28243" xr:uid="{00000000-0005-0000-0000-0000C26F0000}"/>
    <cellStyle name="Note 11" xfId="19414" xr:uid="{00000000-0005-0000-0000-0000C36F0000}"/>
    <cellStyle name="Note 11 2" xfId="36503" xr:uid="{00000000-0005-0000-0000-0000C46F0000}"/>
    <cellStyle name="Note 2" xfId="478" xr:uid="{00000000-0005-0000-0000-0000C56F0000}"/>
    <cellStyle name="Note 2 10" xfId="3763" xr:uid="{00000000-0005-0000-0000-0000C66F0000}"/>
    <cellStyle name="Note 2 10 2" xfId="9348" xr:uid="{00000000-0005-0000-0000-0000C76F0000}"/>
    <cellStyle name="Note 2 10 2 2" xfId="10030" xr:uid="{00000000-0005-0000-0000-0000C86F0000}"/>
    <cellStyle name="Note 2 10 2 2 2" xfId="27176" xr:uid="{00000000-0005-0000-0000-0000C96F0000}"/>
    <cellStyle name="Note 2 10 2 2 3" xfId="37763" xr:uid="{00000000-0005-0000-0000-0000CA6F0000}"/>
    <cellStyle name="Note 2 10 2 3" xfId="26529" xr:uid="{00000000-0005-0000-0000-0000CB6F0000}"/>
    <cellStyle name="Note 2 10 2 4" xfId="37155" xr:uid="{00000000-0005-0000-0000-0000CC6F0000}"/>
    <cellStyle name="Note 2 10 3" xfId="9513" xr:uid="{00000000-0005-0000-0000-0000CD6F0000}"/>
    <cellStyle name="Note 2 10 3 2" xfId="26667" xr:uid="{00000000-0005-0000-0000-0000CE6F0000}"/>
    <cellStyle name="Note 2 10 3 3" xfId="37266" xr:uid="{00000000-0005-0000-0000-0000CF6F0000}"/>
    <cellStyle name="Note 2 10 4" xfId="15592" xr:uid="{00000000-0005-0000-0000-0000D06F0000}"/>
    <cellStyle name="Note 2 10 4 2" xfId="32691" xr:uid="{00000000-0005-0000-0000-0000D16F0000}"/>
    <cellStyle name="Note 2 10 4 3" xfId="37921" xr:uid="{00000000-0005-0000-0000-0000D26F0000}"/>
    <cellStyle name="Note 2 10 5" xfId="21950" xr:uid="{00000000-0005-0000-0000-0000D36F0000}"/>
    <cellStyle name="Note 2 10 6" xfId="36607" xr:uid="{00000000-0005-0000-0000-0000D46F0000}"/>
    <cellStyle name="Note 2 11" xfId="4364" xr:uid="{00000000-0005-0000-0000-0000D56F0000}"/>
    <cellStyle name="Note 2 11 2" xfId="9425" xr:uid="{00000000-0005-0000-0000-0000D66F0000}"/>
    <cellStyle name="Note 2 11 2 2" xfId="10069" xr:uid="{00000000-0005-0000-0000-0000D76F0000}"/>
    <cellStyle name="Note 2 11 2 2 2" xfId="27215" xr:uid="{00000000-0005-0000-0000-0000D86F0000}"/>
    <cellStyle name="Note 2 11 2 2 3" xfId="37802" xr:uid="{00000000-0005-0000-0000-0000D96F0000}"/>
    <cellStyle name="Note 2 11 2 3" xfId="26583" xr:uid="{00000000-0005-0000-0000-0000DA6F0000}"/>
    <cellStyle name="Note 2 11 2 4" xfId="37197" xr:uid="{00000000-0005-0000-0000-0000DB6F0000}"/>
    <cellStyle name="Note 2 12" xfId="4746" xr:uid="{00000000-0005-0000-0000-0000DC6F0000}"/>
    <cellStyle name="Note 2 12 2" xfId="9712" xr:uid="{00000000-0005-0000-0000-0000DD6F0000}"/>
    <cellStyle name="Note 2 12 2 2" xfId="26858" xr:uid="{00000000-0005-0000-0000-0000DE6F0000}"/>
    <cellStyle name="Note 2 12 2 3" xfId="37456" xr:uid="{00000000-0005-0000-0000-0000DF6F0000}"/>
    <cellStyle name="Note 2 12 3" xfId="22692" xr:uid="{00000000-0005-0000-0000-0000E06F0000}"/>
    <cellStyle name="Note 2 12 4" xfId="36797" xr:uid="{00000000-0005-0000-0000-0000E16F0000}"/>
    <cellStyle name="Note 2 13" xfId="3762" xr:uid="{00000000-0005-0000-0000-0000E26F0000}"/>
    <cellStyle name="Note 2 13 2" xfId="15591" xr:uid="{00000000-0005-0000-0000-0000E36F0000}"/>
    <cellStyle name="Note 2 13 2 2" xfId="32690" xr:uid="{00000000-0005-0000-0000-0000E46F0000}"/>
    <cellStyle name="Note 2 13 2 3" xfId="37920" xr:uid="{00000000-0005-0000-0000-0000E56F0000}"/>
    <cellStyle name="Note 2 13 3" xfId="21949" xr:uid="{00000000-0005-0000-0000-0000E66F0000}"/>
    <cellStyle name="Note 2 13 4" xfId="36606" xr:uid="{00000000-0005-0000-0000-0000E76F0000}"/>
    <cellStyle name="Note 2 14" xfId="9512" xr:uid="{00000000-0005-0000-0000-0000E86F0000}"/>
    <cellStyle name="Note 2 14 2" xfId="26666" xr:uid="{00000000-0005-0000-0000-0000E96F0000}"/>
    <cellStyle name="Note 2 14 3" xfId="37265" xr:uid="{00000000-0005-0000-0000-0000EA6F0000}"/>
    <cellStyle name="Note 2 15" xfId="14664" xr:uid="{00000000-0005-0000-0000-0000EB6F0000}"/>
    <cellStyle name="Note 2 15 2" xfId="31796" xr:uid="{00000000-0005-0000-0000-0000EC6F0000}"/>
    <cellStyle name="Note 2 16" xfId="19490" xr:uid="{00000000-0005-0000-0000-0000ED6F0000}"/>
    <cellStyle name="Note 2 17" xfId="1374" xr:uid="{00000000-0005-0000-0000-0000EE6F0000}"/>
    <cellStyle name="Note 2 2" xfId="1179" xr:uid="{00000000-0005-0000-0000-0000EF6F0000}"/>
    <cellStyle name="Note 2 2 10" xfId="19491" xr:uid="{00000000-0005-0000-0000-0000F06F0000}"/>
    <cellStyle name="Note 2 2 11" xfId="22320" xr:uid="{00000000-0005-0000-0000-0000F16F0000}"/>
    <cellStyle name="Note 2 2 12" xfId="1375" xr:uid="{00000000-0005-0000-0000-0000F26F0000}"/>
    <cellStyle name="Note 2 2 2" xfId="1180" xr:uid="{00000000-0005-0000-0000-0000F36F0000}"/>
    <cellStyle name="Note 2 2 2 10" xfId="20096" xr:uid="{00000000-0005-0000-0000-0000F46F0000}"/>
    <cellStyle name="Note 2 2 2 11" xfId="19701" xr:uid="{00000000-0005-0000-0000-0000F56F0000}"/>
    <cellStyle name="Note 2 2 2 12" xfId="1705" xr:uid="{00000000-0005-0000-0000-0000F66F0000}"/>
    <cellStyle name="Note 2 2 2 2" xfId="1963" xr:uid="{00000000-0005-0000-0000-0000F76F0000}"/>
    <cellStyle name="Note 2 2 2 2 2" xfId="2336" xr:uid="{00000000-0005-0000-0000-0000F86F0000}"/>
    <cellStyle name="Note 2 2 2 2 2 2" xfId="6746" xr:uid="{00000000-0005-0000-0000-0000F96F0000}"/>
    <cellStyle name="Note 2 2 2 2 2 2 2" xfId="24314" xr:uid="{00000000-0005-0000-0000-0000FA6F0000}"/>
    <cellStyle name="Note 2 2 2 2 2 3" xfId="12839" xr:uid="{00000000-0005-0000-0000-0000FB6F0000}"/>
    <cellStyle name="Note 2 2 2 2 2 3 2" xfId="29971" xr:uid="{00000000-0005-0000-0000-0000FC6F0000}"/>
    <cellStyle name="Note 2 2 2 2 2 4" xfId="17630" xr:uid="{00000000-0005-0000-0000-0000FD6F0000}"/>
    <cellStyle name="Note 2 2 2 2 2 4 2" xfId="34720" xr:uid="{00000000-0005-0000-0000-0000FE6F0000}"/>
    <cellStyle name="Note 2 2 2 2 2 5" xfId="20709" xr:uid="{00000000-0005-0000-0000-0000FF6F0000}"/>
    <cellStyle name="Note 2 2 2 2 2 6" xfId="21019" xr:uid="{00000000-0005-0000-0000-000000700000}"/>
    <cellStyle name="Note 2 2 2 2 3" xfId="6747" xr:uid="{00000000-0005-0000-0000-000001700000}"/>
    <cellStyle name="Note 2 2 2 2 3 2" xfId="12840" xr:uid="{00000000-0005-0000-0000-000002700000}"/>
    <cellStyle name="Note 2 2 2 2 3 2 2" xfId="29972" xr:uid="{00000000-0005-0000-0000-000003700000}"/>
    <cellStyle name="Note 2 2 2 2 3 3" xfId="17631" xr:uid="{00000000-0005-0000-0000-000004700000}"/>
    <cellStyle name="Note 2 2 2 2 3 3 2" xfId="34721" xr:uid="{00000000-0005-0000-0000-000005700000}"/>
    <cellStyle name="Note 2 2 2 2 3 4" xfId="24315" xr:uid="{00000000-0005-0000-0000-000006700000}"/>
    <cellStyle name="Note 2 2 2 2 4" xfId="6745" xr:uid="{00000000-0005-0000-0000-000007700000}"/>
    <cellStyle name="Note 2 2 2 2 4 2" xfId="12838" xr:uid="{00000000-0005-0000-0000-000008700000}"/>
    <cellStyle name="Note 2 2 2 2 4 2 2" xfId="29970" xr:uid="{00000000-0005-0000-0000-000009700000}"/>
    <cellStyle name="Note 2 2 2 2 4 3" xfId="17629" xr:uid="{00000000-0005-0000-0000-00000A700000}"/>
    <cellStyle name="Note 2 2 2 2 4 3 2" xfId="34719" xr:uid="{00000000-0005-0000-0000-00000B700000}"/>
    <cellStyle name="Note 2 2 2 2 4 4" xfId="24313" xr:uid="{00000000-0005-0000-0000-00000C700000}"/>
    <cellStyle name="Note 2 2 2 2 5" xfId="3766" xr:uid="{00000000-0005-0000-0000-00000D700000}"/>
    <cellStyle name="Note 2 2 2 2 5 2" xfId="21953" xr:uid="{00000000-0005-0000-0000-00000E700000}"/>
    <cellStyle name="Note 2 2 2 2 5 3" xfId="36609" xr:uid="{00000000-0005-0000-0000-00000F700000}"/>
    <cellStyle name="Note 2 2 2 2 6" xfId="9515" xr:uid="{00000000-0005-0000-0000-000010700000}"/>
    <cellStyle name="Note 2 2 2 2 6 2" xfId="26669" xr:uid="{00000000-0005-0000-0000-000011700000}"/>
    <cellStyle name="Note 2 2 2 2 6 3" xfId="37268" xr:uid="{00000000-0005-0000-0000-000012700000}"/>
    <cellStyle name="Note 2 2 2 2 7" xfId="15595" xr:uid="{00000000-0005-0000-0000-000013700000}"/>
    <cellStyle name="Note 2 2 2 2 7 2" xfId="32694" xr:uid="{00000000-0005-0000-0000-000014700000}"/>
    <cellStyle name="Note 2 2 2 2 7 3" xfId="37923" xr:uid="{00000000-0005-0000-0000-000015700000}"/>
    <cellStyle name="Note 2 2 2 2 8" xfId="20343" xr:uid="{00000000-0005-0000-0000-000016700000}"/>
    <cellStyle name="Note 2 2 2 2 9" xfId="19936" xr:uid="{00000000-0005-0000-0000-000017700000}"/>
    <cellStyle name="Note 2 2 2 3" xfId="1921" xr:uid="{00000000-0005-0000-0000-000018700000}"/>
    <cellStyle name="Note 2 2 2 3 2" xfId="2298" xr:uid="{00000000-0005-0000-0000-000019700000}"/>
    <cellStyle name="Note 2 2 2 3 2 2" xfId="6748" xr:uid="{00000000-0005-0000-0000-00001A700000}"/>
    <cellStyle name="Note 2 2 2 3 2 2 2" xfId="24316" xr:uid="{00000000-0005-0000-0000-00001B700000}"/>
    <cellStyle name="Note 2 2 2 3 2 3" xfId="12841" xr:uid="{00000000-0005-0000-0000-00001C700000}"/>
    <cellStyle name="Note 2 2 2 3 2 3 2" xfId="29973" xr:uid="{00000000-0005-0000-0000-00001D700000}"/>
    <cellStyle name="Note 2 2 2 3 2 4" xfId="17632" xr:uid="{00000000-0005-0000-0000-00001E700000}"/>
    <cellStyle name="Note 2 2 2 3 2 4 2" xfId="34722" xr:uid="{00000000-0005-0000-0000-00001F700000}"/>
    <cellStyle name="Note 2 2 2 3 2 5" xfId="20671" xr:uid="{00000000-0005-0000-0000-000020700000}"/>
    <cellStyle name="Note 2 2 2 3 2 6" xfId="23348" xr:uid="{00000000-0005-0000-0000-000021700000}"/>
    <cellStyle name="Note 2 2 2 3 3" xfId="3767" xr:uid="{00000000-0005-0000-0000-000022700000}"/>
    <cellStyle name="Note 2 2 2 3 3 2" xfId="21954" xr:uid="{00000000-0005-0000-0000-000023700000}"/>
    <cellStyle name="Note 2 2 2 3 3 3" xfId="36610" xr:uid="{00000000-0005-0000-0000-000024700000}"/>
    <cellStyle name="Note 2 2 2 3 4" xfId="9516" xr:uid="{00000000-0005-0000-0000-000025700000}"/>
    <cellStyle name="Note 2 2 2 3 4 2" xfId="26670" xr:uid="{00000000-0005-0000-0000-000026700000}"/>
    <cellStyle name="Note 2 2 2 3 4 3" xfId="37269" xr:uid="{00000000-0005-0000-0000-000027700000}"/>
    <cellStyle name="Note 2 2 2 3 5" xfId="15596" xr:uid="{00000000-0005-0000-0000-000028700000}"/>
    <cellStyle name="Note 2 2 2 3 5 2" xfId="32695" xr:uid="{00000000-0005-0000-0000-000029700000}"/>
    <cellStyle name="Note 2 2 2 3 5 3" xfId="37924" xr:uid="{00000000-0005-0000-0000-00002A700000}"/>
    <cellStyle name="Note 2 2 2 3 6" xfId="20313" xr:uid="{00000000-0005-0000-0000-00002B700000}"/>
    <cellStyle name="Note 2 2 2 3 7" xfId="19683" xr:uid="{00000000-0005-0000-0000-00002C700000}"/>
    <cellStyle name="Note 2 2 2 4" xfId="1858" xr:uid="{00000000-0005-0000-0000-00002D700000}"/>
    <cellStyle name="Note 2 2 2 4 2" xfId="2241" xr:uid="{00000000-0005-0000-0000-00002E700000}"/>
    <cellStyle name="Note 2 2 2 4 2 2" xfId="6749" xr:uid="{00000000-0005-0000-0000-00002F700000}"/>
    <cellStyle name="Note 2 2 2 4 2 2 2" xfId="24317" xr:uid="{00000000-0005-0000-0000-000030700000}"/>
    <cellStyle name="Note 2 2 2 4 2 3" xfId="12842" xr:uid="{00000000-0005-0000-0000-000031700000}"/>
    <cellStyle name="Note 2 2 2 4 2 3 2" xfId="29974" xr:uid="{00000000-0005-0000-0000-000032700000}"/>
    <cellStyle name="Note 2 2 2 4 2 4" xfId="17633" xr:uid="{00000000-0005-0000-0000-000033700000}"/>
    <cellStyle name="Note 2 2 2 4 2 4 2" xfId="34723" xr:uid="{00000000-0005-0000-0000-000034700000}"/>
    <cellStyle name="Note 2 2 2 4 2 5" xfId="20614" xr:uid="{00000000-0005-0000-0000-000035700000}"/>
    <cellStyle name="Note 2 2 2 4 2 6" xfId="25000" xr:uid="{00000000-0005-0000-0000-000036700000}"/>
    <cellStyle name="Note 2 2 2 4 3" xfId="3768" xr:uid="{00000000-0005-0000-0000-000037700000}"/>
    <cellStyle name="Note 2 2 2 4 3 2" xfId="21955" xr:uid="{00000000-0005-0000-0000-000038700000}"/>
    <cellStyle name="Note 2 2 2 4 3 3" xfId="36611" xr:uid="{00000000-0005-0000-0000-000039700000}"/>
    <cellStyle name="Note 2 2 2 4 4" xfId="9517" xr:uid="{00000000-0005-0000-0000-00003A700000}"/>
    <cellStyle name="Note 2 2 2 4 4 2" xfId="26671" xr:uid="{00000000-0005-0000-0000-00003B700000}"/>
    <cellStyle name="Note 2 2 2 4 4 3" xfId="37270" xr:uid="{00000000-0005-0000-0000-00003C700000}"/>
    <cellStyle name="Note 2 2 2 4 5" xfId="15597" xr:uid="{00000000-0005-0000-0000-00003D700000}"/>
    <cellStyle name="Note 2 2 2 4 5 2" xfId="32696" xr:uid="{00000000-0005-0000-0000-00003E700000}"/>
    <cellStyle name="Note 2 2 2 4 5 3" xfId="37925" xr:uid="{00000000-0005-0000-0000-00003F700000}"/>
    <cellStyle name="Note 2 2 2 4 6" xfId="20257" xr:uid="{00000000-0005-0000-0000-000040700000}"/>
    <cellStyle name="Note 2 2 2 4 7" xfId="19691" xr:uid="{00000000-0005-0000-0000-000041700000}"/>
    <cellStyle name="Note 2 2 2 5" xfId="2096" xr:uid="{00000000-0005-0000-0000-000042700000}"/>
    <cellStyle name="Note 2 2 2 5 2" xfId="7883" xr:uid="{00000000-0005-0000-0000-000043700000}"/>
    <cellStyle name="Note 2 2 2 5 2 2" xfId="9967" xr:uid="{00000000-0005-0000-0000-000044700000}"/>
    <cellStyle name="Note 2 2 2 5 2 2 2" xfId="27113" xr:uid="{00000000-0005-0000-0000-000045700000}"/>
    <cellStyle name="Note 2 2 2 5 2 2 3" xfId="37702" xr:uid="{00000000-0005-0000-0000-000046700000}"/>
    <cellStyle name="Note 2 2 2 5 2 3" xfId="25146" xr:uid="{00000000-0005-0000-0000-000047700000}"/>
    <cellStyle name="Note 2 2 2 5 2 4" xfId="37086" xr:uid="{00000000-0005-0000-0000-000048700000}"/>
    <cellStyle name="Note 2 2 2 5 3" xfId="3769" xr:uid="{00000000-0005-0000-0000-000049700000}"/>
    <cellStyle name="Note 2 2 2 5 3 2" xfId="21956" xr:uid="{00000000-0005-0000-0000-00004A700000}"/>
    <cellStyle name="Note 2 2 2 5 3 3" xfId="36612" xr:uid="{00000000-0005-0000-0000-00004B700000}"/>
    <cellStyle name="Note 2 2 2 5 4" xfId="9518" xr:uid="{00000000-0005-0000-0000-00004C700000}"/>
    <cellStyle name="Note 2 2 2 5 4 2" xfId="26672" xr:uid="{00000000-0005-0000-0000-00004D700000}"/>
    <cellStyle name="Note 2 2 2 5 4 3" xfId="37271" xr:uid="{00000000-0005-0000-0000-00004E700000}"/>
    <cellStyle name="Note 2 2 2 5 5" xfId="20469" xr:uid="{00000000-0005-0000-0000-00004F700000}"/>
    <cellStyle name="Note 2 2 2 5 6" xfId="19660" xr:uid="{00000000-0005-0000-0000-000050700000}"/>
    <cellStyle name="Note 2 2 2 6" xfId="9360" xr:uid="{00000000-0005-0000-0000-000051700000}"/>
    <cellStyle name="Note 2 2 2 6 2" xfId="10036" xr:uid="{00000000-0005-0000-0000-000052700000}"/>
    <cellStyle name="Note 2 2 2 6 2 2" xfId="27182" xr:uid="{00000000-0005-0000-0000-000053700000}"/>
    <cellStyle name="Note 2 2 2 6 2 3" xfId="37769" xr:uid="{00000000-0005-0000-0000-000054700000}"/>
    <cellStyle name="Note 2 2 2 6 3" xfId="26536" xr:uid="{00000000-0005-0000-0000-000055700000}"/>
    <cellStyle name="Note 2 2 2 6 4" xfId="37161" xr:uid="{00000000-0005-0000-0000-000056700000}"/>
    <cellStyle name="Note 2 2 2 7" xfId="3765" xr:uid="{00000000-0005-0000-0000-000057700000}"/>
    <cellStyle name="Note 2 2 2 7 2" xfId="21952" xr:uid="{00000000-0005-0000-0000-000058700000}"/>
    <cellStyle name="Note 2 2 2 8" xfId="10928" xr:uid="{00000000-0005-0000-0000-000059700000}"/>
    <cellStyle name="Note 2 2 2 8 2" xfId="28068" xr:uid="{00000000-0005-0000-0000-00005A700000}"/>
    <cellStyle name="Note 2 2 2 9" xfId="15594" xr:uid="{00000000-0005-0000-0000-00005B700000}"/>
    <cellStyle name="Note 2 2 2 9 2" xfId="32693" xr:uid="{00000000-0005-0000-0000-00005C700000}"/>
    <cellStyle name="Note 2 2 3" xfId="1181" xr:uid="{00000000-0005-0000-0000-00005D700000}"/>
    <cellStyle name="Note 2 2 3 10" xfId="19996" xr:uid="{00000000-0005-0000-0000-00005E700000}"/>
    <cellStyle name="Note 2 2 3 11" xfId="1706" xr:uid="{00000000-0005-0000-0000-00005F700000}"/>
    <cellStyle name="Note 2 2 3 2" xfId="1809" xr:uid="{00000000-0005-0000-0000-000060700000}"/>
    <cellStyle name="Note 2 2 3 2 2" xfId="2193" xr:uid="{00000000-0005-0000-0000-000061700000}"/>
    <cellStyle name="Note 2 2 3 2 2 2" xfId="6750" xr:uid="{00000000-0005-0000-0000-000062700000}"/>
    <cellStyle name="Note 2 2 3 2 2 2 2" xfId="24318" xr:uid="{00000000-0005-0000-0000-000063700000}"/>
    <cellStyle name="Note 2 2 3 2 2 3" xfId="12843" xr:uid="{00000000-0005-0000-0000-000064700000}"/>
    <cellStyle name="Note 2 2 3 2 2 3 2" xfId="29975" xr:uid="{00000000-0005-0000-0000-000065700000}"/>
    <cellStyle name="Note 2 2 3 2 2 4" xfId="17634" xr:uid="{00000000-0005-0000-0000-000066700000}"/>
    <cellStyle name="Note 2 2 3 2 2 4 2" xfId="34724" xr:uid="{00000000-0005-0000-0000-000067700000}"/>
    <cellStyle name="Note 2 2 3 2 2 5" xfId="20566" xr:uid="{00000000-0005-0000-0000-000068700000}"/>
    <cellStyle name="Note 2 2 3 2 2 6" xfId="19905" xr:uid="{00000000-0005-0000-0000-000069700000}"/>
    <cellStyle name="Note 2 2 3 2 3" xfId="3771" xr:uid="{00000000-0005-0000-0000-00006A700000}"/>
    <cellStyle name="Note 2 2 3 2 3 2" xfId="21958" xr:uid="{00000000-0005-0000-0000-00006B700000}"/>
    <cellStyle name="Note 2 2 3 2 3 3" xfId="36613" xr:uid="{00000000-0005-0000-0000-00006C700000}"/>
    <cellStyle name="Note 2 2 3 2 4" xfId="9519" xr:uid="{00000000-0005-0000-0000-00006D700000}"/>
    <cellStyle name="Note 2 2 3 2 4 2" xfId="26673" xr:uid="{00000000-0005-0000-0000-00006E700000}"/>
    <cellStyle name="Note 2 2 3 2 4 3" xfId="37272" xr:uid="{00000000-0005-0000-0000-00006F700000}"/>
    <cellStyle name="Note 2 2 3 2 5" xfId="15599" xr:uid="{00000000-0005-0000-0000-000070700000}"/>
    <cellStyle name="Note 2 2 3 2 5 2" xfId="32698" xr:uid="{00000000-0005-0000-0000-000071700000}"/>
    <cellStyle name="Note 2 2 3 2 5 3" xfId="37926" xr:uid="{00000000-0005-0000-0000-000072700000}"/>
    <cellStyle name="Note 2 2 3 2 6" xfId="20217" xr:uid="{00000000-0005-0000-0000-000073700000}"/>
    <cellStyle name="Note 2 2 3 2 7" xfId="20255" xr:uid="{00000000-0005-0000-0000-000074700000}"/>
    <cellStyle name="Note 2 2 3 3" xfId="1913" xr:uid="{00000000-0005-0000-0000-000075700000}"/>
    <cellStyle name="Note 2 2 3 3 2" xfId="2290" xr:uid="{00000000-0005-0000-0000-000076700000}"/>
    <cellStyle name="Note 2 2 3 3 2 2" xfId="6751" xr:uid="{00000000-0005-0000-0000-000077700000}"/>
    <cellStyle name="Note 2 2 3 3 2 2 2" xfId="24319" xr:uid="{00000000-0005-0000-0000-000078700000}"/>
    <cellStyle name="Note 2 2 3 3 2 3" xfId="12844" xr:uid="{00000000-0005-0000-0000-000079700000}"/>
    <cellStyle name="Note 2 2 3 3 2 3 2" xfId="29976" xr:uid="{00000000-0005-0000-0000-00007A700000}"/>
    <cellStyle name="Note 2 2 3 3 2 4" xfId="17635" xr:uid="{00000000-0005-0000-0000-00007B700000}"/>
    <cellStyle name="Note 2 2 3 3 2 4 2" xfId="34725" xr:uid="{00000000-0005-0000-0000-00007C700000}"/>
    <cellStyle name="Note 2 2 3 3 2 5" xfId="20663" xr:uid="{00000000-0005-0000-0000-00007D700000}"/>
    <cellStyle name="Note 2 2 3 3 2 6" xfId="20301" xr:uid="{00000000-0005-0000-0000-00007E700000}"/>
    <cellStyle name="Note 2 2 3 3 3" xfId="3772" xr:uid="{00000000-0005-0000-0000-00007F700000}"/>
    <cellStyle name="Note 2 2 3 3 3 2" xfId="21959" xr:uid="{00000000-0005-0000-0000-000080700000}"/>
    <cellStyle name="Note 2 2 3 3 3 3" xfId="36614" xr:uid="{00000000-0005-0000-0000-000081700000}"/>
    <cellStyle name="Note 2 2 3 3 4" xfId="9520" xr:uid="{00000000-0005-0000-0000-000082700000}"/>
    <cellStyle name="Note 2 2 3 3 4 2" xfId="26674" xr:uid="{00000000-0005-0000-0000-000083700000}"/>
    <cellStyle name="Note 2 2 3 3 4 3" xfId="37273" xr:uid="{00000000-0005-0000-0000-000084700000}"/>
    <cellStyle name="Note 2 2 3 3 5" xfId="15600" xr:uid="{00000000-0005-0000-0000-000085700000}"/>
    <cellStyle name="Note 2 2 3 3 5 2" xfId="32699" xr:uid="{00000000-0005-0000-0000-000086700000}"/>
    <cellStyle name="Note 2 2 3 3 5 3" xfId="37927" xr:uid="{00000000-0005-0000-0000-000087700000}"/>
    <cellStyle name="Note 2 2 3 3 6" xfId="20306" xr:uid="{00000000-0005-0000-0000-000088700000}"/>
    <cellStyle name="Note 2 2 3 3 7" xfId="21309" xr:uid="{00000000-0005-0000-0000-000089700000}"/>
    <cellStyle name="Note 2 2 3 4" xfId="2027" xr:uid="{00000000-0005-0000-0000-00008A700000}"/>
    <cellStyle name="Note 2 2 3 4 2" xfId="2395" xr:uid="{00000000-0005-0000-0000-00008B700000}"/>
    <cellStyle name="Note 2 2 3 4 2 2" xfId="7298" xr:uid="{00000000-0005-0000-0000-00008C700000}"/>
    <cellStyle name="Note 2 2 3 4 2 2 2" xfId="24814" xr:uid="{00000000-0005-0000-0000-00008D700000}"/>
    <cellStyle name="Note 2 2 3 4 2 2 3" xfId="36934" xr:uid="{00000000-0005-0000-0000-00008E700000}"/>
    <cellStyle name="Note 2 2 3 4 2 3" xfId="9854" xr:uid="{00000000-0005-0000-0000-00008F700000}"/>
    <cellStyle name="Note 2 2 3 4 2 3 2" xfId="27000" xr:uid="{00000000-0005-0000-0000-000090700000}"/>
    <cellStyle name="Note 2 2 3 4 2 3 3" xfId="37590" xr:uid="{00000000-0005-0000-0000-000091700000}"/>
    <cellStyle name="Note 2 2 3 4 2 4" xfId="20768" xr:uid="{00000000-0005-0000-0000-000092700000}"/>
    <cellStyle name="Note 2 2 3 4 2 5" xfId="19866" xr:uid="{00000000-0005-0000-0000-000093700000}"/>
    <cellStyle name="Note 2 2 3 4 3" xfId="3773" xr:uid="{00000000-0005-0000-0000-000094700000}"/>
    <cellStyle name="Note 2 2 3 4 3 2" xfId="21960" xr:uid="{00000000-0005-0000-0000-000095700000}"/>
    <cellStyle name="Note 2 2 3 4 3 3" xfId="36615" xr:uid="{00000000-0005-0000-0000-000096700000}"/>
    <cellStyle name="Note 2 2 3 4 4" xfId="9521" xr:uid="{00000000-0005-0000-0000-000097700000}"/>
    <cellStyle name="Note 2 2 3 4 4 2" xfId="26675" xr:uid="{00000000-0005-0000-0000-000098700000}"/>
    <cellStyle name="Note 2 2 3 4 4 3" xfId="37274" xr:uid="{00000000-0005-0000-0000-000099700000}"/>
    <cellStyle name="Note 2 2 3 4 5" xfId="20400" xr:uid="{00000000-0005-0000-0000-00009A700000}"/>
    <cellStyle name="Note 2 2 3 4 6" xfId="21272" xr:uid="{00000000-0005-0000-0000-00009B700000}"/>
    <cellStyle name="Note 2 2 3 5" xfId="2097" xr:uid="{00000000-0005-0000-0000-00009C700000}"/>
    <cellStyle name="Note 2 2 3 5 2" xfId="9268" xr:uid="{00000000-0005-0000-0000-00009D700000}"/>
    <cellStyle name="Note 2 2 3 5 2 2" xfId="9995" xr:uid="{00000000-0005-0000-0000-00009E700000}"/>
    <cellStyle name="Note 2 2 3 5 2 2 2" xfId="27141" xr:uid="{00000000-0005-0000-0000-00009F700000}"/>
    <cellStyle name="Note 2 2 3 5 2 2 3" xfId="37730" xr:uid="{00000000-0005-0000-0000-0000A0700000}"/>
    <cellStyle name="Note 2 2 3 5 2 3" xfId="26479" xr:uid="{00000000-0005-0000-0000-0000A1700000}"/>
    <cellStyle name="Note 2 2 3 5 2 4" xfId="37117" xr:uid="{00000000-0005-0000-0000-0000A2700000}"/>
    <cellStyle name="Note 2 2 3 5 3" xfId="3774" xr:uid="{00000000-0005-0000-0000-0000A3700000}"/>
    <cellStyle name="Note 2 2 3 5 3 2" xfId="21961" xr:uid="{00000000-0005-0000-0000-0000A4700000}"/>
    <cellStyle name="Note 2 2 3 5 3 3" xfId="36616" xr:uid="{00000000-0005-0000-0000-0000A5700000}"/>
    <cellStyle name="Note 2 2 3 5 4" xfId="9522" xr:uid="{00000000-0005-0000-0000-0000A6700000}"/>
    <cellStyle name="Note 2 2 3 5 4 2" xfId="26676" xr:uid="{00000000-0005-0000-0000-0000A7700000}"/>
    <cellStyle name="Note 2 2 3 5 4 3" xfId="37275" xr:uid="{00000000-0005-0000-0000-0000A8700000}"/>
    <cellStyle name="Note 2 2 3 5 5" xfId="20470" xr:uid="{00000000-0005-0000-0000-0000A9700000}"/>
    <cellStyle name="Note 2 2 3 5 6" xfId="19540" xr:uid="{00000000-0005-0000-0000-0000AA700000}"/>
    <cellStyle name="Note 2 2 3 6" xfId="3770" xr:uid="{00000000-0005-0000-0000-0000AB700000}"/>
    <cellStyle name="Note 2 2 3 6 2" xfId="21957" xr:uid="{00000000-0005-0000-0000-0000AC700000}"/>
    <cellStyle name="Note 2 2 3 7" xfId="10929" xr:uid="{00000000-0005-0000-0000-0000AD700000}"/>
    <cellStyle name="Note 2 2 3 7 2" xfId="28069" xr:uid="{00000000-0005-0000-0000-0000AE700000}"/>
    <cellStyle name="Note 2 2 3 8" xfId="15598" xr:uid="{00000000-0005-0000-0000-0000AF700000}"/>
    <cellStyle name="Note 2 2 3 8 2" xfId="32697" xr:uid="{00000000-0005-0000-0000-0000B0700000}"/>
    <cellStyle name="Note 2 2 3 9" xfId="20097" xr:uid="{00000000-0005-0000-0000-0000B1700000}"/>
    <cellStyle name="Note 2 2 4" xfId="1783" xr:uid="{00000000-0005-0000-0000-0000B2700000}"/>
    <cellStyle name="Note 2 2 4 2" xfId="2169" xr:uid="{00000000-0005-0000-0000-0000B3700000}"/>
    <cellStyle name="Note 2 2 4 2 2" xfId="6752" xr:uid="{00000000-0005-0000-0000-0000B4700000}"/>
    <cellStyle name="Note 2 2 4 2 2 2" xfId="24320" xr:uid="{00000000-0005-0000-0000-0000B5700000}"/>
    <cellStyle name="Note 2 2 4 2 3" xfId="12845" xr:uid="{00000000-0005-0000-0000-0000B6700000}"/>
    <cellStyle name="Note 2 2 4 2 3 2" xfId="29977" xr:uid="{00000000-0005-0000-0000-0000B7700000}"/>
    <cellStyle name="Note 2 2 4 2 4" xfId="17636" xr:uid="{00000000-0005-0000-0000-0000B8700000}"/>
    <cellStyle name="Note 2 2 4 2 4 2" xfId="34726" xr:uid="{00000000-0005-0000-0000-0000B9700000}"/>
    <cellStyle name="Note 2 2 4 2 5" xfId="20542" xr:uid="{00000000-0005-0000-0000-0000BA700000}"/>
    <cellStyle name="Note 2 2 4 2 6" xfId="23372" xr:uid="{00000000-0005-0000-0000-0000BB700000}"/>
    <cellStyle name="Note 2 2 4 3" xfId="3775" xr:uid="{00000000-0005-0000-0000-0000BC700000}"/>
    <cellStyle name="Note 2 2 4 3 2" xfId="21962" xr:uid="{00000000-0005-0000-0000-0000BD700000}"/>
    <cellStyle name="Note 2 2 4 3 3" xfId="36617" xr:uid="{00000000-0005-0000-0000-0000BE700000}"/>
    <cellStyle name="Note 2 2 4 4" xfId="9523" xr:uid="{00000000-0005-0000-0000-0000BF700000}"/>
    <cellStyle name="Note 2 2 4 4 2" xfId="26677" xr:uid="{00000000-0005-0000-0000-0000C0700000}"/>
    <cellStyle name="Note 2 2 4 4 3" xfId="37276" xr:uid="{00000000-0005-0000-0000-0000C1700000}"/>
    <cellStyle name="Note 2 2 4 5" xfId="15601" xr:uid="{00000000-0005-0000-0000-0000C2700000}"/>
    <cellStyle name="Note 2 2 4 5 2" xfId="32700" xr:uid="{00000000-0005-0000-0000-0000C3700000}"/>
    <cellStyle name="Note 2 2 4 5 3" xfId="37928" xr:uid="{00000000-0005-0000-0000-0000C4700000}"/>
    <cellStyle name="Note 2 2 4 6" xfId="20194" xr:uid="{00000000-0005-0000-0000-0000C5700000}"/>
    <cellStyle name="Note 2 2 4 7" xfId="23531" xr:uid="{00000000-0005-0000-0000-0000C6700000}"/>
    <cellStyle name="Note 2 2 5" xfId="1978" xr:uid="{00000000-0005-0000-0000-0000C7700000}"/>
    <cellStyle name="Note 2 2 5 2" xfId="2350" xr:uid="{00000000-0005-0000-0000-0000C8700000}"/>
    <cellStyle name="Note 2 2 5 2 2" xfId="6753" xr:uid="{00000000-0005-0000-0000-0000C9700000}"/>
    <cellStyle name="Note 2 2 5 2 2 2" xfId="24321" xr:uid="{00000000-0005-0000-0000-0000CA700000}"/>
    <cellStyle name="Note 2 2 5 2 3" xfId="12846" xr:uid="{00000000-0005-0000-0000-0000CB700000}"/>
    <cellStyle name="Note 2 2 5 2 3 2" xfId="29978" xr:uid="{00000000-0005-0000-0000-0000CC700000}"/>
    <cellStyle name="Note 2 2 5 2 4" xfId="17637" xr:uid="{00000000-0005-0000-0000-0000CD700000}"/>
    <cellStyle name="Note 2 2 5 2 4 2" xfId="34727" xr:uid="{00000000-0005-0000-0000-0000CE700000}"/>
    <cellStyle name="Note 2 2 5 2 5" xfId="20723" xr:uid="{00000000-0005-0000-0000-0000CF700000}"/>
    <cellStyle name="Note 2 2 5 2 6" xfId="21014" xr:uid="{00000000-0005-0000-0000-0000D0700000}"/>
    <cellStyle name="Note 2 2 5 3" xfId="3776" xr:uid="{00000000-0005-0000-0000-0000D1700000}"/>
    <cellStyle name="Note 2 2 5 3 2" xfId="21963" xr:uid="{00000000-0005-0000-0000-0000D2700000}"/>
    <cellStyle name="Note 2 2 5 3 3" xfId="36618" xr:uid="{00000000-0005-0000-0000-0000D3700000}"/>
    <cellStyle name="Note 2 2 5 4" xfId="9524" xr:uid="{00000000-0005-0000-0000-0000D4700000}"/>
    <cellStyle name="Note 2 2 5 4 2" xfId="26678" xr:uid="{00000000-0005-0000-0000-0000D5700000}"/>
    <cellStyle name="Note 2 2 5 4 3" xfId="37277" xr:uid="{00000000-0005-0000-0000-0000D6700000}"/>
    <cellStyle name="Note 2 2 5 5" xfId="15602" xr:uid="{00000000-0005-0000-0000-0000D7700000}"/>
    <cellStyle name="Note 2 2 5 5 2" xfId="32701" xr:uid="{00000000-0005-0000-0000-0000D8700000}"/>
    <cellStyle name="Note 2 2 5 5 3" xfId="37929" xr:uid="{00000000-0005-0000-0000-0000D9700000}"/>
    <cellStyle name="Note 2 2 5 6" xfId="20355" xr:uid="{00000000-0005-0000-0000-0000DA700000}"/>
    <cellStyle name="Note 2 2 5 7" xfId="19470" xr:uid="{00000000-0005-0000-0000-0000DB700000}"/>
    <cellStyle name="Note 2 2 6" xfId="2003" xr:uid="{00000000-0005-0000-0000-0000DC700000}"/>
    <cellStyle name="Note 2 2 6 2" xfId="2374" xr:uid="{00000000-0005-0000-0000-0000DD700000}"/>
    <cellStyle name="Note 2 2 6 2 2" xfId="7299" xr:uid="{00000000-0005-0000-0000-0000DE700000}"/>
    <cellStyle name="Note 2 2 6 2 2 2" xfId="24815" xr:uid="{00000000-0005-0000-0000-0000DF700000}"/>
    <cellStyle name="Note 2 2 6 2 2 3" xfId="36935" xr:uid="{00000000-0005-0000-0000-0000E0700000}"/>
    <cellStyle name="Note 2 2 6 2 3" xfId="9855" xr:uid="{00000000-0005-0000-0000-0000E1700000}"/>
    <cellStyle name="Note 2 2 6 2 3 2" xfId="27001" xr:uid="{00000000-0005-0000-0000-0000E2700000}"/>
    <cellStyle name="Note 2 2 6 2 3 3" xfId="37591" xr:uid="{00000000-0005-0000-0000-0000E3700000}"/>
    <cellStyle name="Note 2 2 6 2 4" xfId="20747" xr:uid="{00000000-0005-0000-0000-0000E4700000}"/>
    <cellStyle name="Note 2 2 6 2 5" xfId="21000" xr:uid="{00000000-0005-0000-0000-0000E5700000}"/>
    <cellStyle name="Note 2 2 6 3" xfId="3777" xr:uid="{00000000-0005-0000-0000-0000E6700000}"/>
    <cellStyle name="Note 2 2 6 3 2" xfId="21964" xr:uid="{00000000-0005-0000-0000-0000E7700000}"/>
    <cellStyle name="Note 2 2 6 3 3" xfId="36619" xr:uid="{00000000-0005-0000-0000-0000E8700000}"/>
    <cellStyle name="Note 2 2 6 4" xfId="9525" xr:uid="{00000000-0005-0000-0000-0000E9700000}"/>
    <cellStyle name="Note 2 2 6 4 2" xfId="26679" xr:uid="{00000000-0005-0000-0000-0000EA700000}"/>
    <cellStyle name="Note 2 2 6 4 3" xfId="37278" xr:uid="{00000000-0005-0000-0000-0000EB700000}"/>
    <cellStyle name="Note 2 2 6 5" xfId="20378" xr:uid="{00000000-0005-0000-0000-0000EC700000}"/>
    <cellStyle name="Note 2 2 6 6" xfId="19463" xr:uid="{00000000-0005-0000-0000-0000ED700000}"/>
    <cellStyle name="Note 2 2 7" xfId="2042" xr:uid="{00000000-0005-0000-0000-0000EE700000}"/>
    <cellStyle name="Note 2 2 7 2" xfId="9306" xr:uid="{00000000-0005-0000-0000-0000EF700000}"/>
    <cellStyle name="Note 2 2 7 2 2" xfId="10007" xr:uid="{00000000-0005-0000-0000-0000F0700000}"/>
    <cellStyle name="Note 2 2 7 2 2 2" xfId="27153" xr:uid="{00000000-0005-0000-0000-0000F1700000}"/>
    <cellStyle name="Note 2 2 7 2 2 3" xfId="37741" xr:uid="{00000000-0005-0000-0000-0000F2700000}"/>
    <cellStyle name="Note 2 2 7 2 3" xfId="26498" xr:uid="{00000000-0005-0000-0000-0000F3700000}"/>
    <cellStyle name="Note 2 2 7 2 4" xfId="37131" xr:uid="{00000000-0005-0000-0000-0000F4700000}"/>
    <cellStyle name="Note 2 2 7 3" xfId="3778" xr:uid="{00000000-0005-0000-0000-0000F5700000}"/>
    <cellStyle name="Note 2 2 7 3 2" xfId="21965" xr:uid="{00000000-0005-0000-0000-0000F6700000}"/>
    <cellStyle name="Note 2 2 7 3 3" xfId="36620" xr:uid="{00000000-0005-0000-0000-0000F7700000}"/>
    <cellStyle name="Note 2 2 7 4" xfId="9526" xr:uid="{00000000-0005-0000-0000-0000F8700000}"/>
    <cellStyle name="Note 2 2 7 4 2" xfId="26680" xr:uid="{00000000-0005-0000-0000-0000F9700000}"/>
    <cellStyle name="Note 2 2 7 4 3" xfId="37279" xr:uid="{00000000-0005-0000-0000-0000FA700000}"/>
    <cellStyle name="Note 2 2 7 5" xfId="20415" xr:uid="{00000000-0005-0000-0000-0000FB700000}"/>
    <cellStyle name="Note 2 2 7 6" xfId="27243" xr:uid="{00000000-0005-0000-0000-0000FC700000}"/>
    <cellStyle name="Note 2 2 8" xfId="3764" xr:uid="{00000000-0005-0000-0000-0000FD700000}"/>
    <cellStyle name="Note 2 2 8 2" xfId="15593" xr:uid="{00000000-0005-0000-0000-0000FE700000}"/>
    <cellStyle name="Note 2 2 8 2 2" xfId="32692" xr:uid="{00000000-0005-0000-0000-0000FF700000}"/>
    <cellStyle name="Note 2 2 8 2 3" xfId="37922" xr:uid="{00000000-0005-0000-0000-000000710000}"/>
    <cellStyle name="Note 2 2 8 3" xfId="21951" xr:uid="{00000000-0005-0000-0000-000001710000}"/>
    <cellStyle name="Note 2 2 8 4" xfId="36608" xr:uid="{00000000-0005-0000-0000-000002710000}"/>
    <cellStyle name="Note 2 2 9" xfId="9514" xr:uid="{00000000-0005-0000-0000-000003710000}"/>
    <cellStyle name="Note 2 2 9 2" xfId="26668" xr:uid="{00000000-0005-0000-0000-000004710000}"/>
    <cellStyle name="Note 2 2 9 3" xfId="37267" xr:uid="{00000000-0005-0000-0000-000005710000}"/>
    <cellStyle name="Note 2 3" xfId="1182" xr:uid="{00000000-0005-0000-0000-000006710000}"/>
    <cellStyle name="Note 2 3 10" xfId="10930" xr:uid="{00000000-0005-0000-0000-000007710000}"/>
    <cellStyle name="Note 2 3 10 2" xfId="28070" xr:uid="{00000000-0005-0000-0000-000008710000}"/>
    <cellStyle name="Note 2 3 11" xfId="14714" xr:uid="{00000000-0005-0000-0000-000009710000}"/>
    <cellStyle name="Note 2 3 11 2" xfId="31846" xr:uid="{00000000-0005-0000-0000-00000A710000}"/>
    <cellStyle name="Note 2 3 12" xfId="19556" xr:uid="{00000000-0005-0000-0000-00000B710000}"/>
    <cellStyle name="Note 2 3 13" xfId="1402" xr:uid="{00000000-0005-0000-0000-00000C710000}"/>
    <cellStyle name="Note 2 3 2" xfId="1183" xr:uid="{00000000-0005-0000-0000-00000D710000}"/>
    <cellStyle name="Note 2 3 2 10" xfId="22490" xr:uid="{00000000-0005-0000-0000-00000E710000}"/>
    <cellStyle name="Note 2 3 2 11" xfId="1708" xr:uid="{00000000-0005-0000-0000-00000F710000}"/>
    <cellStyle name="Note 2 3 2 2" xfId="1782" xr:uid="{00000000-0005-0000-0000-000010710000}"/>
    <cellStyle name="Note 2 3 2 2 2" xfId="2168" xr:uid="{00000000-0005-0000-0000-000011710000}"/>
    <cellStyle name="Note 2 3 2 2 2 2" xfId="6755" xr:uid="{00000000-0005-0000-0000-000012710000}"/>
    <cellStyle name="Note 2 3 2 2 2 2 2" xfId="24323" xr:uid="{00000000-0005-0000-0000-000013710000}"/>
    <cellStyle name="Note 2 3 2 2 2 3" xfId="12848" xr:uid="{00000000-0005-0000-0000-000014710000}"/>
    <cellStyle name="Note 2 3 2 2 2 3 2" xfId="29980" xr:uid="{00000000-0005-0000-0000-000015710000}"/>
    <cellStyle name="Note 2 3 2 2 2 4" xfId="17639" xr:uid="{00000000-0005-0000-0000-000016710000}"/>
    <cellStyle name="Note 2 3 2 2 2 4 2" xfId="34729" xr:uid="{00000000-0005-0000-0000-000017710000}"/>
    <cellStyle name="Note 2 3 2 2 2 5" xfId="20541" xr:uid="{00000000-0005-0000-0000-000018710000}"/>
    <cellStyle name="Note 2 3 2 2 2 6" xfId="25363" xr:uid="{00000000-0005-0000-0000-000019710000}"/>
    <cellStyle name="Note 2 3 2 2 3" xfId="3781" xr:uid="{00000000-0005-0000-0000-00001A710000}"/>
    <cellStyle name="Note 2 3 2 2 3 2" xfId="21968" xr:uid="{00000000-0005-0000-0000-00001B710000}"/>
    <cellStyle name="Note 2 3 2 2 3 3" xfId="36622" xr:uid="{00000000-0005-0000-0000-00001C710000}"/>
    <cellStyle name="Note 2 3 2 2 4" xfId="9528" xr:uid="{00000000-0005-0000-0000-00001D710000}"/>
    <cellStyle name="Note 2 3 2 2 4 2" xfId="26682" xr:uid="{00000000-0005-0000-0000-00001E710000}"/>
    <cellStyle name="Note 2 3 2 2 4 3" xfId="37281" xr:uid="{00000000-0005-0000-0000-00001F710000}"/>
    <cellStyle name="Note 2 3 2 2 5" xfId="15604" xr:uid="{00000000-0005-0000-0000-000020710000}"/>
    <cellStyle name="Note 2 3 2 2 5 2" xfId="32703" xr:uid="{00000000-0005-0000-0000-000021710000}"/>
    <cellStyle name="Note 2 3 2 2 5 3" xfId="37930" xr:uid="{00000000-0005-0000-0000-000022710000}"/>
    <cellStyle name="Note 2 3 2 2 6" xfId="20193" xr:uid="{00000000-0005-0000-0000-000023710000}"/>
    <cellStyle name="Note 2 3 2 2 7" xfId="19482" xr:uid="{00000000-0005-0000-0000-000024710000}"/>
    <cellStyle name="Note 2 3 2 3" xfId="2002" xr:uid="{00000000-0005-0000-0000-000025710000}"/>
    <cellStyle name="Note 2 3 2 3 2" xfId="2373" xr:uid="{00000000-0005-0000-0000-000026710000}"/>
    <cellStyle name="Note 2 3 2 3 2 2" xfId="6756" xr:uid="{00000000-0005-0000-0000-000027710000}"/>
    <cellStyle name="Note 2 3 2 3 2 2 2" xfId="24324" xr:uid="{00000000-0005-0000-0000-000028710000}"/>
    <cellStyle name="Note 2 3 2 3 2 3" xfId="12849" xr:uid="{00000000-0005-0000-0000-000029710000}"/>
    <cellStyle name="Note 2 3 2 3 2 3 2" xfId="29981" xr:uid="{00000000-0005-0000-0000-00002A710000}"/>
    <cellStyle name="Note 2 3 2 3 2 4" xfId="17640" xr:uid="{00000000-0005-0000-0000-00002B710000}"/>
    <cellStyle name="Note 2 3 2 3 2 4 2" xfId="34730" xr:uid="{00000000-0005-0000-0000-00002C710000}"/>
    <cellStyle name="Note 2 3 2 3 2 5" xfId="20746" xr:uid="{00000000-0005-0000-0000-00002D710000}"/>
    <cellStyle name="Note 2 3 2 3 2 6" xfId="19872" xr:uid="{00000000-0005-0000-0000-00002E710000}"/>
    <cellStyle name="Note 2 3 2 3 3" xfId="3782" xr:uid="{00000000-0005-0000-0000-00002F710000}"/>
    <cellStyle name="Note 2 3 2 3 3 2" xfId="21969" xr:uid="{00000000-0005-0000-0000-000030710000}"/>
    <cellStyle name="Note 2 3 2 3 3 3" xfId="36623" xr:uid="{00000000-0005-0000-0000-000031710000}"/>
    <cellStyle name="Note 2 3 2 3 4" xfId="9529" xr:uid="{00000000-0005-0000-0000-000032710000}"/>
    <cellStyle name="Note 2 3 2 3 4 2" xfId="26683" xr:uid="{00000000-0005-0000-0000-000033710000}"/>
    <cellStyle name="Note 2 3 2 3 4 3" xfId="37282" xr:uid="{00000000-0005-0000-0000-000034710000}"/>
    <cellStyle name="Note 2 3 2 3 5" xfId="15605" xr:uid="{00000000-0005-0000-0000-000035710000}"/>
    <cellStyle name="Note 2 3 2 3 5 2" xfId="32704" xr:uid="{00000000-0005-0000-0000-000036710000}"/>
    <cellStyle name="Note 2 3 2 3 5 3" xfId="37931" xr:uid="{00000000-0005-0000-0000-000037710000}"/>
    <cellStyle name="Note 2 3 2 3 6" xfId="20377" xr:uid="{00000000-0005-0000-0000-000038710000}"/>
    <cellStyle name="Note 2 3 2 3 7" xfId="19675" xr:uid="{00000000-0005-0000-0000-000039710000}"/>
    <cellStyle name="Note 2 3 2 4" xfId="1785" xr:uid="{00000000-0005-0000-0000-00003A710000}"/>
    <cellStyle name="Note 2 3 2 4 2" xfId="2171" xr:uid="{00000000-0005-0000-0000-00003B710000}"/>
    <cellStyle name="Note 2 3 2 4 2 2" xfId="7300" xr:uid="{00000000-0005-0000-0000-00003C710000}"/>
    <cellStyle name="Note 2 3 2 4 2 2 2" xfId="24816" xr:uid="{00000000-0005-0000-0000-00003D710000}"/>
    <cellStyle name="Note 2 3 2 4 2 2 3" xfId="36936" xr:uid="{00000000-0005-0000-0000-00003E710000}"/>
    <cellStyle name="Note 2 3 2 4 2 3" xfId="9856" xr:uid="{00000000-0005-0000-0000-00003F710000}"/>
    <cellStyle name="Note 2 3 2 4 2 3 2" xfId="27002" xr:uid="{00000000-0005-0000-0000-000040710000}"/>
    <cellStyle name="Note 2 3 2 4 2 3 3" xfId="37592" xr:uid="{00000000-0005-0000-0000-000041710000}"/>
    <cellStyle name="Note 2 3 2 4 2 4" xfId="20544" xr:uid="{00000000-0005-0000-0000-000042710000}"/>
    <cellStyle name="Note 2 3 2 4 2 5" xfId="25362" xr:uid="{00000000-0005-0000-0000-000043710000}"/>
    <cellStyle name="Note 2 3 2 4 3" xfId="3783" xr:uid="{00000000-0005-0000-0000-000044710000}"/>
    <cellStyle name="Note 2 3 2 4 3 2" xfId="21970" xr:uid="{00000000-0005-0000-0000-000045710000}"/>
    <cellStyle name="Note 2 3 2 4 3 3" xfId="36624" xr:uid="{00000000-0005-0000-0000-000046710000}"/>
    <cellStyle name="Note 2 3 2 4 4" xfId="9530" xr:uid="{00000000-0005-0000-0000-000047710000}"/>
    <cellStyle name="Note 2 3 2 4 4 2" xfId="26684" xr:uid="{00000000-0005-0000-0000-000048710000}"/>
    <cellStyle name="Note 2 3 2 4 4 3" xfId="37283" xr:uid="{00000000-0005-0000-0000-000049710000}"/>
    <cellStyle name="Note 2 3 2 4 5" xfId="20196" xr:uid="{00000000-0005-0000-0000-00004A710000}"/>
    <cellStyle name="Note 2 3 2 4 6" xfId="19481" xr:uid="{00000000-0005-0000-0000-00004B710000}"/>
    <cellStyle name="Note 2 3 2 5" xfId="2099" xr:uid="{00000000-0005-0000-0000-00004C710000}"/>
    <cellStyle name="Note 2 3 2 5 2" xfId="7573" xr:uid="{00000000-0005-0000-0000-00004D710000}"/>
    <cellStyle name="Note 2 3 2 5 2 2" xfId="24995" xr:uid="{00000000-0005-0000-0000-00004E710000}"/>
    <cellStyle name="Note 2 3 2 5 2 3" xfId="37068" xr:uid="{00000000-0005-0000-0000-00004F710000}"/>
    <cellStyle name="Note 2 3 2 5 3" xfId="9949" xr:uid="{00000000-0005-0000-0000-000050710000}"/>
    <cellStyle name="Note 2 3 2 5 3 2" xfId="27095" xr:uid="{00000000-0005-0000-0000-000051710000}"/>
    <cellStyle name="Note 2 3 2 5 3 3" xfId="37685" xr:uid="{00000000-0005-0000-0000-000052710000}"/>
    <cellStyle name="Note 2 3 2 5 4" xfId="20472" xr:uid="{00000000-0005-0000-0000-000053710000}"/>
    <cellStyle name="Note 2 3 2 5 5" xfId="32131" xr:uid="{00000000-0005-0000-0000-000054710000}"/>
    <cellStyle name="Note 2 3 2 6" xfId="6754" xr:uid="{00000000-0005-0000-0000-000055710000}"/>
    <cellStyle name="Note 2 3 2 6 2" xfId="12847" xr:uid="{00000000-0005-0000-0000-000056710000}"/>
    <cellStyle name="Note 2 3 2 6 2 2" xfId="29979" xr:uid="{00000000-0005-0000-0000-000057710000}"/>
    <cellStyle name="Note 2 3 2 6 3" xfId="17638" xr:uid="{00000000-0005-0000-0000-000058710000}"/>
    <cellStyle name="Note 2 3 2 6 3 2" xfId="34728" xr:uid="{00000000-0005-0000-0000-000059710000}"/>
    <cellStyle name="Note 2 3 2 6 4" xfId="24322" xr:uid="{00000000-0005-0000-0000-00005A710000}"/>
    <cellStyle name="Note 2 3 2 7" xfId="3780" xr:uid="{00000000-0005-0000-0000-00005B710000}"/>
    <cellStyle name="Note 2 3 2 7 2" xfId="21967" xr:uid="{00000000-0005-0000-0000-00005C710000}"/>
    <cellStyle name="Note 2 3 2 7 3" xfId="36621" xr:uid="{00000000-0005-0000-0000-00005D710000}"/>
    <cellStyle name="Note 2 3 2 8" xfId="9527" xr:uid="{00000000-0005-0000-0000-00005E710000}"/>
    <cellStyle name="Note 2 3 2 8 2" xfId="26681" xr:uid="{00000000-0005-0000-0000-00005F710000}"/>
    <cellStyle name="Note 2 3 2 8 3" xfId="37280" xr:uid="{00000000-0005-0000-0000-000060710000}"/>
    <cellStyle name="Note 2 3 2 9" xfId="20099" xr:uid="{00000000-0005-0000-0000-000061710000}"/>
    <cellStyle name="Note 2 3 3" xfId="1184" xr:uid="{00000000-0005-0000-0000-000062710000}"/>
    <cellStyle name="Note 2 3 3 10" xfId="22878" xr:uid="{00000000-0005-0000-0000-000063710000}"/>
    <cellStyle name="Note 2 3 3 11" xfId="1709" xr:uid="{00000000-0005-0000-0000-000064710000}"/>
    <cellStyle name="Note 2 3 3 2" xfId="1876" xr:uid="{00000000-0005-0000-0000-000065710000}"/>
    <cellStyle name="Note 2 3 3 2 2" xfId="2256" xr:uid="{00000000-0005-0000-0000-000066710000}"/>
    <cellStyle name="Note 2 3 3 2 2 2" xfId="7301" xr:uid="{00000000-0005-0000-0000-000067710000}"/>
    <cellStyle name="Note 2 3 3 2 2 2 2" xfId="24817" xr:uid="{00000000-0005-0000-0000-000068710000}"/>
    <cellStyle name="Note 2 3 3 2 2 2 3" xfId="36937" xr:uid="{00000000-0005-0000-0000-000069710000}"/>
    <cellStyle name="Note 2 3 3 2 2 3" xfId="9857" xr:uid="{00000000-0005-0000-0000-00006A710000}"/>
    <cellStyle name="Note 2 3 3 2 2 3 2" xfId="27003" xr:uid="{00000000-0005-0000-0000-00006B710000}"/>
    <cellStyle name="Note 2 3 3 2 2 3 3" xfId="37593" xr:uid="{00000000-0005-0000-0000-00006C710000}"/>
    <cellStyle name="Note 2 3 3 2 2 4" xfId="20629" xr:uid="{00000000-0005-0000-0000-00006D710000}"/>
    <cellStyle name="Note 2 3 3 2 2 5" xfId="24967" xr:uid="{00000000-0005-0000-0000-00006E710000}"/>
    <cellStyle name="Note 2 3 3 2 3" xfId="3785" xr:uid="{00000000-0005-0000-0000-00006F710000}"/>
    <cellStyle name="Note 2 3 3 2 3 2" xfId="21972" xr:uid="{00000000-0005-0000-0000-000070710000}"/>
    <cellStyle name="Note 2 3 3 2 3 3" xfId="36626" xr:uid="{00000000-0005-0000-0000-000071710000}"/>
    <cellStyle name="Note 2 3 3 2 4" xfId="9532" xr:uid="{00000000-0005-0000-0000-000072710000}"/>
    <cellStyle name="Note 2 3 3 2 4 2" xfId="26686" xr:uid="{00000000-0005-0000-0000-000073710000}"/>
    <cellStyle name="Note 2 3 3 2 4 3" xfId="37285" xr:uid="{00000000-0005-0000-0000-000074710000}"/>
    <cellStyle name="Note 2 3 3 2 5" xfId="20274" xr:uid="{00000000-0005-0000-0000-000075710000}"/>
    <cellStyle name="Note 2 3 3 2 6" xfId="22402" xr:uid="{00000000-0005-0000-0000-000076710000}"/>
    <cellStyle name="Note 2 3 3 3" xfId="2001" xr:uid="{00000000-0005-0000-0000-000077710000}"/>
    <cellStyle name="Note 2 3 3 3 2" xfId="2372" xr:uid="{00000000-0005-0000-0000-000078710000}"/>
    <cellStyle name="Note 2 3 3 3 2 2" xfId="7302" xr:uid="{00000000-0005-0000-0000-000079710000}"/>
    <cellStyle name="Note 2 3 3 3 2 2 2" xfId="24818" xr:uid="{00000000-0005-0000-0000-00007A710000}"/>
    <cellStyle name="Note 2 3 3 3 2 2 3" xfId="36938" xr:uid="{00000000-0005-0000-0000-00007B710000}"/>
    <cellStyle name="Note 2 3 3 3 2 3" xfId="9858" xr:uid="{00000000-0005-0000-0000-00007C710000}"/>
    <cellStyle name="Note 2 3 3 3 2 3 2" xfId="27004" xr:uid="{00000000-0005-0000-0000-00007D710000}"/>
    <cellStyle name="Note 2 3 3 3 2 3 3" xfId="37594" xr:uid="{00000000-0005-0000-0000-00007E710000}"/>
    <cellStyle name="Note 2 3 3 3 2 4" xfId="20745" xr:uid="{00000000-0005-0000-0000-00007F710000}"/>
    <cellStyle name="Note 2 3 3 3 2 5" xfId="21003" xr:uid="{00000000-0005-0000-0000-000080710000}"/>
    <cellStyle name="Note 2 3 3 3 3" xfId="3786" xr:uid="{00000000-0005-0000-0000-000081710000}"/>
    <cellStyle name="Note 2 3 3 3 3 2" xfId="21973" xr:uid="{00000000-0005-0000-0000-000082710000}"/>
    <cellStyle name="Note 2 3 3 3 3 3" xfId="36627" xr:uid="{00000000-0005-0000-0000-000083710000}"/>
    <cellStyle name="Note 2 3 3 3 4" xfId="9533" xr:uid="{00000000-0005-0000-0000-000084710000}"/>
    <cellStyle name="Note 2 3 3 3 4 2" xfId="26687" xr:uid="{00000000-0005-0000-0000-000085710000}"/>
    <cellStyle name="Note 2 3 3 3 4 3" xfId="37286" xr:uid="{00000000-0005-0000-0000-000086710000}"/>
    <cellStyle name="Note 2 3 3 3 5" xfId="20376" xr:uid="{00000000-0005-0000-0000-000087710000}"/>
    <cellStyle name="Note 2 3 3 3 6" xfId="19464" xr:uid="{00000000-0005-0000-0000-000088710000}"/>
    <cellStyle name="Note 2 3 3 4" xfId="1828" xr:uid="{00000000-0005-0000-0000-000089710000}"/>
    <cellStyle name="Note 2 3 3 4 2" xfId="2212" xr:uid="{00000000-0005-0000-0000-00008A710000}"/>
    <cellStyle name="Note 2 3 3 4 2 2" xfId="7303" xr:uid="{00000000-0005-0000-0000-00008B710000}"/>
    <cellStyle name="Note 2 3 3 4 2 2 2" xfId="24819" xr:uid="{00000000-0005-0000-0000-00008C710000}"/>
    <cellStyle name="Note 2 3 3 4 2 2 3" xfId="36939" xr:uid="{00000000-0005-0000-0000-00008D710000}"/>
    <cellStyle name="Note 2 3 3 4 2 3" xfId="9859" xr:uid="{00000000-0005-0000-0000-00008E710000}"/>
    <cellStyle name="Note 2 3 3 4 2 3 2" xfId="27005" xr:uid="{00000000-0005-0000-0000-00008F710000}"/>
    <cellStyle name="Note 2 3 3 4 2 3 3" xfId="37595" xr:uid="{00000000-0005-0000-0000-000090710000}"/>
    <cellStyle name="Note 2 3 3 4 2 4" xfId="20585" xr:uid="{00000000-0005-0000-0000-000091710000}"/>
    <cellStyle name="Note 2 3 3 4 2 5" xfId="19643" xr:uid="{00000000-0005-0000-0000-000092710000}"/>
    <cellStyle name="Note 2 3 3 4 3" xfId="3787" xr:uid="{00000000-0005-0000-0000-000093710000}"/>
    <cellStyle name="Note 2 3 3 4 3 2" xfId="21974" xr:uid="{00000000-0005-0000-0000-000094710000}"/>
    <cellStyle name="Note 2 3 3 4 3 3" xfId="36628" xr:uid="{00000000-0005-0000-0000-000095710000}"/>
    <cellStyle name="Note 2 3 3 4 4" xfId="9534" xr:uid="{00000000-0005-0000-0000-000096710000}"/>
    <cellStyle name="Note 2 3 3 4 4 2" xfId="26688" xr:uid="{00000000-0005-0000-0000-000097710000}"/>
    <cellStyle name="Note 2 3 3 4 4 3" xfId="37287" xr:uid="{00000000-0005-0000-0000-000098710000}"/>
    <cellStyle name="Note 2 3 3 4 5" xfId="20233" xr:uid="{00000000-0005-0000-0000-000099710000}"/>
    <cellStyle name="Note 2 3 3 4 6" xfId="20237" xr:uid="{00000000-0005-0000-0000-00009A710000}"/>
    <cellStyle name="Note 2 3 3 5" xfId="2100" xr:uid="{00000000-0005-0000-0000-00009B710000}"/>
    <cellStyle name="Note 2 3 3 5 2" xfId="9355" xr:uid="{00000000-0005-0000-0000-00009C710000}"/>
    <cellStyle name="Note 2 3 3 5 2 2" xfId="26533" xr:uid="{00000000-0005-0000-0000-00009D710000}"/>
    <cellStyle name="Note 2 3 3 5 2 3" xfId="37158" xr:uid="{00000000-0005-0000-0000-00009E710000}"/>
    <cellStyle name="Note 2 3 3 5 3" xfId="10033" xr:uid="{00000000-0005-0000-0000-00009F710000}"/>
    <cellStyle name="Note 2 3 3 5 3 2" xfId="27179" xr:uid="{00000000-0005-0000-0000-0000A0710000}"/>
    <cellStyle name="Note 2 3 3 5 3 3" xfId="37766" xr:uid="{00000000-0005-0000-0000-0000A1710000}"/>
    <cellStyle name="Note 2 3 3 5 4" xfId="20473" xr:uid="{00000000-0005-0000-0000-0000A2710000}"/>
    <cellStyle name="Note 2 3 3 5 5" xfId="19458" xr:uid="{00000000-0005-0000-0000-0000A3710000}"/>
    <cellStyle name="Note 2 3 3 6" xfId="6757" xr:uid="{00000000-0005-0000-0000-0000A4710000}"/>
    <cellStyle name="Note 2 3 3 6 2" xfId="12850" xr:uid="{00000000-0005-0000-0000-0000A5710000}"/>
    <cellStyle name="Note 2 3 3 6 2 2" xfId="29982" xr:uid="{00000000-0005-0000-0000-0000A6710000}"/>
    <cellStyle name="Note 2 3 3 6 3" xfId="17641" xr:uid="{00000000-0005-0000-0000-0000A7710000}"/>
    <cellStyle name="Note 2 3 3 6 3 2" xfId="34731" xr:uid="{00000000-0005-0000-0000-0000A8710000}"/>
    <cellStyle name="Note 2 3 3 6 4" xfId="24325" xr:uid="{00000000-0005-0000-0000-0000A9710000}"/>
    <cellStyle name="Note 2 3 3 7" xfId="3784" xr:uid="{00000000-0005-0000-0000-0000AA710000}"/>
    <cellStyle name="Note 2 3 3 7 2" xfId="21971" xr:uid="{00000000-0005-0000-0000-0000AB710000}"/>
    <cellStyle name="Note 2 3 3 7 3" xfId="36625" xr:uid="{00000000-0005-0000-0000-0000AC710000}"/>
    <cellStyle name="Note 2 3 3 8" xfId="9531" xr:uid="{00000000-0005-0000-0000-0000AD710000}"/>
    <cellStyle name="Note 2 3 3 8 2" xfId="26685" xr:uid="{00000000-0005-0000-0000-0000AE710000}"/>
    <cellStyle name="Note 2 3 3 8 3" xfId="37284" xr:uid="{00000000-0005-0000-0000-0000AF710000}"/>
    <cellStyle name="Note 2 3 3 9" xfId="20100" xr:uid="{00000000-0005-0000-0000-0000B0710000}"/>
    <cellStyle name="Note 2 3 4" xfId="1962" xr:uid="{00000000-0005-0000-0000-0000B1710000}"/>
    <cellStyle name="Note 2 3 4 2" xfId="2335" xr:uid="{00000000-0005-0000-0000-0000B2710000}"/>
    <cellStyle name="Note 2 3 4 2 2" xfId="6758" xr:uid="{00000000-0005-0000-0000-0000B3710000}"/>
    <cellStyle name="Note 2 3 4 2 2 2" xfId="24326" xr:uid="{00000000-0005-0000-0000-0000B4710000}"/>
    <cellStyle name="Note 2 3 4 2 3" xfId="12851" xr:uid="{00000000-0005-0000-0000-0000B5710000}"/>
    <cellStyle name="Note 2 3 4 2 3 2" xfId="29983" xr:uid="{00000000-0005-0000-0000-0000B6710000}"/>
    <cellStyle name="Note 2 3 4 2 4" xfId="17642" xr:uid="{00000000-0005-0000-0000-0000B7710000}"/>
    <cellStyle name="Note 2 3 4 2 4 2" xfId="34732" xr:uid="{00000000-0005-0000-0000-0000B8710000}"/>
    <cellStyle name="Note 2 3 4 2 5" xfId="20708" xr:uid="{00000000-0005-0000-0000-0000B9710000}"/>
    <cellStyle name="Note 2 3 4 2 6" xfId="21018" xr:uid="{00000000-0005-0000-0000-0000BA710000}"/>
    <cellStyle name="Note 2 3 4 3" xfId="3788" xr:uid="{00000000-0005-0000-0000-0000BB710000}"/>
    <cellStyle name="Note 2 3 4 3 2" xfId="21975" xr:uid="{00000000-0005-0000-0000-0000BC710000}"/>
    <cellStyle name="Note 2 3 4 3 3" xfId="36629" xr:uid="{00000000-0005-0000-0000-0000BD710000}"/>
    <cellStyle name="Note 2 3 4 4" xfId="9535" xr:uid="{00000000-0005-0000-0000-0000BE710000}"/>
    <cellStyle name="Note 2 3 4 4 2" xfId="26689" xr:uid="{00000000-0005-0000-0000-0000BF710000}"/>
    <cellStyle name="Note 2 3 4 4 3" xfId="37288" xr:uid="{00000000-0005-0000-0000-0000C0710000}"/>
    <cellStyle name="Note 2 3 4 5" xfId="15606" xr:uid="{00000000-0005-0000-0000-0000C1710000}"/>
    <cellStyle name="Note 2 3 4 5 2" xfId="32705" xr:uid="{00000000-0005-0000-0000-0000C2710000}"/>
    <cellStyle name="Note 2 3 4 5 3" xfId="37932" xr:uid="{00000000-0005-0000-0000-0000C3710000}"/>
    <cellStyle name="Note 2 3 4 6" xfId="20342" xr:uid="{00000000-0005-0000-0000-0000C4710000}"/>
    <cellStyle name="Note 2 3 4 7" xfId="19937" xr:uid="{00000000-0005-0000-0000-0000C5710000}"/>
    <cellStyle name="Note 2 3 5" xfId="1831" xr:uid="{00000000-0005-0000-0000-0000C6710000}"/>
    <cellStyle name="Note 2 3 5 2" xfId="2215" xr:uid="{00000000-0005-0000-0000-0000C7710000}"/>
    <cellStyle name="Note 2 3 5 2 2" xfId="7304" xr:uid="{00000000-0005-0000-0000-0000C8710000}"/>
    <cellStyle name="Note 2 3 5 2 2 2" xfId="24820" xr:uid="{00000000-0005-0000-0000-0000C9710000}"/>
    <cellStyle name="Note 2 3 5 2 2 3" xfId="36940" xr:uid="{00000000-0005-0000-0000-0000CA710000}"/>
    <cellStyle name="Note 2 3 5 2 3" xfId="9860" xr:uid="{00000000-0005-0000-0000-0000CB710000}"/>
    <cellStyle name="Note 2 3 5 2 3 2" xfId="27006" xr:uid="{00000000-0005-0000-0000-0000CC710000}"/>
    <cellStyle name="Note 2 3 5 2 3 3" xfId="37596" xr:uid="{00000000-0005-0000-0000-0000CD710000}"/>
    <cellStyle name="Note 2 3 5 2 4" xfId="20588" xr:uid="{00000000-0005-0000-0000-0000CE710000}"/>
    <cellStyle name="Note 2 3 5 2 5" xfId="21201" xr:uid="{00000000-0005-0000-0000-0000CF710000}"/>
    <cellStyle name="Note 2 3 5 3" xfId="3789" xr:uid="{00000000-0005-0000-0000-0000D0710000}"/>
    <cellStyle name="Note 2 3 5 3 2" xfId="21976" xr:uid="{00000000-0005-0000-0000-0000D1710000}"/>
    <cellStyle name="Note 2 3 5 3 3" xfId="36630" xr:uid="{00000000-0005-0000-0000-0000D2710000}"/>
    <cellStyle name="Note 2 3 5 4" xfId="9536" xr:uid="{00000000-0005-0000-0000-0000D3710000}"/>
    <cellStyle name="Note 2 3 5 4 2" xfId="26690" xr:uid="{00000000-0005-0000-0000-0000D4710000}"/>
    <cellStyle name="Note 2 3 5 4 3" xfId="37289" xr:uid="{00000000-0005-0000-0000-0000D5710000}"/>
    <cellStyle name="Note 2 3 5 5" xfId="20235" xr:uid="{00000000-0005-0000-0000-0000D6710000}"/>
    <cellStyle name="Note 2 3 5 6" xfId="19969" xr:uid="{00000000-0005-0000-0000-0000D7710000}"/>
    <cellStyle name="Note 2 3 6" xfId="1792" xr:uid="{00000000-0005-0000-0000-0000D8710000}"/>
    <cellStyle name="Note 2 3 6 2" xfId="2178" xr:uid="{00000000-0005-0000-0000-0000D9710000}"/>
    <cellStyle name="Note 2 3 6 2 2" xfId="7305" xr:uid="{00000000-0005-0000-0000-0000DA710000}"/>
    <cellStyle name="Note 2 3 6 2 2 2" xfId="24821" xr:uid="{00000000-0005-0000-0000-0000DB710000}"/>
    <cellStyle name="Note 2 3 6 2 2 3" xfId="36941" xr:uid="{00000000-0005-0000-0000-0000DC710000}"/>
    <cellStyle name="Note 2 3 6 2 3" xfId="9861" xr:uid="{00000000-0005-0000-0000-0000DD710000}"/>
    <cellStyle name="Note 2 3 6 2 3 2" xfId="27007" xr:uid="{00000000-0005-0000-0000-0000DE710000}"/>
    <cellStyle name="Note 2 3 6 2 3 3" xfId="37597" xr:uid="{00000000-0005-0000-0000-0000DF710000}"/>
    <cellStyle name="Note 2 3 6 2 4" xfId="20551" xr:uid="{00000000-0005-0000-0000-0000E0710000}"/>
    <cellStyle name="Note 2 3 6 2 5" xfId="23368" xr:uid="{00000000-0005-0000-0000-0000E1710000}"/>
    <cellStyle name="Note 2 3 6 3" xfId="3790" xr:uid="{00000000-0005-0000-0000-0000E2710000}"/>
    <cellStyle name="Note 2 3 6 3 2" xfId="21977" xr:uid="{00000000-0005-0000-0000-0000E3710000}"/>
    <cellStyle name="Note 2 3 6 3 3" xfId="36631" xr:uid="{00000000-0005-0000-0000-0000E4710000}"/>
    <cellStyle name="Note 2 3 6 4" xfId="9537" xr:uid="{00000000-0005-0000-0000-0000E5710000}"/>
    <cellStyle name="Note 2 3 6 4 2" xfId="26691" xr:uid="{00000000-0005-0000-0000-0000E6710000}"/>
    <cellStyle name="Note 2 3 6 4 3" xfId="37290" xr:uid="{00000000-0005-0000-0000-0000E7710000}"/>
    <cellStyle name="Note 2 3 6 5" xfId="20203" xr:uid="{00000000-0005-0000-0000-0000E8710000}"/>
    <cellStyle name="Note 2 3 6 6" xfId="19926" xr:uid="{00000000-0005-0000-0000-0000E9710000}"/>
    <cellStyle name="Note 2 3 7" xfId="1707" xr:uid="{00000000-0005-0000-0000-0000EA710000}"/>
    <cellStyle name="Note 2 3 7 2" xfId="9304" xr:uid="{00000000-0005-0000-0000-0000EB710000}"/>
    <cellStyle name="Note 2 3 7 2 2" xfId="10006" xr:uid="{00000000-0005-0000-0000-0000EC710000}"/>
    <cellStyle name="Note 2 3 7 2 2 2" xfId="27152" xr:uid="{00000000-0005-0000-0000-0000ED710000}"/>
    <cellStyle name="Note 2 3 7 2 2 3" xfId="37740" xr:uid="{00000000-0005-0000-0000-0000EE710000}"/>
    <cellStyle name="Note 2 3 7 2 3" xfId="26496" xr:uid="{00000000-0005-0000-0000-0000EF710000}"/>
    <cellStyle name="Note 2 3 7 2 4" xfId="37130" xr:uid="{00000000-0005-0000-0000-0000F0710000}"/>
    <cellStyle name="Note 2 3 7 3" xfId="3791" xr:uid="{00000000-0005-0000-0000-0000F1710000}"/>
    <cellStyle name="Note 2 3 7 3 2" xfId="21978" xr:uid="{00000000-0005-0000-0000-0000F2710000}"/>
    <cellStyle name="Note 2 3 7 3 3" xfId="36632" xr:uid="{00000000-0005-0000-0000-0000F3710000}"/>
    <cellStyle name="Note 2 3 7 4" xfId="9538" xr:uid="{00000000-0005-0000-0000-0000F4710000}"/>
    <cellStyle name="Note 2 3 7 4 2" xfId="26692" xr:uid="{00000000-0005-0000-0000-0000F5710000}"/>
    <cellStyle name="Note 2 3 7 4 3" xfId="37291" xr:uid="{00000000-0005-0000-0000-0000F6710000}"/>
    <cellStyle name="Note 2 3 7 5" xfId="20098" xr:uid="{00000000-0005-0000-0000-0000F7710000}"/>
    <cellStyle name="Note 2 3 7 6" xfId="22491" xr:uid="{00000000-0005-0000-0000-0000F8710000}"/>
    <cellStyle name="Note 2 3 8" xfId="2098" xr:uid="{00000000-0005-0000-0000-0000F9710000}"/>
    <cellStyle name="Note 2 3 8 2" xfId="15603" xr:uid="{00000000-0005-0000-0000-0000FA710000}"/>
    <cellStyle name="Note 2 3 8 2 2" xfId="32702" xr:uid="{00000000-0005-0000-0000-0000FB710000}"/>
    <cellStyle name="Note 2 3 8 3" xfId="20471" xr:uid="{00000000-0005-0000-0000-0000FC710000}"/>
    <cellStyle name="Note 2 3 8 4" xfId="36528" xr:uid="{00000000-0005-0000-0000-0000FD710000}"/>
    <cellStyle name="Note 2 3 9" xfId="3779" xr:uid="{00000000-0005-0000-0000-0000FE710000}"/>
    <cellStyle name="Note 2 3 9 2" xfId="21966" xr:uid="{00000000-0005-0000-0000-0000FF710000}"/>
    <cellStyle name="Note 2 4" xfId="1185" xr:uid="{00000000-0005-0000-0000-000000720000}"/>
    <cellStyle name="Note 2 4 10" xfId="20101" xr:uid="{00000000-0005-0000-0000-000001720000}"/>
    <cellStyle name="Note 2 4 11" xfId="26621" xr:uid="{00000000-0005-0000-0000-000002720000}"/>
    <cellStyle name="Note 2 4 12" xfId="1710" xr:uid="{00000000-0005-0000-0000-000003720000}"/>
    <cellStyle name="Note 2 4 2" xfId="1961" xr:uid="{00000000-0005-0000-0000-000004720000}"/>
    <cellStyle name="Note 2 4 2 2" xfId="2334" xr:uid="{00000000-0005-0000-0000-000005720000}"/>
    <cellStyle name="Note 2 4 2 2 2" xfId="6760" xr:uid="{00000000-0005-0000-0000-000006720000}"/>
    <cellStyle name="Note 2 4 2 2 2 2" xfId="24328" xr:uid="{00000000-0005-0000-0000-000007720000}"/>
    <cellStyle name="Note 2 4 2 2 3" xfId="12853" xr:uid="{00000000-0005-0000-0000-000008720000}"/>
    <cellStyle name="Note 2 4 2 2 3 2" xfId="29985" xr:uid="{00000000-0005-0000-0000-000009720000}"/>
    <cellStyle name="Note 2 4 2 2 4" xfId="17644" xr:uid="{00000000-0005-0000-0000-00000A720000}"/>
    <cellStyle name="Note 2 4 2 2 4 2" xfId="34734" xr:uid="{00000000-0005-0000-0000-00000B720000}"/>
    <cellStyle name="Note 2 4 2 2 5" xfId="20707" xr:uid="{00000000-0005-0000-0000-00000C720000}"/>
    <cellStyle name="Note 2 4 2 2 6" xfId="19609" xr:uid="{00000000-0005-0000-0000-00000D720000}"/>
    <cellStyle name="Note 2 4 2 3" xfId="6761" xr:uid="{00000000-0005-0000-0000-00000E720000}"/>
    <cellStyle name="Note 2 4 2 3 2" xfId="12854" xr:uid="{00000000-0005-0000-0000-00000F720000}"/>
    <cellStyle name="Note 2 4 2 3 2 2" xfId="29986" xr:uid="{00000000-0005-0000-0000-000010720000}"/>
    <cellStyle name="Note 2 4 2 3 3" xfId="17645" xr:uid="{00000000-0005-0000-0000-000011720000}"/>
    <cellStyle name="Note 2 4 2 3 3 2" xfId="34735" xr:uid="{00000000-0005-0000-0000-000012720000}"/>
    <cellStyle name="Note 2 4 2 3 4" xfId="24329" xr:uid="{00000000-0005-0000-0000-000013720000}"/>
    <cellStyle name="Note 2 4 2 4" xfId="6759" xr:uid="{00000000-0005-0000-0000-000014720000}"/>
    <cellStyle name="Note 2 4 2 4 2" xfId="12852" xr:uid="{00000000-0005-0000-0000-000015720000}"/>
    <cellStyle name="Note 2 4 2 4 2 2" xfId="29984" xr:uid="{00000000-0005-0000-0000-000016720000}"/>
    <cellStyle name="Note 2 4 2 4 3" xfId="17643" xr:uid="{00000000-0005-0000-0000-000017720000}"/>
    <cellStyle name="Note 2 4 2 4 3 2" xfId="34733" xr:uid="{00000000-0005-0000-0000-000018720000}"/>
    <cellStyle name="Note 2 4 2 4 4" xfId="24327" xr:uid="{00000000-0005-0000-0000-000019720000}"/>
    <cellStyle name="Note 2 4 2 5" xfId="3793" xr:uid="{00000000-0005-0000-0000-00001A720000}"/>
    <cellStyle name="Note 2 4 2 5 2" xfId="21980" xr:uid="{00000000-0005-0000-0000-00001B720000}"/>
    <cellStyle name="Note 2 4 2 5 3" xfId="36633" xr:uid="{00000000-0005-0000-0000-00001C720000}"/>
    <cellStyle name="Note 2 4 2 6" xfId="9539" xr:uid="{00000000-0005-0000-0000-00001D720000}"/>
    <cellStyle name="Note 2 4 2 6 2" xfId="26693" xr:uid="{00000000-0005-0000-0000-00001E720000}"/>
    <cellStyle name="Note 2 4 2 6 3" xfId="37292" xr:uid="{00000000-0005-0000-0000-00001F720000}"/>
    <cellStyle name="Note 2 4 2 7" xfId="15608" xr:uid="{00000000-0005-0000-0000-000020720000}"/>
    <cellStyle name="Note 2 4 2 7 2" xfId="32707" xr:uid="{00000000-0005-0000-0000-000021720000}"/>
    <cellStyle name="Note 2 4 2 7 3" xfId="37933" xr:uid="{00000000-0005-0000-0000-000022720000}"/>
    <cellStyle name="Note 2 4 2 8" xfId="20341" xr:uid="{00000000-0005-0000-0000-000023720000}"/>
    <cellStyle name="Note 2 4 2 9" xfId="19938" xr:uid="{00000000-0005-0000-0000-000024720000}"/>
    <cellStyle name="Note 2 4 3" xfId="1897" xr:uid="{00000000-0005-0000-0000-000025720000}"/>
    <cellStyle name="Note 2 4 3 2" xfId="2276" xr:uid="{00000000-0005-0000-0000-000026720000}"/>
    <cellStyle name="Note 2 4 3 2 2" xfId="6762" xr:uid="{00000000-0005-0000-0000-000027720000}"/>
    <cellStyle name="Note 2 4 3 2 2 2" xfId="24330" xr:uid="{00000000-0005-0000-0000-000028720000}"/>
    <cellStyle name="Note 2 4 3 2 3" xfId="12855" xr:uid="{00000000-0005-0000-0000-000029720000}"/>
    <cellStyle name="Note 2 4 3 2 3 2" xfId="29987" xr:uid="{00000000-0005-0000-0000-00002A720000}"/>
    <cellStyle name="Note 2 4 3 2 4" xfId="17646" xr:uid="{00000000-0005-0000-0000-00002B720000}"/>
    <cellStyle name="Note 2 4 3 2 4 2" xfId="34736" xr:uid="{00000000-0005-0000-0000-00002C720000}"/>
    <cellStyle name="Note 2 4 3 2 5" xfId="20649" xr:uid="{00000000-0005-0000-0000-00002D720000}"/>
    <cellStyle name="Note 2 4 3 2 6" xfId="21076" xr:uid="{00000000-0005-0000-0000-00002E720000}"/>
    <cellStyle name="Note 2 4 3 3" xfId="3794" xr:uid="{00000000-0005-0000-0000-00002F720000}"/>
    <cellStyle name="Note 2 4 3 3 2" xfId="21981" xr:uid="{00000000-0005-0000-0000-000030720000}"/>
    <cellStyle name="Note 2 4 3 3 3" xfId="36634" xr:uid="{00000000-0005-0000-0000-000031720000}"/>
    <cellStyle name="Note 2 4 3 4" xfId="9540" xr:uid="{00000000-0005-0000-0000-000032720000}"/>
    <cellStyle name="Note 2 4 3 4 2" xfId="26694" xr:uid="{00000000-0005-0000-0000-000033720000}"/>
    <cellStyle name="Note 2 4 3 4 3" xfId="37293" xr:uid="{00000000-0005-0000-0000-000034720000}"/>
    <cellStyle name="Note 2 4 3 5" xfId="15609" xr:uid="{00000000-0005-0000-0000-000035720000}"/>
    <cellStyle name="Note 2 4 3 5 2" xfId="32708" xr:uid="{00000000-0005-0000-0000-000036720000}"/>
    <cellStyle name="Note 2 4 3 5 3" xfId="37934" xr:uid="{00000000-0005-0000-0000-000037720000}"/>
    <cellStyle name="Note 2 4 3 6" xfId="20291" xr:uid="{00000000-0005-0000-0000-000038720000}"/>
    <cellStyle name="Note 2 4 3 7" xfId="21314" xr:uid="{00000000-0005-0000-0000-000039720000}"/>
    <cellStyle name="Note 2 4 4" xfId="2015" xr:uid="{00000000-0005-0000-0000-00003A720000}"/>
    <cellStyle name="Note 2 4 4 2" xfId="2386" xr:uid="{00000000-0005-0000-0000-00003B720000}"/>
    <cellStyle name="Note 2 4 4 2 2" xfId="6763" xr:uid="{00000000-0005-0000-0000-00003C720000}"/>
    <cellStyle name="Note 2 4 4 2 2 2" xfId="24331" xr:uid="{00000000-0005-0000-0000-00003D720000}"/>
    <cellStyle name="Note 2 4 4 2 3" xfId="12856" xr:uid="{00000000-0005-0000-0000-00003E720000}"/>
    <cellStyle name="Note 2 4 4 2 3 2" xfId="29988" xr:uid="{00000000-0005-0000-0000-00003F720000}"/>
    <cellStyle name="Note 2 4 4 2 4" xfId="17647" xr:uid="{00000000-0005-0000-0000-000040720000}"/>
    <cellStyle name="Note 2 4 4 2 4 2" xfId="34737" xr:uid="{00000000-0005-0000-0000-000041720000}"/>
    <cellStyle name="Note 2 4 4 2 5" xfId="20759" xr:uid="{00000000-0005-0000-0000-000042720000}"/>
    <cellStyle name="Note 2 4 4 2 6" xfId="20997" xr:uid="{00000000-0005-0000-0000-000043720000}"/>
    <cellStyle name="Note 2 4 4 3" xfId="3795" xr:uid="{00000000-0005-0000-0000-000044720000}"/>
    <cellStyle name="Note 2 4 4 3 2" xfId="21982" xr:uid="{00000000-0005-0000-0000-000045720000}"/>
    <cellStyle name="Note 2 4 4 3 3" xfId="36635" xr:uid="{00000000-0005-0000-0000-000046720000}"/>
    <cellStyle name="Note 2 4 4 4" xfId="9541" xr:uid="{00000000-0005-0000-0000-000047720000}"/>
    <cellStyle name="Note 2 4 4 4 2" xfId="26695" xr:uid="{00000000-0005-0000-0000-000048720000}"/>
    <cellStyle name="Note 2 4 4 4 3" xfId="37294" xr:uid="{00000000-0005-0000-0000-000049720000}"/>
    <cellStyle name="Note 2 4 4 5" xfId="15610" xr:uid="{00000000-0005-0000-0000-00004A720000}"/>
    <cellStyle name="Note 2 4 4 5 2" xfId="32709" xr:uid="{00000000-0005-0000-0000-00004B720000}"/>
    <cellStyle name="Note 2 4 4 5 3" xfId="37935" xr:uid="{00000000-0005-0000-0000-00004C720000}"/>
    <cellStyle name="Note 2 4 4 6" xfId="20389" xr:uid="{00000000-0005-0000-0000-00004D720000}"/>
    <cellStyle name="Note 2 4 4 7" xfId="22477" xr:uid="{00000000-0005-0000-0000-00004E720000}"/>
    <cellStyle name="Note 2 4 5" xfId="2101" xr:uid="{00000000-0005-0000-0000-00004F720000}"/>
    <cellStyle name="Note 2 4 5 2" xfId="7888" xr:uid="{00000000-0005-0000-0000-000050720000}"/>
    <cellStyle name="Note 2 4 5 2 2" xfId="9968" xr:uid="{00000000-0005-0000-0000-000051720000}"/>
    <cellStyle name="Note 2 4 5 2 2 2" xfId="27114" xr:uid="{00000000-0005-0000-0000-000052720000}"/>
    <cellStyle name="Note 2 4 5 2 2 3" xfId="37703" xr:uid="{00000000-0005-0000-0000-000053720000}"/>
    <cellStyle name="Note 2 4 5 2 3" xfId="25149" xr:uid="{00000000-0005-0000-0000-000054720000}"/>
    <cellStyle name="Note 2 4 5 2 4" xfId="37087" xr:uid="{00000000-0005-0000-0000-000055720000}"/>
    <cellStyle name="Note 2 4 5 3" xfId="3796" xr:uid="{00000000-0005-0000-0000-000056720000}"/>
    <cellStyle name="Note 2 4 5 3 2" xfId="21983" xr:uid="{00000000-0005-0000-0000-000057720000}"/>
    <cellStyle name="Note 2 4 5 3 3" xfId="36636" xr:uid="{00000000-0005-0000-0000-000058720000}"/>
    <cellStyle name="Note 2 4 5 4" xfId="9542" xr:uid="{00000000-0005-0000-0000-000059720000}"/>
    <cellStyle name="Note 2 4 5 4 2" xfId="26696" xr:uid="{00000000-0005-0000-0000-00005A720000}"/>
    <cellStyle name="Note 2 4 5 4 3" xfId="37295" xr:uid="{00000000-0005-0000-0000-00005B720000}"/>
    <cellStyle name="Note 2 4 5 5" xfId="20474" xr:uid="{00000000-0005-0000-0000-00005C720000}"/>
    <cellStyle name="Note 2 4 5 6" xfId="23405" xr:uid="{00000000-0005-0000-0000-00005D720000}"/>
    <cellStyle name="Note 2 4 6" xfId="7875" xr:uid="{00000000-0005-0000-0000-00005E720000}"/>
    <cellStyle name="Note 2 4 6 2" xfId="9966" xr:uid="{00000000-0005-0000-0000-00005F720000}"/>
    <cellStyle name="Note 2 4 6 2 2" xfId="27112" xr:uid="{00000000-0005-0000-0000-000060720000}"/>
    <cellStyle name="Note 2 4 6 2 3" xfId="37701" xr:uid="{00000000-0005-0000-0000-000061720000}"/>
    <cellStyle name="Note 2 4 6 3" xfId="25143" xr:uid="{00000000-0005-0000-0000-000062720000}"/>
    <cellStyle name="Note 2 4 6 4" xfId="37085" xr:uid="{00000000-0005-0000-0000-000063720000}"/>
    <cellStyle name="Note 2 4 7" xfId="3792" xr:uid="{00000000-0005-0000-0000-000064720000}"/>
    <cellStyle name="Note 2 4 7 2" xfId="21979" xr:uid="{00000000-0005-0000-0000-000065720000}"/>
    <cellStyle name="Note 2 4 8" xfId="10931" xr:uid="{00000000-0005-0000-0000-000066720000}"/>
    <cellStyle name="Note 2 4 8 2" xfId="28071" xr:uid="{00000000-0005-0000-0000-000067720000}"/>
    <cellStyle name="Note 2 4 9" xfId="15607" xr:uid="{00000000-0005-0000-0000-000068720000}"/>
    <cellStyle name="Note 2 4 9 2" xfId="32706" xr:uid="{00000000-0005-0000-0000-000069720000}"/>
    <cellStyle name="Note 2 5" xfId="1186" xr:uid="{00000000-0005-0000-0000-00006A720000}"/>
    <cellStyle name="Note 2 5 10" xfId="26620" xr:uid="{00000000-0005-0000-0000-00006B720000}"/>
    <cellStyle name="Note 2 5 11" xfId="1711" xr:uid="{00000000-0005-0000-0000-00006C720000}"/>
    <cellStyle name="Note 2 5 2" xfId="1781" xr:uid="{00000000-0005-0000-0000-00006D720000}"/>
    <cellStyle name="Note 2 5 2 2" xfId="2167" xr:uid="{00000000-0005-0000-0000-00006E720000}"/>
    <cellStyle name="Note 2 5 2 2 2" xfId="6764" xr:uid="{00000000-0005-0000-0000-00006F720000}"/>
    <cellStyle name="Note 2 5 2 2 2 2" xfId="24332" xr:uid="{00000000-0005-0000-0000-000070720000}"/>
    <cellStyle name="Note 2 5 2 2 3" xfId="12857" xr:uid="{00000000-0005-0000-0000-000071720000}"/>
    <cellStyle name="Note 2 5 2 2 3 2" xfId="29989" xr:uid="{00000000-0005-0000-0000-000072720000}"/>
    <cellStyle name="Note 2 5 2 2 4" xfId="17648" xr:uid="{00000000-0005-0000-0000-000073720000}"/>
    <cellStyle name="Note 2 5 2 2 4 2" xfId="34738" xr:uid="{00000000-0005-0000-0000-000074720000}"/>
    <cellStyle name="Note 2 5 2 2 5" xfId="20540" xr:uid="{00000000-0005-0000-0000-000075720000}"/>
    <cellStyle name="Note 2 5 2 2 6" xfId="23371" xr:uid="{00000000-0005-0000-0000-000076720000}"/>
    <cellStyle name="Note 2 5 2 3" xfId="3798" xr:uid="{00000000-0005-0000-0000-000077720000}"/>
    <cellStyle name="Note 2 5 2 3 2" xfId="21985" xr:uid="{00000000-0005-0000-0000-000078720000}"/>
    <cellStyle name="Note 2 5 2 3 3" xfId="36637" xr:uid="{00000000-0005-0000-0000-000079720000}"/>
    <cellStyle name="Note 2 5 2 4" xfId="9543" xr:uid="{00000000-0005-0000-0000-00007A720000}"/>
    <cellStyle name="Note 2 5 2 4 2" xfId="26697" xr:uid="{00000000-0005-0000-0000-00007B720000}"/>
    <cellStyle name="Note 2 5 2 4 3" xfId="37296" xr:uid="{00000000-0005-0000-0000-00007C720000}"/>
    <cellStyle name="Note 2 5 2 5" xfId="15612" xr:uid="{00000000-0005-0000-0000-00007D720000}"/>
    <cellStyle name="Note 2 5 2 5 2" xfId="32711" xr:uid="{00000000-0005-0000-0000-00007E720000}"/>
    <cellStyle name="Note 2 5 2 5 3" xfId="37936" xr:uid="{00000000-0005-0000-0000-00007F720000}"/>
    <cellStyle name="Note 2 5 2 6" xfId="20192" xr:uid="{00000000-0005-0000-0000-000080720000}"/>
    <cellStyle name="Note 2 5 2 7" xfId="21416" xr:uid="{00000000-0005-0000-0000-000081720000}"/>
    <cellStyle name="Note 2 5 3" xfId="1964" xr:uid="{00000000-0005-0000-0000-000082720000}"/>
    <cellStyle name="Note 2 5 3 2" xfId="2337" xr:uid="{00000000-0005-0000-0000-000083720000}"/>
    <cellStyle name="Note 2 5 3 2 2" xfId="6765" xr:uid="{00000000-0005-0000-0000-000084720000}"/>
    <cellStyle name="Note 2 5 3 2 2 2" xfId="24333" xr:uid="{00000000-0005-0000-0000-000085720000}"/>
    <cellStyle name="Note 2 5 3 2 3" xfId="12858" xr:uid="{00000000-0005-0000-0000-000086720000}"/>
    <cellStyle name="Note 2 5 3 2 3 2" xfId="29990" xr:uid="{00000000-0005-0000-0000-000087720000}"/>
    <cellStyle name="Note 2 5 3 2 4" xfId="17649" xr:uid="{00000000-0005-0000-0000-000088720000}"/>
    <cellStyle name="Note 2 5 3 2 4 2" xfId="34739" xr:uid="{00000000-0005-0000-0000-000089720000}"/>
    <cellStyle name="Note 2 5 3 2 5" xfId="20710" xr:uid="{00000000-0005-0000-0000-00008A720000}"/>
    <cellStyle name="Note 2 5 3 2 6" xfId="19608" xr:uid="{00000000-0005-0000-0000-00008B720000}"/>
    <cellStyle name="Note 2 5 3 3" xfId="3799" xr:uid="{00000000-0005-0000-0000-00008C720000}"/>
    <cellStyle name="Note 2 5 3 3 2" xfId="21986" xr:uid="{00000000-0005-0000-0000-00008D720000}"/>
    <cellStyle name="Note 2 5 3 3 3" xfId="36638" xr:uid="{00000000-0005-0000-0000-00008E720000}"/>
    <cellStyle name="Note 2 5 3 4" xfId="9544" xr:uid="{00000000-0005-0000-0000-00008F720000}"/>
    <cellStyle name="Note 2 5 3 4 2" xfId="26698" xr:uid="{00000000-0005-0000-0000-000090720000}"/>
    <cellStyle name="Note 2 5 3 4 3" xfId="37297" xr:uid="{00000000-0005-0000-0000-000091720000}"/>
    <cellStyle name="Note 2 5 3 5" xfId="15613" xr:uid="{00000000-0005-0000-0000-000092720000}"/>
    <cellStyle name="Note 2 5 3 5 2" xfId="32712" xr:uid="{00000000-0005-0000-0000-000093720000}"/>
    <cellStyle name="Note 2 5 3 5 3" xfId="37937" xr:uid="{00000000-0005-0000-0000-000094720000}"/>
    <cellStyle name="Note 2 5 3 6" xfId="20344" xr:uid="{00000000-0005-0000-0000-000095720000}"/>
    <cellStyle name="Note 2 5 3 7" xfId="19935" xr:uid="{00000000-0005-0000-0000-000096720000}"/>
    <cellStyle name="Note 2 5 4" xfId="1905" xr:uid="{00000000-0005-0000-0000-000097720000}"/>
    <cellStyle name="Note 2 5 4 2" xfId="2284" xr:uid="{00000000-0005-0000-0000-000098720000}"/>
    <cellStyle name="Note 2 5 4 2 2" xfId="7306" xr:uid="{00000000-0005-0000-0000-000099720000}"/>
    <cellStyle name="Note 2 5 4 2 2 2" xfId="24822" xr:uid="{00000000-0005-0000-0000-00009A720000}"/>
    <cellStyle name="Note 2 5 4 2 2 3" xfId="36942" xr:uid="{00000000-0005-0000-0000-00009B720000}"/>
    <cellStyle name="Note 2 5 4 2 3" xfId="9862" xr:uid="{00000000-0005-0000-0000-00009C720000}"/>
    <cellStyle name="Note 2 5 4 2 3 2" xfId="27008" xr:uid="{00000000-0005-0000-0000-00009D720000}"/>
    <cellStyle name="Note 2 5 4 2 3 3" xfId="37598" xr:uid="{00000000-0005-0000-0000-00009E720000}"/>
    <cellStyle name="Note 2 5 4 2 4" xfId="20657" xr:uid="{00000000-0005-0000-0000-00009F720000}"/>
    <cellStyle name="Note 2 5 4 2 5" xfId="21039" xr:uid="{00000000-0005-0000-0000-0000A0720000}"/>
    <cellStyle name="Note 2 5 4 3" xfId="3800" xr:uid="{00000000-0005-0000-0000-0000A1720000}"/>
    <cellStyle name="Note 2 5 4 3 2" xfId="21987" xr:uid="{00000000-0005-0000-0000-0000A2720000}"/>
    <cellStyle name="Note 2 5 4 3 3" xfId="36639" xr:uid="{00000000-0005-0000-0000-0000A3720000}"/>
    <cellStyle name="Note 2 5 4 4" xfId="9545" xr:uid="{00000000-0005-0000-0000-0000A4720000}"/>
    <cellStyle name="Note 2 5 4 4 2" xfId="26699" xr:uid="{00000000-0005-0000-0000-0000A5720000}"/>
    <cellStyle name="Note 2 5 4 4 3" xfId="37298" xr:uid="{00000000-0005-0000-0000-0000A6720000}"/>
    <cellStyle name="Note 2 5 4 5" xfId="20299" xr:uid="{00000000-0005-0000-0000-0000A7720000}"/>
    <cellStyle name="Note 2 5 4 6" xfId="19950" xr:uid="{00000000-0005-0000-0000-0000A8720000}"/>
    <cellStyle name="Note 2 5 5" xfId="2102" xr:uid="{00000000-0005-0000-0000-0000A9720000}"/>
    <cellStyle name="Note 2 5 5 2" xfId="9335" xr:uid="{00000000-0005-0000-0000-0000AA720000}"/>
    <cellStyle name="Note 2 5 5 2 2" xfId="10025" xr:uid="{00000000-0005-0000-0000-0000AB720000}"/>
    <cellStyle name="Note 2 5 5 2 2 2" xfId="27171" xr:uid="{00000000-0005-0000-0000-0000AC720000}"/>
    <cellStyle name="Note 2 5 5 2 2 3" xfId="37758" xr:uid="{00000000-0005-0000-0000-0000AD720000}"/>
    <cellStyle name="Note 2 5 5 2 3" xfId="26522" xr:uid="{00000000-0005-0000-0000-0000AE720000}"/>
    <cellStyle name="Note 2 5 5 2 4" xfId="37150" xr:uid="{00000000-0005-0000-0000-0000AF720000}"/>
    <cellStyle name="Note 2 5 5 3" xfId="3801" xr:uid="{00000000-0005-0000-0000-0000B0720000}"/>
    <cellStyle name="Note 2 5 5 3 2" xfId="21988" xr:uid="{00000000-0005-0000-0000-0000B1720000}"/>
    <cellStyle name="Note 2 5 5 3 3" xfId="36640" xr:uid="{00000000-0005-0000-0000-0000B2720000}"/>
    <cellStyle name="Note 2 5 5 4" xfId="9546" xr:uid="{00000000-0005-0000-0000-0000B3720000}"/>
    <cellStyle name="Note 2 5 5 4 2" xfId="26700" xr:uid="{00000000-0005-0000-0000-0000B4720000}"/>
    <cellStyle name="Note 2 5 5 4 3" xfId="37299" xr:uid="{00000000-0005-0000-0000-0000B5720000}"/>
    <cellStyle name="Note 2 5 5 5" xfId="20475" xr:uid="{00000000-0005-0000-0000-0000B6720000}"/>
    <cellStyle name="Note 2 5 5 6" xfId="23404" xr:uid="{00000000-0005-0000-0000-0000B7720000}"/>
    <cellStyle name="Note 2 5 6" xfId="3797" xr:uid="{00000000-0005-0000-0000-0000B8720000}"/>
    <cellStyle name="Note 2 5 6 2" xfId="21984" xr:uid="{00000000-0005-0000-0000-0000B9720000}"/>
    <cellStyle name="Note 2 5 7" xfId="10932" xr:uid="{00000000-0005-0000-0000-0000BA720000}"/>
    <cellStyle name="Note 2 5 7 2" xfId="28072" xr:uid="{00000000-0005-0000-0000-0000BB720000}"/>
    <cellStyle name="Note 2 5 8" xfId="15611" xr:uid="{00000000-0005-0000-0000-0000BC720000}"/>
    <cellStyle name="Note 2 5 8 2" xfId="32710" xr:uid="{00000000-0005-0000-0000-0000BD720000}"/>
    <cellStyle name="Note 2 5 9" xfId="20102" xr:uid="{00000000-0005-0000-0000-0000BE720000}"/>
    <cellStyle name="Note 2 6" xfId="1824" xr:uid="{00000000-0005-0000-0000-0000BF720000}"/>
    <cellStyle name="Note 2 6 2" xfId="2208" xr:uid="{00000000-0005-0000-0000-0000C0720000}"/>
    <cellStyle name="Note 2 6 2 2" xfId="6767" xr:uid="{00000000-0005-0000-0000-0000C1720000}"/>
    <cellStyle name="Note 2 6 2 2 2" xfId="24335" xr:uid="{00000000-0005-0000-0000-0000C2720000}"/>
    <cellStyle name="Note 2 6 2 3" xfId="12860" xr:uid="{00000000-0005-0000-0000-0000C3720000}"/>
    <cellStyle name="Note 2 6 2 3 2" xfId="29992" xr:uid="{00000000-0005-0000-0000-0000C4720000}"/>
    <cellStyle name="Note 2 6 2 4" xfId="17651" xr:uid="{00000000-0005-0000-0000-0000C5720000}"/>
    <cellStyle name="Note 2 6 2 4 2" xfId="34741" xr:uid="{00000000-0005-0000-0000-0000C6720000}"/>
    <cellStyle name="Note 2 6 2 5" xfId="20581" xr:uid="{00000000-0005-0000-0000-0000C7720000}"/>
    <cellStyle name="Note 2 6 2 6" xfId="23363" xr:uid="{00000000-0005-0000-0000-0000C8720000}"/>
    <cellStyle name="Note 2 6 3" xfId="6768" xr:uid="{00000000-0005-0000-0000-0000C9720000}"/>
    <cellStyle name="Note 2 6 3 2" xfId="12861" xr:uid="{00000000-0005-0000-0000-0000CA720000}"/>
    <cellStyle name="Note 2 6 3 2 2" xfId="29993" xr:uid="{00000000-0005-0000-0000-0000CB720000}"/>
    <cellStyle name="Note 2 6 3 3" xfId="17652" xr:uid="{00000000-0005-0000-0000-0000CC720000}"/>
    <cellStyle name="Note 2 6 3 3 2" xfId="34742" xr:uid="{00000000-0005-0000-0000-0000CD720000}"/>
    <cellStyle name="Note 2 6 3 4" xfId="24336" xr:uid="{00000000-0005-0000-0000-0000CE720000}"/>
    <cellStyle name="Note 2 6 4" xfId="6766" xr:uid="{00000000-0005-0000-0000-0000CF720000}"/>
    <cellStyle name="Note 2 6 4 2" xfId="12859" xr:uid="{00000000-0005-0000-0000-0000D0720000}"/>
    <cellStyle name="Note 2 6 4 2 2" xfId="29991" xr:uid="{00000000-0005-0000-0000-0000D1720000}"/>
    <cellStyle name="Note 2 6 4 3" xfId="17650" xr:uid="{00000000-0005-0000-0000-0000D2720000}"/>
    <cellStyle name="Note 2 6 4 3 2" xfId="34740" xr:uid="{00000000-0005-0000-0000-0000D3720000}"/>
    <cellStyle name="Note 2 6 4 4" xfId="24334" xr:uid="{00000000-0005-0000-0000-0000D4720000}"/>
    <cellStyle name="Note 2 6 5" xfId="3802" xr:uid="{00000000-0005-0000-0000-0000D5720000}"/>
    <cellStyle name="Note 2 6 5 2" xfId="21989" xr:uid="{00000000-0005-0000-0000-0000D6720000}"/>
    <cellStyle name="Note 2 6 5 3" xfId="36641" xr:uid="{00000000-0005-0000-0000-0000D7720000}"/>
    <cellStyle name="Note 2 6 6" xfId="9547" xr:uid="{00000000-0005-0000-0000-0000D8720000}"/>
    <cellStyle name="Note 2 6 6 2" xfId="26701" xr:uid="{00000000-0005-0000-0000-0000D9720000}"/>
    <cellStyle name="Note 2 6 6 3" xfId="37300" xr:uid="{00000000-0005-0000-0000-0000DA720000}"/>
    <cellStyle name="Note 2 6 7" xfId="15614" xr:uid="{00000000-0005-0000-0000-0000DB720000}"/>
    <cellStyle name="Note 2 6 7 2" xfId="32713" xr:uid="{00000000-0005-0000-0000-0000DC720000}"/>
    <cellStyle name="Note 2 6 7 3" xfId="37938" xr:uid="{00000000-0005-0000-0000-0000DD720000}"/>
    <cellStyle name="Note 2 6 8" xfId="20229" xr:uid="{00000000-0005-0000-0000-0000DE720000}"/>
    <cellStyle name="Note 2 6 9" xfId="19970" xr:uid="{00000000-0005-0000-0000-0000DF720000}"/>
    <cellStyle name="Note 2 7" xfId="2014" xr:uid="{00000000-0005-0000-0000-0000E0720000}"/>
    <cellStyle name="Note 2 7 2" xfId="2385" xr:uid="{00000000-0005-0000-0000-0000E1720000}"/>
    <cellStyle name="Note 2 7 2 2" xfId="6769" xr:uid="{00000000-0005-0000-0000-0000E2720000}"/>
    <cellStyle name="Note 2 7 2 2 2" xfId="24337" xr:uid="{00000000-0005-0000-0000-0000E3720000}"/>
    <cellStyle name="Note 2 7 2 3" xfId="12862" xr:uid="{00000000-0005-0000-0000-0000E4720000}"/>
    <cellStyle name="Note 2 7 2 3 2" xfId="29994" xr:uid="{00000000-0005-0000-0000-0000E5720000}"/>
    <cellStyle name="Note 2 7 2 4" xfId="17653" xr:uid="{00000000-0005-0000-0000-0000E6720000}"/>
    <cellStyle name="Note 2 7 2 4 2" xfId="34743" xr:uid="{00000000-0005-0000-0000-0000E7720000}"/>
    <cellStyle name="Note 2 7 2 5" xfId="20758" xr:uid="{00000000-0005-0000-0000-0000E8720000}"/>
    <cellStyle name="Note 2 7 2 6" xfId="19575" xr:uid="{00000000-0005-0000-0000-0000E9720000}"/>
    <cellStyle name="Note 2 7 3" xfId="3803" xr:uid="{00000000-0005-0000-0000-0000EA720000}"/>
    <cellStyle name="Note 2 7 3 2" xfId="21990" xr:uid="{00000000-0005-0000-0000-0000EB720000}"/>
    <cellStyle name="Note 2 7 3 3" xfId="36642" xr:uid="{00000000-0005-0000-0000-0000EC720000}"/>
    <cellStyle name="Note 2 7 4" xfId="9548" xr:uid="{00000000-0005-0000-0000-0000ED720000}"/>
    <cellStyle name="Note 2 7 4 2" xfId="26702" xr:uid="{00000000-0005-0000-0000-0000EE720000}"/>
    <cellStyle name="Note 2 7 4 3" xfId="37301" xr:uid="{00000000-0005-0000-0000-0000EF720000}"/>
    <cellStyle name="Note 2 7 5" xfId="15615" xr:uid="{00000000-0005-0000-0000-0000F0720000}"/>
    <cellStyle name="Note 2 7 5 2" xfId="32714" xr:uid="{00000000-0005-0000-0000-0000F1720000}"/>
    <cellStyle name="Note 2 7 5 3" xfId="37939" xr:uid="{00000000-0005-0000-0000-0000F2720000}"/>
    <cellStyle name="Note 2 7 6" xfId="20388" xr:uid="{00000000-0005-0000-0000-0000F3720000}"/>
    <cellStyle name="Note 2 7 7" xfId="23521" xr:uid="{00000000-0005-0000-0000-0000F4720000}"/>
    <cellStyle name="Note 2 8" xfId="1794" xr:uid="{00000000-0005-0000-0000-0000F5720000}"/>
    <cellStyle name="Note 2 8 2" xfId="2180" xr:uid="{00000000-0005-0000-0000-0000F6720000}"/>
    <cellStyle name="Note 2 8 2 2" xfId="9419" xr:uid="{00000000-0005-0000-0000-0000F7720000}"/>
    <cellStyle name="Note 2 8 2 2 2" xfId="26577" xr:uid="{00000000-0005-0000-0000-0000F8720000}"/>
    <cellStyle name="Note 2 8 2 2 3" xfId="37191" xr:uid="{00000000-0005-0000-0000-0000F9720000}"/>
    <cellStyle name="Note 2 8 2 3" xfId="10063" xr:uid="{00000000-0005-0000-0000-0000FA720000}"/>
    <cellStyle name="Note 2 8 2 3 2" xfId="27209" xr:uid="{00000000-0005-0000-0000-0000FB720000}"/>
    <cellStyle name="Note 2 8 2 3 3" xfId="37796" xr:uid="{00000000-0005-0000-0000-0000FC720000}"/>
    <cellStyle name="Note 2 8 2 4" xfId="20553" xr:uid="{00000000-0005-0000-0000-0000FD720000}"/>
    <cellStyle name="Note 2 8 2 5" xfId="22480" xr:uid="{00000000-0005-0000-0000-0000FE720000}"/>
    <cellStyle name="Note 2 8 3" xfId="9446" xr:uid="{00000000-0005-0000-0000-0000FF720000}"/>
    <cellStyle name="Note 2 8 3 2" xfId="10085" xr:uid="{00000000-0005-0000-0000-000000730000}"/>
    <cellStyle name="Note 2 8 3 2 2" xfId="27231" xr:uid="{00000000-0005-0000-0000-000001730000}"/>
    <cellStyle name="Note 2 8 3 2 3" xfId="37818" xr:uid="{00000000-0005-0000-0000-000002730000}"/>
    <cellStyle name="Note 2 8 3 3" xfId="26604" xr:uid="{00000000-0005-0000-0000-000003730000}"/>
    <cellStyle name="Note 2 8 3 4" xfId="37215" xr:uid="{00000000-0005-0000-0000-000004730000}"/>
    <cellStyle name="Note 2 8 4" xfId="6770" xr:uid="{00000000-0005-0000-0000-000005730000}"/>
    <cellStyle name="Note 2 8 4 2" xfId="9726" xr:uid="{00000000-0005-0000-0000-000006730000}"/>
    <cellStyle name="Note 2 8 4 2 2" xfId="26872" xr:uid="{00000000-0005-0000-0000-000007730000}"/>
    <cellStyle name="Note 2 8 4 2 3" xfId="37466" xr:uid="{00000000-0005-0000-0000-000008730000}"/>
    <cellStyle name="Note 2 8 4 3" xfId="24338" xr:uid="{00000000-0005-0000-0000-000009730000}"/>
    <cellStyle name="Note 2 8 4 4" xfId="36808" xr:uid="{00000000-0005-0000-0000-00000A730000}"/>
    <cellStyle name="Note 2 8 5" xfId="3804" xr:uid="{00000000-0005-0000-0000-00000B730000}"/>
    <cellStyle name="Note 2 8 5 2" xfId="21991" xr:uid="{00000000-0005-0000-0000-00000C730000}"/>
    <cellStyle name="Note 2 8 5 3" xfId="36643" xr:uid="{00000000-0005-0000-0000-00000D730000}"/>
    <cellStyle name="Note 2 8 6" xfId="9549" xr:uid="{00000000-0005-0000-0000-00000E730000}"/>
    <cellStyle name="Note 2 8 6 2" xfId="26703" xr:uid="{00000000-0005-0000-0000-00000F730000}"/>
    <cellStyle name="Note 2 8 6 3" xfId="37302" xr:uid="{00000000-0005-0000-0000-000010730000}"/>
    <cellStyle name="Note 2 8 7" xfId="15616" xr:uid="{00000000-0005-0000-0000-000011730000}"/>
    <cellStyle name="Note 2 8 7 2" xfId="32715" xr:uid="{00000000-0005-0000-0000-000012730000}"/>
    <cellStyle name="Note 2 8 7 3" xfId="37940" xr:uid="{00000000-0005-0000-0000-000013730000}"/>
    <cellStyle name="Note 2 8 8" xfId="20205" xr:uid="{00000000-0005-0000-0000-000014730000}"/>
    <cellStyle name="Note 2 8 9" xfId="20366" xr:uid="{00000000-0005-0000-0000-000015730000}"/>
    <cellStyle name="Note 2 9" xfId="1462" xr:uid="{00000000-0005-0000-0000-000016730000}"/>
    <cellStyle name="Note 2 9 2" xfId="6771" xr:uid="{00000000-0005-0000-0000-000017730000}"/>
    <cellStyle name="Note 2 9 2 2" xfId="12863" xr:uid="{00000000-0005-0000-0000-000018730000}"/>
    <cellStyle name="Note 2 9 2 2 2" xfId="29995" xr:uid="{00000000-0005-0000-0000-000019730000}"/>
    <cellStyle name="Note 2 9 2 3" xfId="17654" xr:uid="{00000000-0005-0000-0000-00001A730000}"/>
    <cellStyle name="Note 2 9 2 3 2" xfId="34744" xr:uid="{00000000-0005-0000-0000-00001B730000}"/>
    <cellStyle name="Note 2 9 2 4" xfId="24339" xr:uid="{00000000-0005-0000-0000-00001C730000}"/>
    <cellStyle name="Note 2 9 3" xfId="3805" xr:uid="{00000000-0005-0000-0000-00001D730000}"/>
    <cellStyle name="Note 2 9 3 2" xfId="21992" xr:uid="{00000000-0005-0000-0000-00001E730000}"/>
    <cellStyle name="Note 2 9 3 3" xfId="36644" xr:uid="{00000000-0005-0000-0000-00001F730000}"/>
    <cellStyle name="Note 2 9 4" xfId="9550" xr:uid="{00000000-0005-0000-0000-000020730000}"/>
    <cellStyle name="Note 2 9 4 2" xfId="26704" xr:uid="{00000000-0005-0000-0000-000021730000}"/>
    <cellStyle name="Note 2 9 4 3" xfId="37303" xr:uid="{00000000-0005-0000-0000-000022730000}"/>
    <cellStyle name="Note 2 9 5" xfId="15617" xr:uid="{00000000-0005-0000-0000-000023730000}"/>
    <cellStyle name="Note 2 9 5 2" xfId="32716" xr:uid="{00000000-0005-0000-0000-000024730000}"/>
    <cellStyle name="Note 2 9 5 3" xfId="37941" xr:uid="{00000000-0005-0000-0000-000025730000}"/>
    <cellStyle name="Note 2 9 6" xfId="19583" xr:uid="{00000000-0005-0000-0000-000026730000}"/>
    <cellStyle name="Note 3" xfId="1187" xr:uid="{00000000-0005-0000-0000-000027730000}"/>
    <cellStyle name="Note 3 10" xfId="4745" xr:uid="{00000000-0005-0000-0000-000028730000}"/>
    <cellStyle name="Note 3 10 2" xfId="9711" xr:uid="{00000000-0005-0000-0000-000029730000}"/>
    <cellStyle name="Note 3 10 2 2" xfId="26857" xr:uid="{00000000-0005-0000-0000-00002A730000}"/>
    <cellStyle name="Note 3 10 2 3" xfId="37455" xr:uid="{00000000-0005-0000-0000-00002B730000}"/>
    <cellStyle name="Note 3 10 3" xfId="22691" xr:uid="{00000000-0005-0000-0000-00002C730000}"/>
    <cellStyle name="Note 3 10 4" xfId="36796" xr:uid="{00000000-0005-0000-0000-00002D730000}"/>
    <cellStyle name="Note 3 11" xfId="3806" xr:uid="{00000000-0005-0000-0000-00002E730000}"/>
    <cellStyle name="Note 3 11 2" xfId="15618" xr:uid="{00000000-0005-0000-0000-00002F730000}"/>
    <cellStyle name="Note 3 11 2 2" xfId="32717" xr:uid="{00000000-0005-0000-0000-000030730000}"/>
    <cellStyle name="Note 3 11 2 3" xfId="37942" xr:uid="{00000000-0005-0000-0000-000031730000}"/>
    <cellStyle name="Note 3 11 3" xfId="21993" xr:uid="{00000000-0005-0000-0000-000032730000}"/>
    <cellStyle name="Note 3 11 4" xfId="36645" xr:uid="{00000000-0005-0000-0000-000033730000}"/>
    <cellStyle name="Note 3 12" xfId="9551" xr:uid="{00000000-0005-0000-0000-000034730000}"/>
    <cellStyle name="Note 3 12 2" xfId="26705" xr:uid="{00000000-0005-0000-0000-000035730000}"/>
    <cellStyle name="Note 3 12 3" xfId="37304" xr:uid="{00000000-0005-0000-0000-000036730000}"/>
    <cellStyle name="Note 3 13" xfId="14683" xr:uid="{00000000-0005-0000-0000-000037730000}"/>
    <cellStyle name="Note 3 13 2" xfId="31815" xr:uid="{00000000-0005-0000-0000-000038730000}"/>
    <cellStyle name="Note 3 14" xfId="19520" xr:uid="{00000000-0005-0000-0000-000039730000}"/>
    <cellStyle name="Note 3 15" xfId="1386" xr:uid="{00000000-0005-0000-0000-00003A730000}"/>
    <cellStyle name="Note 3 2" xfId="1188" xr:uid="{00000000-0005-0000-0000-00003B730000}"/>
    <cellStyle name="Note 3 2 10" xfId="14715" xr:uid="{00000000-0005-0000-0000-00003C730000}"/>
    <cellStyle name="Note 3 2 10 2" xfId="31847" xr:uid="{00000000-0005-0000-0000-00003D730000}"/>
    <cellStyle name="Note 3 2 11" xfId="19557" xr:uid="{00000000-0005-0000-0000-00003E730000}"/>
    <cellStyle name="Note 3 2 12" xfId="1403" xr:uid="{00000000-0005-0000-0000-00003F730000}"/>
    <cellStyle name="Note 3 2 2" xfId="1875" xr:uid="{00000000-0005-0000-0000-000040730000}"/>
    <cellStyle name="Note 3 2 2 2" xfId="2255" xr:uid="{00000000-0005-0000-0000-000041730000}"/>
    <cellStyle name="Note 3 2 2 2 2" xfId="7307" xr:uid="{00000000-0005-0000-0000-000042730000}"/>
    <cellStyle name="Note 3 2 2 2 2 2" xfId="24823" xr:uid="{00000000-0005-0000-0000-000043730000}"/>
    <cellStyle name="Note 3 2 2 2 2 3" xfId="36943" xr:uid="{00000000-0005-0000-0000-000044730000}"/>
    <cellStyle name="Note 3 2 2 2 3" xfId="9863" xr:uid="{00000000-0005-0000-0000-000045730000}"/>
    <cellStyle name="Note 3 2 2 2 3 2" xfId="27009" xr:uid="{00000000-0005-0000-0000-000046730000}"/>
    <cellStyle name="Note 3 2 2 2 3 3" xfId="37599" xr:uid="{00000000-0005-0000-0000-000047730000}"/>
    <cellStyle name="Note 3 2 2 2 4" xfId="20628" xr:uid="{00000000-0005-0000-0000-000048730000}"/>
    <cellStyle name="Note 3 2 2 2 5" xfId="26560" xr:uid="{00000000-0005-0000-0000-000049730000}"/>
    <cellStyle name="Note 3 2 2 3" xfId="3808" xr:uid="{00000000-0005-0000-0000-00004A730000}"/>
    <cellStyle name="Note 3 2 2 3 2" xfId="21995" xr:uid="{00000000-0005-0000-0000-00004B730000}"/>
    <cellStyle name="Note 3 2 2 3 3" xfId="36647" xr:uid="{00000000-0005-0000-0000-00004C730000}"/>
    <cellStyle name="Note 3 2 2 4" xfId="9553" xr:uid="{00000000-0005-0000-0000-00004D730000}"/>
    <cellStyle name="Note 3 2 2 4 2" xfId="26707" xr:uid="{00000000-0005-0000-0000-00004E730000}"/>
    <cellStyle name="Note 3 2 2 4 3" xfId="37306" xr:uid="{00000000-0005-0000-0000-00004F730000}"/>
    <cellStyle name="Note 3 2 2 5" xfId="20273" xr:uid="{00000000-0005-0000-0000-000050730000}"/>
    <cellStyle name="Note 3 2 2 6" xfId="32161" xr:uid="{00000000-0005-0000-0000-000051730000}"/>
    <cellStyle name="Note 3 2 3" xfId="2000" xr:uid="{00000000-0005-0000-0000-000052730000}"/>
    <cellStyle name="Note 3 2 3 2" xfId="2371" xr:uid="{00000000-0005-0000-0000-000053730000}"/>
    <cellStyle name="Note 3 2 3 2 2" xfId="7308" xr:uid="{00000000-0005-0000-0000-000054730000}"/>
    <cellStyle name="Note 3 2 3 2 2 2" xfId="24824" xr:uid="{00000000-0005-0000-0000-000055730000}"/>
    <cellStyle name="Note 3 2 3 2 2 3" xfId="36944" xr:uid="{00000000-0005-0000-0000-000056730000}"/>
    <cellStyle name="Note 3 2 3 2 3" xfId="9864" xr:uid="{00000000-0005-0000-0000-000057730000}"/>
    <cellStyle name="Note 3 2 3 2 3 2" xfId="27010" xr:uid="{00000000-0005-0000-0000-000058730000}"/>
    <cellStyle name="Note 3 2 3 2 3 3" xfId="37600" xr:uid="{00000000-0005-0000-0000-000059730000}"/>
    <cellStyle name="Note 3 2 3 2 4" xfId="20744" xr:uid="{00000000-0005-0000-0000-00005A730000}"/>
    <cellStyle name="Note 3 2 3 2 5" xfId="21002" xr:uid="{00000000-0005-0000-0000-00005B730000}"/>
    <cellStyle name="Note 3 2 3 3" xfId="3809" xr:uid="{00000000-0005-0000-0000-00005C730000}"/>
    <cellStyle name="Note 3 2 3 3 2" xfId="21996" xr:uid="{00000000-0005-0000-0000-00005D730000}"/>
    <cellStyle name="Note 3 2 3 3 3" xfId="36648" xr:uid="{00000000-0005-0000-0000-00005E730000}"/>
    <cellStyle name="Note 3 2 3 4" xfId="9554" xr:uid="{00000000-0005-0000-0000-00005F730000}"/>
    <cellStyle name="Note 3 2 3 4 2" xfId="26708" xr:uid="{00000000-0005-0000-0000-000060730000}"/>
    <cellStyle name="Note 3 2 3 4 3" xfId="37307" xr:uid="{00000000-0005-0000-0000-000061730000}"/>
    <cellStyle name="Note 3 2 3 5" xfId="20375" xr:uid="{00000000-0005-0000-0000-000062730000}"/>
    <cellStyle name="Note 3 2 3 6" xfId="19925" xr:uid="{00000000-0005-0000-0000-000063730000}"/>
    <cellStyle name="Note 3 2 4" xfId="2005" xr:uid="{00000000-0005-0000-0000-000064730000}"/>
    <cellStyle name="Note 3 2 4 2" xfId="2376" xr:uid="{00000000-0005-0000-0000-000065730000}"/>
    <cellStyle name="Note 3 2 4 2 2" xfId="7309" xr:uid="{00000000-0005-0000-0000-000066730000}"/>
    <cellStyle name="Note 3 2 4 2 2 2" xfId="24825" xr:uid="{00000000-0005-0000-0000-000067730000}"/>
    <cellStyle name="Note 3 2 4 2 2 3" xfId="36945" xr:uid="{00000000-0005-0000-0000-000068730000}"/>
    <cellStyle name="Note 3 2 4 2 3" xfId="9865" xr:uid="{00000000-0005-0000-0000-000069730000}"/>
    <cellStyle name="Note 3 2 4 2 3 2" xfId="27011" xr:uid="{00000000-0005-0000-0000-00006A730000}"/>
    <cellStyle name="Note 3 2 4 2 3 3" xfId="37601" xr:uid="{00000000-0005-0000-0000-00006B730000}"/>
    <cellStyle name="Note 3 2 4 2 4" xfId="20749" xr:uid="{00000000-0005-0000-0000-00006C730000}"/>
    <cellStyle name="Note 3 2 4 2 5" xfId="19871" xr:uid="{00000000-0005-0000-0000-00006D730000}"/>
    <cellStyle name="Note 3 2 4 3" xfId="3810" xr:uid="{00000000-0005-0000-0000-00006E730000}"/>
    <cellStyle name="Note 3 2 4 3 2" xfId="21997" xr:uid="{00000000-0005-0000-0000-00006F730000}"/>
    <cellStyle name="Note 3 2 4 3 3" xfId="36649" xr:uid="{00000000-0005-0000-0000-000070730000}"/>
    <cellStyle name="Note 3 2 4 4" xfId="9555" xr:uid="{00000000-0005-0000-0000-000071730000}"/>
    <cellStyle name="Note 3 2 4 4 2" xfId="26709" xr:uid="{00000000-0005-0000-0000-000072730000}"/>
    <cellStyle name="Note 3 2 4 4 3" xfId="37308" xr:uid="{00000000-0005-0000-0000-000073730000}"/>
    <cellStyle name="Note 3 2 4 5" xfId="20380" xr:uid="{00000000-0005-0000-0000-000074730000}"/>
    <cellStyle name="Note 3 2 4 6" xfId="25187" xr:uid="{00000000-0005-0000-0000-000075730000}"/>
    <cellStyle name="Note 3 2 5" xfId="1712" xr:uid="{00000000-0005-0000-0000-000076730000}"/>
    <cellStyle name="Note 3 2 5 2" xfId="7751" xr:uid="{00000000-0005-0000-0000-000077730000}"/>
    <cellStyle name="Note 3 2 5 2 2" xfId="25075" xr:uid="{00000000-0005-0000-0000-000078730000}"/>
    <cellStyle name="Note 3 2 5 2 3" xfId="37077" xr:uid="{00000000-0005-0000-0000-000079730000}"/>
    <cellStyle name="Note 3 2 5 3" xfId="9959" xr:uid="{00000000-0005-0000-0000-00007A730000}"/>
    <cellStyle name="Note 3 2 5 3 2" xfId="27105" xr:uid="{00000000-0005-0000-0000-00007B730000}"/>
    <cellStyle name="Note 3 2 5 3 3" xfId="37694" xr:uid="{00000000-0005-0000-0000-00007C730000}"/>
    <cellStyle name="Note 3 2 5 4" xfId="20103" xr:uid="{00000000-0005-0000-0000-00007D730000}"/>
    <cellStyle name="Note 3 2 5 5" xfId="26619" xr:uid="{00000000-0005-0000-0000-00007E730000}"/>
    <cellStyle name="Note 3 2 6" xfId="2103" xr:uid="{00000000-0005-0000-0000-00007F730000}"/>
    <cellStyle name="Note 3 2 6 2" xfId="9448" xr:uid="{00000000-0005-0000-0000-000080730000}"/>
    <cellStyle name="Note 3 2 6 2 2" xfId="26606" xr:uid="{00000000-0005-0000-0000-000081730000}"/>
    <cellStyle name="Note 3 2 6 2 3" xfId="37217" xr:uid="{00000000-0005-0000-0000-000082730000}"/>
    <cellStyle name="Note 3 2 6 3" xfId="10087" xr:uid="{00000000-0005-0000-0000-000083730000}"/>
    <cellStyle name="Note 3 2 6 3 2" xfId="27233" xr:uid="{00000000-0005-0000-0000-000084730000}"/>
    <cellStyle name="Note 3 2 6 3 3" xfId="37820" xr:uid="{00000000-0005-0000-0000-000085730000}"/>
    <cellStyle name="Note 3 2 6 4" xfId="20476" xr:uid="{00000000-0005-0000-0000-000086730000}"/>
    <cellStyle name="Note 3 2 6 5" xfId="23403" xr:uid="{00000000-0005-0000-0000-000087730000}"/>
    <cellStyle name="Note 3 2 7" xfId="6772" xr:uid="{00000000-0005-0000-0000-000088730000}"/>
    <cellStyle name="Note 3 2 7 2" xfId="9727" xr:uid="{00000000-0005-0000-0000-000089730000}"/>
    <cellStyle name="Note 3 2 7 2 2" xfId="26873" xr:uid="{00000000-0005-0000-0000-00008A730000}"/>
    <cellStyle name="Note 3 2 7 2 3" xfId="37467" xr:uid="{00000000-0005-0000-0000-00008B730000}"/>
    <cellStyle name="Note 3 2 7 3" xfId="24340" xr:uid="{00000000-0005-0000-0000-00008C730000}"/>
    <cellStyle name="Note 3 2 7 4" xfId="36809" xr:uid="{00000000-0005-0000-0000-00008D730000}"/>
    <cellStyle name="Note 3 2 8" xfId="3807" xr:uid="{00000000-0005-0000-0000-00008E730000}"/>
    <cellStyle name="Note 3 2 8 2" xfId="15619" xr:uid="{00000000-0005-0000-0000-00008F730000}"/>
    <cellStyle name="Note 3 2 8 2 2" xfId="32718" xr:uid="{00000000-0005-0000-0000-000090730000}"/>
    <cellStyle name="Note 3 2 8 2 3" xfId="37943" xr:uid="{00000000-0005-0000-0000-000091730000}"/>
    <cellStyle name="Note 3 2 8 3" xfId="21994" xr:uid="{00000000-0005-0000-0000-000092730000}"/>
    <cellStyle name="Note 3 2 8 4" xfId="36646" xr:uid="{00000000-0005-0000-0000-000093730000}"/>
    <cellStyle name="Note 3 2 9" xfId="9552" xr:uid="{00000000-0005-0000-0000-000094730000}"/>
    <cellStyle name="Note 3 2 9 2" xfId="26706" xr:uid="{00000000-0005-0000-0000-000095730000}"/>
    <cellStyle name="Note 3 2 9 3" xfId="37305" xr:uid="{00000000-0005-0000-0000-000096730000}"/>
    <cellStyle name="Note 3 3" xfId="1189" xr:uid="{00000000-0005-0000-0000-000097730000}"/>
    <cellStyle name="Note 3 3 10" xfId="26618" xr:uid="{00000000-0005-0000-0000-000098730000}"/>
    <cellStyle name="Note 3 3 11" xfId="1713" xr:uid="{00000000-0005-0000-0000-000099730000}"/>
    <cellStyle name="Note 3 3 2" xfId="1780" xr:uid="{00000000-0005-0000-0000-00009A730000}"/>
    <cellStyle name="Note 3 3 2 2" xfId="2166" xr:uid="{00000000-0005-0000-0000-00009B730000}"/>
    <cellStyle name="Note 3 3 2 2 2" xfId="7311" xr:uid="{00000000-0005-0000-0000-00009C730000}"/>
    <cellStyle name="Note 3 3 2 2 2 2" xfId="24827" xr:uid="{00000000-0005-0000-0000-00009D730000}"/>
    <cellStyle name="Note 3 3 2 2 2 3" xfId="36947" xr:uid="{00000000-0005-0000-0000-00009E730000}"/>
    <cellStyle name="Note 3 3 2 2 3" xfId="9867" xr:uid="{00000000-0005-0000-0000-00009F730000}"/>
    <cellStyle name="Note 3 3 2 2 3 2" xfId="27013" xr:uid="{00000000-0005-0000-0000-0000A0730000}"/>
    <cellStyle name="Note 3 3 2 2 3 3" xfId="37603" xr:uid="{00000000-0005-0000-0000-0000A1730000}"/>
    <cellStyle name="Note 3 3 2 2 4" xfId="20539" xr:uid="{00000000-0005-0000-0000-0000A2730000}"/>
    <cellStyle name="Note 3 3 2 2 5" xfId="21221" xr:uid="{00000000-0005-0000-0000-0000A3730000}"/>
    <cellStyle name="Note 3 3 2 3" xfId="3812" xr:uid="{00000000-0005-0000-0000-0000A4730000}"/>
    <cellStyle name="Note 3 3 2 3 2" xfId="21999" xr:uid="{00000000-0005-0000-0000-0000A5730000}"/>
    <cellStyle name="Note 3 3 2 3 3" xfId="36651" xr:uid="{00000000-0005-0000-0000-0000A6730000}"/>
    <cellStyle name="Note 3 3 2 4" xfId="9557" xr:uid="{00000000-0005-0000-0000-0000A7730000}"/>
    <cellStyle name="Note 3 3 2 4 2" xfId="26711" xr:uid="{00000000-0005-0000-0000-0000A8730000}"/>
    <cellStyle name="Note 3 3 2 4 3" xfId="37310" xr:uid="{00000000-0005-0000-0000-0000A9730000}"/>
    <cellStyle name="Note 3 3 2 5" xfId="20191" xr:uid="{00000000-0005-0000-0000-0000AA730000}"/>
    <cellStyle name="Note 3 3 2 6" xfId="23532" xr:uid="{00000000-0005-0000-0000-0000AB730000}"/>
    <cellStyle name="Note 3 3 3" xfId="1852" xr:uid="{00000000-0005-0000-0000-0000AC730000}"/>
    <cellStyle name="Note 3 3 3 2" xfId="2236" xr:uid="{00000000-0005-0000-0000-0000AD730000}"/>
    <cellStyle name="Note 3 3 3 2 2" xfId="7312" xr:uid="{00000000-0005-0000-0000-0000AE730000}"/>
    <cellStyle name="Note 3 3 3 2 2 2" xfId="24828" xr:uid="{00000000-0005-0000-0000-0000AF730000}"/>
    <cellStyle name="Note 3 3 3 2 2 3" xfId="36948" xr:uid="{00000000-0005-0000-0000-0000B0730000}"/>
    <cellStyle name="Note 3 3 3 2 3" xfId="9868" xr:uid="{00000000-0005-0000-0000-0000B1730000}"/>
    <cellStyle name="Note 3 3 3 2 3 2" xfId="27014" xr:uid="{00000000-0005-0000-0000-0000B2730000}"/>
    <cellStyle name="Note 3 3 3 2 3 3" xfId="37604" xr:uid="{00000000-0005-0000-0000-0000B3730000}"/>
    <cellStyle name="Note 3 3 3 2 4" xfId="20609" xr:uid="{00000000-0005-0000-0000-0000B4730000}"/>
    <cellStyle name="Note 3 3 3 2 5" xfId="21138" xr:uid="{00000000-0005-0000-0000-0000B5730000}"/>
    <cellStyle name="Note 3 3 3 3" xfId="3813" xr:uid="{00000000-0005-0000-0000-0000B6730000}"/>
    <cellStyle name="Note 3 3 3 3 2" xfId="22000" xr:uid="{00000000-0005-0000-0000-0000B7730000}"/>
    <cellStyle name="Note 3 3 3 3 3" xfId="36652" xr:uid="{00000000-0005-0000-0000-0000B8730000}"/>
    <cellStyle name="Note 3 3 3 4" xfId="9558" xr:uid="{00000000-0005-0000-0000-0000B9730000}"/>
    <cellStyle name="Note 3 3 3 4 2" xfId="26712" xr:uid="{00000000-0005-0000-0000-0000BA730000}"/>
    <cellStyle name="Note 3 3 3 4 3" xfId="37311" xr:uid="{00000000-0005-0000-0000-0000BB730000}"/>
    <cellStyle name="Note 3 3 3 5" xfId="20252" xr:uid="{00000000-0005-0000-0000-0000BC730000}"/>
    <cellStyle name="Note 3 3 3 6" xfId="19449" xr:uid="{00000000-0005-0000-0000-0000BD730000}"/>
    <cellStyle name="Note 3 3 4" xfId="1821" xr:uid="{00000000-0005-0000-0000-0000BE730000}"/>
    <cellStyle name="Note 3 3 4 2" xfId="2205" xr:uid="{00000000-0005-0000-0000-0000BF730000}"/>
    <cellStyle name="Note 3 3 4 2 2" xfId="7313" xr:uid="{00000000-0005-0000-0000-0000C0730000}"/>
    <cellStyle name="Note 3 3 4 2 2 2" xfId="24829" xr:uid="{00000000-0005-0000-0000-0000C1730000}"/>
    <cellStyle name="Note 3 3 4 2 2 3" xfId="36949" xr:uid="{00000000-0005-0000-0000-0000C2730000}"/>
    <cellStyle name="Note 3 3 4 2 3" xfId="9869" xr:uid="{00000000-0005-0000-0000-0000C3730000}"/>
    <cellStyle name="Note 3 3 4 2 3 2" xfId="27015" xr:uid="{00000000-0005-0000-0000-0000C4730000}"/>
    <cellStyle name="Note 3 3 4 2 3 3" xfId="37605" xr:uid="{00000000-0005-0000-0000-0000C5730000}"/>
    <cellStyle name="Note 3 3 4 2 4" xfId="20578" xr:uid="{00000000-0005-0000-0000-0000C6730000}"/>
    <cellStyle name="Note 3 3 4 2 5" xfId="21208" xr:uid="{00000000-0005-0000-0000-0000C7730000}"/>
    <cellStyle name="Note 3 3 4 3" xfId="3814" xr:uid="{00000000-0005-0000-0000-0000C8730000}"/>
    <cellStyle name="Note 3 3 4 3 2" xfId="22001" xr:uid="{00000000-0005-0000-0000-0000C9730000}"/>
    <cellStyle name="Note 3 3 4 3 3" xfId="36653" xr:uid="{00000000-0005-0000-0000-0000CA730000}"/>
    <cellStyle name="Note 3 3 4 4" xfId="9559" xr:uid="{00000000-0005-0000-0000-0000CB730000}"/>
    <cellStyle name="Note 3 3 4 4 2" xfId="26713" xr:uid="{00000000-0005-0000-0000-0000CC730000}"/>
    <cellStyle name="Note 3 3 4 4 3" xfId="37312" xr:uid="{00000000-0005-0000-0000-0000CD730000}"/>
    <cellStyle name="Note 3 3 4 5" xfId="20226" xr:uid="{00000000-0005-0000-0000-0000CE730000}"/>
    <cellStyle name="Note 3 3 4 6" xfId="20208" xr:uid="{00000000-0005-0000-0000-0000CF730000}"/>
    <cellStyle name="Note 3 3 5" xfId="2104" xr:uid="{00000000-0005-0000-0000-0000D0730000}"/>
    <cellStyle name="Note 3 3 5 2" xfId="7589" xr:uid="{00000000-0005-0000-0000-0000D1730000}"/>
    <cellStyle name="Note 3 3 5 2 2" xfId="25010" xr:uid="{00000000-0005-0000-0000-0000D2730000}"/>
    <cellStyle name="Note 3 3 5 2 3" xfId="37070" xr:uid="{00000000-0005-0000-0000-0000D3730000}"/>
    <cellStyle name="Note 3 3 5 3" xfId="9951" xr:uid="{00000000-0005-0000-0000-0000D4730000}"/>
    <cellStyle name="Note 3 3 5 3 2" xfId="27097" xr:uid="{00000000-0005-0000-0000-0000D5730000}"/>
    <cellStyle name="Note 3 3 5 3 3" xfId="37687" xr:uid="{00000000-0005-0000-0000-0000D6730000}"/>
    <cellStyle name="Note 3 3 5 4" xfId="20477" xr:uid="{00000000-0005-0000-0000-0000D7730000}"/>
    <cellStyle name="Note 3 3 5 5" xfId="23402" xr:uid="{00000000-0005-0000-0000-0000D8730000}"/>
    <cellStyle name="Note 3 3 6" xfId="7310" xr:uid="{00000000-0005-0000-0000-0000D9730000}"/>
    <cellStyle name="Note 3 3 6 2" xfId="9866" xr:uid="{00000000-0005-0000-0000-0000DA730000}"/>
    <cellStyle name="Note 3 3 6 2 2" xfId="27012" xr:uid="{00000000-0005-0000-0000-0000DB730000}"/>
    <cellStyle name="Note 3 3 6 2 3" xfId="37602" xr:uid="{00000000-0005-0000-0000-0000DC730000}"/>
    <cellStyle name="Note 3 3 6 3" xfId="24826" xr:uid="{00000000-0005-0000-0000-0000DD730000}"/>
    <cellStyle name="Note 3 3 6 4" xfId="36946" xr:uid="{00000000-0005-0000-0000-0000DE730000}"/>
    <cellStyle name="Note 3 3 7" xfId="3811" xr:uid="{00000000-0005-0000-0000-0000DF730000}"/>
    <cellStyle name="Note 3 3 7 2" xfId="21998" xr:uid="{00000000-0005-0000-0000-0000E0730000}"/>
    <cellStyle name="Note 3 3 7 3" xfId="36650" xr:uid="{00000000-0005-0000-0000-0000E1730000}"/>
    <cellStyle name="Note 3 3 8" xfId="9556" xr:uid="{00000000-0005-0000-0000-0000E2730000}"/>
    <cellStyle name="Note 3 3 8 2" xfId="26710" xr:uid="{00000000-0005-0000-0000-0000E3730000}"/>
    <cellStyle name="Note 3 3 8 3" xfId="37309" xr:uid="{00000000-0005-0000-0000-0000E4730000}"/>
    <cellStyle name="Note 3 3 9" xfId="20104" xr:uid="{00000000-0005-0000-0000-0000E5730000}"/>
    <cellStyle name="Note 3 4" xfId="1855" xr:uid="{00000000-0005-0000-0000-0000E6730000}"/>
    <cellStyle name="Note 3 4 2" xfId="2238" xr:uid="{00000000-0005-0000-0000-0000E7730000}"/>
    <cellStyle name="Note 3 4 2 2" xfId="7314" xr:uid="{00000000-0005-0000-0000-0000E8730000}"/>
    <cellStyle name="Note 3 4 2 2 2" xfId="24830" xr:uid="{00000000-0005-0000-0000-0000E9730000}"/>
    <cellStyle name="Note 3 4 2 2 3" xfId="36950" xr:uid="{00000000-0005-0000-0000-0000EA730000}"/>
    <cellStyle name="Note 3 4 2 3" xfId="9870" xr:uid="{00000000-0005-0000-0000-0000EB730000}"/>
    <cellStyle name="Note 3 4 2 3 2" xfId="27016" xr:uid="{00000000-0005-0000-0000-0000EC730000}"/>
    <cellStyle name="Note 3 4 2 3 3" xfId="37606" xr:uid="{00000000-0005-0000-0000-0000ED730000}"/>
    <cellStyle name="Note 3 4 2 4" xfId="20611" xr:uid="{00000000-0005-0000-0000-0000EE730000}"/>
    <cellStyle name="Note 3 4 2 5" xfId="21135" xr:uid="{00000000-0005-0000-0000-0000EF730000}"/>
    <cellStyle name="Note 3 4 3" xfId="3815" xr:uid="{00000000-0005-0000-0000-0000F0730000}"/>
    <cellStyle name="Note 3 4 3 2" xfId="22002" xr:uid="{00000000-0005-0000-0000-0000F1730000}"/>
    <cellStyle name="Note 3 4 3 3" xfId="36654" xr:uid="{00000000-0005-0000-0000-0000F2730000}"/>
    <cellStyle name="Note 3 4 4" xfId="9560" xr:uid="{00000000-0005-0000-0000-0000F3730000}"/>
    <cellStyle name="Note 3 4 4 2" xfId="26714" xr:uid="{00000000-0005-0000-0000-0000F4730000}"/>
    <cellStyle name="Note 3 4 4 3" xfId="37313" xr:uid="{00000000-0005-0000-0000-0000F5730000}"/>
    <cellStyle name="Note 3 4 5" xfId="20254" xr:uid="{00000000-0005-0000-0000-0000F6730000}"/>
    <cellStyle name="Note 3 4 6" xfId="21324" xr:uid="{00000000-0005-0000-0000-0000F7730000}"/>
    <cellStyle name="Note 3 5" xfId="1767" xr:uid="{00000000-0005-0000-0000-0000F8730000}"/>
    <cellStyle name="Note 3 5 2" xfId="2153" xr:uid="{00000000-0005-0000-0000-0000F9730000}"/>
    <cellStyle name="Note 3 5 2 2" xfId="7315" xr:uid="{00000000-0005-0000-0000-0000FA730000}"/>
    <cellStyle name="Note 3 5 2 2 2" xfId="24831" xr:uid="{00000000-0005-0000-0000-0000FB730000}"/>
    <cellStyle name="Note 3 5 2 2 3" xfId="36951" xr:uid="{00000000-0005-0000-0000-0000FC730000}"/>
    <cellStyle name="Note 3 5 2 3" xfId="9871" xr:uid="{00000000-0005-0000-0000-0000FD730000}"/>
    <cellStyle name="Note 3 5 2 3 2" xfId="27017" xr:uid="{00000000-0005-0000-0000-0000FE730000}"/>
    <cellStyle name="Note 3 5 2 3 3" xfId="37607" xr:uid="{00000000-0005-0000-0000-0000FF730000}"/>
    <cellStyle name="Note 3 5 2 4" xfId="20526" xr:uid="{00000000-0005-0000-0000-000000740000}"/>
    <cellStyle name="Note 3 5 2 5" xfId="23382" xr:uid="{00000000-0005-0000-0000-000001740000}"/>
    <cellStyle name="Note 3 5 3" xfId="3816" xr:uid="{00000000-0005-0000-0000-000002740000}"/>
    <cellStyle name="Note 3 5 3 2" xfId="22003" xr:uid="{00000000-0005-0000-0000-000003740000}"/>
    <cellStyle name="Note 3 5 3 3" xfId="36655" xr:uid="{00000000-0005-0000-0000-000004740000}"/>
    <cellStyle name="Note 3 5 4" xfId="9561" xr:uid="{00000000-0005-0000-0000-000005740000}"/>
    <cellStyle name="Note 3 5 4 2" xfId="26715" xr:uid="{00000000-0005-0000-0000-000006740000}"/>
    <cellStyle name="Note 3 5 4 3" xfId="37314" xr:uid="{00000000-0005-0000-0000-000007740000}"/>
    <cellStyle name="Note 3 5 5" xfId="20178" xr:uid="{00000000-0005-0000-0000-000008740000}"/>
    <cellStyle name="Note 3 5 6" xfId="21421" xr:uid="{00000000-0005-0000-0000-000009740000}"/>
    <cellStyle name="Note 3 6" xfId="2011" xr:uid="{00000000-0005-0000-0000-00000A740000}"/>
    <cellStyle name="Note 3 6 2" xfId="2382" xr:uid="{00000000-0005-0000-0000-00000B740000}"/>
    <cellStyle name="Note 3 6 2 2" xfId="7316" xr:uid="{00000000-0005-0000-0000-00000C740000}"/>
    <cellStyle name="Note 3 6 2 2 2" xfId="24832" xr:uid="{00000000-0005-0000-0000-00000D740000}"/>
    <cellStyle name="Note 3 6 2 2 3" xfId="36952" xr:uid="{00000000-0005-0000-0000-00000E740000}"/>
    <cellStyle name="Note 3 6 2 3" xfId="9872" xr:uid="{00000000-0005-0000-0000-00000F740000}"/>
    <cellStyle name="Note 3 6 2 3 2" xfId="27018" xr:uid="{00000000-0005-0000-0000-000010740000}"/>
    <cellStyle name="Note 3 6 2 3 3" xfId="37608" xr:uid="{00000000-0005-0000-0000-000011740000}"/>
    <cellStyle name="Note 3 6 2 4" xfId="20755" xr:uid="{00000000-0005-0000-0000-000012740000}"/>
    <cellStyle name="Note 3 6 2 5" xfId="23335" xr:uid="{00000000-0005-0000-0000-000013740000}"/>
    <cellStyle name="Note 3 6 3" xfId="3817" xr:uid="{00000000-0005-0000-0000-000014740000}"/>
    <cellStyle name="Note 3 6 3 2" xfId="22004" xr:uid="{00000000-0005-0000-0000-000015740000}"/>
    <cellStyle name="Note 3 6 3 3" xfId="36656" xr:uid="{00000000-0005-0000-0000-000016740000}"/>
    <cellStyle name="Note 3 6 4" xfId="9562" xr:uid="{00000000-0005-0000-0000-000017740000}"/>
    <cellStyle name="Note 3 6 4 2" xfId="26716" xr:uid="{00000000-0005-0000-0000-000018740000}"/>
    <cellStyle name="Note 3 6 4 3" xfId="37315" xr:uid="{00000000-0005-0000-0000-000019740000}"/>
    <cellStyle name="Note 3 6 5" xfId="20385" xr:uid="{00000000-0005-0000-0000-00001A740000}"/>
    <cellStyle name="Note 3 6 6" xfId="23523" xr:uid="{00000000-0005-0000-0000-00001B740000}"/>
    <cellStyle name="Note 3 7" xfId="1585" xr:uid="{00000000-0005-0000-0000-00001C740000}"/>
    <cellStyle name="Note 3 7 2" xfId="7667" xr:uid="{00000000-0005-0000-0000-00001D740000}"/>
    <cellStyle name="Note 3 7 2 2" xfId="9955" xr:uid="{00000000-0005-0000-0000-00001E740000}"/>
    <cellStyle name="Note 3 7 2 2 2" xfId="27101" xr:uid="{00000000-0005-0000-0000-00001F740000}"/>
    <cellStyle name="Note 3 7 2 2 3" xfId="37690" xr:uid="{00000000-0005-0000-0000-000020740000}"/>
    <cellStyle name="Note 3 7 2 3" xfId="25049" xr:uid="{00000000-0005-0000-0000-000021740000}"/>
    <cellStyle name="Note 3 7 2 4" xfId="37073" xr:uid="{00000000-0005-0000-0000-000022740000}"/>
    <cellStyle name="Note 3 7 3" xfId="4391" xr:uid="{00000000-0005-0000-0000-000023740000}"/>
    <cellStyle name="Note 3 7 4" xfId="19810" xr:uid="{00000000-0005-0000-0000-000024740000}"/>
    <cellStyle name="Note 3 7 5" xfId="32539" xr:uid="{00000000-0005-0000-0000-000025740000}"/>
    <cellStyle name="Note 3 8" xfId="2053" xr:uid="{00000000-0005-0000-0000-000026740000}"/>
    <cellStyle name="Note 3 8 2" xfId="9426" xr:uid="{00000000-0005-0000-0000-000027740000}"/>
    <cellStyle name="Note 3 8 2 2" xfId="26584" xr:uid="{00000000-0005-0000-0000-000028740000}"/>
    <cellStyle name="Note 3 8 2 3" xfId="37198" xr:uid="{00000000-0005-0000-0000-000029740000}"/>
    <cellStyle name="Note 3 8 3" xfId="10070" xr:uid="{00000000-0005-0000-0000-00002A740000}"/>
    <cellStyle name="Note 3 8 3 2" xfId="27216" xr:uid="{00000000-0005-0000-0000-00002B740000}"/>
    <cellStyle name="Note 3 8 3 3" xfId="37803" xr:uid="{00000000-0005-0000-0000-00002C740000}"/>
    <cellStyle name="Note 3 8 4" xfId="20426" xr:uid="{00000000-0005-0000-0000-00002D740000}"/>
    <cellStyle name="Note 3 8 5" xfId="19667" xr:uid="{00000000-0005-0000-0000-00002E740000}"/>
    <cellStyle name="Note 3 9" xfId="9447" xr:uid="{00000000-0005-0000-0000-00002F740000}"/>
    <cellStyle name="Note 3 9 2" xfId="10086" xr:uid="{00000000-0005-0000-0000-000030740000}"/>
    <cellStyle name="Note 3 9 2 2" xfId="27232" xr:uid="{00000000-0005-0000-0000-000031740000}"/>
    <cellStyle name="Note 3 9 2 3" xfId="37819" xr:uid="{00000000-0005-0000-0000-000032740000}"/>
    <cellStyle name="Note 3 9 3" xfId="26605" xr:uid="{00000000-0005-0000-0000-000033740000}"/>
    <cellStyle name="Note 3 9 4" xfId="37216" xr:uid="{00000000-0005-0000-0000-000034740000}"/>
    <cellStyle name="Note 4" xfId="1190" xr:uid="{00000000-0005-0000-0000-000035740000}"/>
    <cellStyle name="Note 4 10" xfId="9427" xr:uid="{00000000-0005-0000-0000-000036740000}"/>
    <cellStyle name="Note 4 10 2" xfId="10071" xr:uid="{00000000-0005-0000-0000-000037740000}"/>
    <cellStyle name="Note 4 10 2 2" xfId="27217" xr:uid="{00000000-0005-0000-0000-000038740000}"/>
    <cellStyle name="Note 4 10 2 3" xfId="37804" xr:uid="{00000000-0005-0000-0000-000039740000}"/>
    <cellStyle name="Note 4 10 3" xfId="26585" xr:uid="{00000000-0005-0000-0000-00003A740000}"/>
    <cellStyle name="Note 4 10 4" xfId="37199" xr:uid="{00000000-0005-0000-0000-00003B740000}"/>
    <cellStyle name="Note 4 11" xfId="9449" xr:uid="{00000000-0005-0000-0000-00003C740000}"/>
    <cellStyle name="Note 4 11 2" xfId="10088" xr:uid="{00000000-0005-0000-0000-00003D740000}"/>
    <cellStyle name="Note 4 11 2 2" xfId="27234" xr:uid="{00000000-0005-0000-0000-00003E740000}"/>
    <cellStyle name="Note 4 11 2 3" xfId="37821" xr:uid="{00000000-0005-0000-0000-00003F740000}"/>
    <cellStyle name="Note 4 11 3" xfId="26607" xr:uid="{00000000-0005-0000-0000-000040740000}"/>
    <cellStyle name="Note 4 11 4" xfId="37218" xr:uid="{00000000-0005-0000-0000-000041740000}"/>
    <cellStyle name="Note 4 12" xfId="4743" xr:uid="{00000000-0005-0000-0000-000042740000}"/>
    <cellStyle name="Note 4 12 2" xfId="9710" xr:uid="{00000000-0005-0000-0000-000043740000}"/>
    <cellStyle name="Note 4 12 2 2" xfId="26856" xr:uid="{00000000-0005-0000-0000-000044740000}"/>
    <cellStyle name="Note 4 12 2 3" xfId="37454" xr:uid="{00000000-0005-0000-0000-000045740000}"/>
    <cellStyle name="Note 4 12 3" xfId="22690" xr:uid="{00000000-0005-0000-0000-000046740000}"/>
    <cellStyle name="Note 4 12 4" xfId="36795" xr:uid="{00000000-0005-0000-0000-000047740000}"/>
    <cellStyle name="Note 4 13" xfId="3818" xr:uid="{00000000-0005-0000-0000-000048740000}"/>
    <cellStyle name="Note 4 13 2" xfId="22005" xr:uid="{00000000-0005-0000-0000-000049740000}"/>
    <cellStyle name="Note 4 13 3" xfId="36657" xr:uid="{00000000-0005-0000-0000-00004A740000}"/>
    <cellStyle name="Note 4 14" xfId="9563" xr:uid="{00000000-0005-0000-0000-00004B740000}"/>
    <cellStyle name="Note 4 14 2" xfId="26717" xr:uid="{00000000-0005-0000-0000-00004C740000}"/>
    <cellStyle name="Note 4 14 3" xfId="37316" xr:uid="{00000000-0005-0000-0000-00004D740000}"/>
    <cellStyle name="Note 4 15" xfId="19811" xr:uid="{00000000-0005-0000-0000-00004E740000}"/>
    <cellStyle name="Note 4 16" xfId="27917" xr:uid="{00000000-0005-0000-0000-00004F740000}"/>
    <cellStyle name="Note 4 17" xfId="1586" xr:uid="{00000000-0005-0000-0000-000050740000}"/>
    <cellStyle name="Note 4 2" xfId="1191" xr:uid="{00000000-0005-0000-0000-000051740000}"/>
    <cellStyle name="Note 4 2 10" xfId="6773" xr:uid="{00000000-0005-0000-0000-000052740000}"/>
    <cellStyle name="Note 4 2 10 2" xfId="9728" xr:uid="{00000000-0005-0000-0000-000053740000}"/>
    <cellStyle name="Note 4 2 10 2 2" xfId="26874" xr:uid="{00000000-0005-0000-0000-000054740000}"/>
    <cellStyle name="Note 4 2 10 2 3" xfId="37468" xr:uid="{00000000-0005-0000-0000-000055740000}"/>
    <cellStyle name="Note 4 2 10 3" xfId="24341" xr:uid="{00000000-0005-0000-0000-000056740000}"/>
    <cellStyle name="Note 4 2 10 4" xfId="36810" xr:uid="{00000000-0005-0000-0000-000057740000}"/>
    <cellStyle name="Note 4 2 11" xfId="3819" xr:uid="{00000000-0005-0000-0000-000058740000}"/>
    <cellStyle name="Note 4 2 11 2" xfId="22006" xr:uid="{00000000-0005-0000-0000-000059740000}"/>
    <cellStyle name="Note 4 2 11 3" xfId="36658" xr:uid="{00000000-0005-0000-0000-00005A740000}"/>
    <cellStyle name="Note 4 2 12" xfId="9564" xr:uid="{00000000-0005-0000-0000-00005B740000}"/>
    <cellStyle name="Note 4 2 12 2" xfId="26718" xr:uid="{00000000-0005-0000-0000-00005C740000}"/>
    <cellStyle name="Note 4 2 12 3" xfId="37317" xr:uid="{00000000-0005-0000-0000-00005D740000}"/>
    <cellStyle name="Note 4 2 13" xfId="20105" xr:uid="{00000000-0005-0000-0000-00005E740000}"/>
    <cellStyle name="Note 4 2 14" xfId="26617" xr:uid="{00000000-0005-0000-0000-00005F740000}"/>
    <cellStyle name="Note 4 2 15" xfId="1714" xr:uid="{00000000-0005-0000-0000-000060740000}"/>
    <cellStyle name="Note 4 2 2" xfId="1192" xr:uid="{00000000-0005-0000-0000-000061740000}"/>
    <cellStyle name="Note 4 2 2 10" xfId="23645" xr:uid="{00000000-0005-0000-0000-000062740000}"/>
    <cellStyle name="Note 4 2 2 11" xfId="1715" xr:uid="{00000000-0005-0000-0000-000063740000}"/>
    <cellStyle name="Note 4 2 2 2" xfId="1547" xr:uid="{00000000-0005-0000-0000-000064740000}"/>
    <cellStyle name="Note 4 2 2 2 2" xfId="2049" xr:uid="{00000000-0005-0000-0000-000065740000}"/>
    <cellStyle name="Note 4 2 2 2 2 2" xfId="7318" xr:uid="{00000000-0005-0000-0000-000066740000}"/>
    <cellStyle name="Note 4 2 2 2 2 2 2" xfId="24834" xr:uid="{00000000-0005-0000-0000-000067740000}"/>
    <cellStyle name="Note 4 2 2 2 2 2 3" xfId="36954" xr:uid="{00000000-0005-0000-0000-000068740000}"/>
    <cellStyle name="Note 4 2 2 2 2 3" xfId="9874" xr:uid="{00000000-0005-0000-0000-000069740000}"/>
    <cellStyle name="Note 4 2 2 2 2 3 2" xfId="27020" xr:uid="{00000000-0005-0000-0000-00006A740000}"/>
    <cellStyle name="Note 4 2 2 2 2 3 3" xfId="37610" xr:uid="{00000000-0005-0000-0000-00006B740000}"/>
    <cellStyle name="Note 4 2 2 2 2 4" xfId="20422" xr:uid="{00000000-0005-0000-0000-00006C740000}"/>
    <cellStyle name="Note 4 2 2 2 2 5" xfId="25173" xr:uid="{00000000-0005-0000-0000-00006D740000}"/>
    <cellStyle name="Note 4 2 2 2 3" xfId="3821" xr:uid="{00000000-0005-0000-0000-00006E740000}"/>
    <cellStyle name="Note 4 2 2 2 3 2" xfId="22008" xr:uid="{00000000-0005-0000-0000-00006F740000}"/>
    <cellStyle name="Note 4 2 2 2 3 3" xfId="36660" xr:uid="{00000000-0005-0000-0000-000070740000}"/>
    <cellStyle name="Note 4 2 2 2 4" xfId="9566" xr:uid="{00000000-0005-0000-0000-000071740000}"/>
    <cellStyle name="Note 4 2 2 2 4 2" xfId="26720" xr:uid="{00000000-0005-0000-0000-000072740000}"/>
    <cellStyle name="Note 4 2 2 2 4 3" xfId="37319" xr:uid="{00000000-0005-0000-0000-000073740000}"/>
    <cellStyle name="Note 4 2 2 2 5" xfId="19705" xr:uid="{00000000-0005-0000-0000-000074740000}"/>
    <cellStyle name="Note 4 2 2 2 6" xfId="19815" xr:uid="{00000000-0005-0000-0000-000075740000}"/>
    <cellStyle name="Note 4 2 2 3" xfId="1784" xr:uid="{00000000-0005-0000-0000-000076740000}"/>
    <cellStyle name="Note 4 2 2 3 2" xfId="2170" xr:uid="{00000000-0005-0000-0000-000077740000}"/>
    <cellStyle name="Note 4 2 2 3 2 2" xfId="7319" xr:uid="{00000000-0005-0000-0000-000078740000}"/>
    <cellStyle name="Note 4 2 2 3 2 2 2" xfId="24835" xr:uid="{00000000-0005-0000-0000-000079740000}"/>
    <cellStyle name="Note 4 2 2 3 2 2 3" xfId="36955" xr:uid="{00000000-0005-0000-0000-00007A740000}"/>
    <cellStyle name="Note 4 2 2 3 2 3" xfId="9875" xr:uid="{00000000-0005-0000-0000-00007B740000}"/>
    <cellStyle name="Note 4 2 2 3 2 3 2" xfId="27021" xr:uid="{00000000-0005-0000-0000-00007C740000}"/>
    <cellStyle name="Note 4 2 2 3 2 3 3" xfId="37611" xr:uid="{00000000-0005-0000-0000-00007D740000}"/>
    <cellStyle name="Note 4 2 2 3 2 4" xfId="20543" xr:uid="{00000000-0005-0000-0000-00007E740000}"/>
    <cellStyle name="Note 4 2 2 3 2 5" xfId="21220" xr:uid="{00000000-0005-0000-0000-00007F740000}"/>
    <cellStyle name="Note 4 2 2 3 3" xfId="3822" xr:uid="{00000000-0005-0000-0000-000080740000}"/>
    <cellStyle name="Note 4 2 2 3 3 2" xfId="22009" xr:uid="{00000000-0005-0000-0000-000081740000}"/>
    <cellStyle name="Note 4 2 2 3 3 3" xfId="36661" xr:uid="{00000000-0005-0000-0000-000082740000}"/>
    <cellStyle name="Note 4 2 2 3 4" xfId="9567" xr:uid="{00000000-0005-0000-0000-000083740000}"/>
    <cellStyle name="Note 4 2 2 3 4 2" xfId="26721" xr:uid="{00000000-0005-0000-0000-000084740000}"/>
    <cellStyle name="Note 4 2 2 3 4 3" xfId="37320" xr:uid="{00000000-0005-0000-0000-000085740000}"/>
    <cellStyle name="Note 4 2 2 3 5" xfId="20195" xr:uid="{00000000-0005-0000-0000-000086740000}"/>
    <cellStyle name="Note 4 2 2 3 6" xfId="21415" xr:uid="{00000000-0005-0000-0000-000087740000}"/>
    <cellStyle name="Note 4 2 2 4" xfId="2028" xr:uid="{00000000-0005-0000-0000-000088740000}"/>
    <cellStyle name="Note 4 2 2 4 2" xfId="2396" xr:uid="{00000000-0005-0000-0000-000089740000}"/>
    <cellStyle name="Note 4 2 2 4 2 2" xfId="7320" xr:uid="{00000000-0005-0000-0000-00008A740000}"/>
    <cellStyle name="Note 4 2 2 4 2 2 2" xfId="24836" xr:uid="{00000000-0005-0000-0000-00008B740000}"/>
    <cellStyle name="Note 4 2 2 4 2 2 3" xfId="36956" xr:uid="{00000000-0005-0000-0000-00008C740000}"/>
    <cellStyle name="Note 4 2 2 4 2 3" xfId="9876" xr:uid="{00000000-0005-0000-0000-00008D740000}"/>
    <cellStyle name="Note 4 2 2 4 2 3 2" xfId="27022" xr:uid="{00000000-0005-0000-0000-00008E740000}"/>
    <cellStyle name="Note 4 2 2 4 2 3 3" xfId="37612" xr:uid="{00000000-0005-0000-0000-00008F740000}"/>
    <cellStyle name="Note 4 2 2 4 2 4" xfId="20769" xr:uid="{00000000-0005-0000-0000-000090740000}"/>
    <cellStyle name="Note 4 2 2 4 2 5" xfId="19602" xr:uid="{00000000-0005-0000-0000-000091740000}"/>
    <cellStyle name="Note 4 2 2 4 3" xfId="3823" xr:uid="{00000000-0005-0000-0000-000092740000}"/>
    <cellStyle name="Note 4 2 2 4 3 2" xfId="22010" xr:uid="{00000000-0005-0000-0000-000093740000}"/>
    <cellStyle name="Note 4 2 2 4 3 3" xfId="36662" xr:uid="{00000000-0005-0000-0000-000094740000}"/>
    <cellStyle name="Note 4 2 2 4 4" xfId="9568" xr:uid="{00000000-0005-0000-0000-000095740000}"/>
    <cellStyle name="Note 4 2 2 4 4 2" xfId="26722" xr:uid="{00000000-0005-0000-0000-000096740000}"/>
    <cellStyle name="Note 4 2 2 4 4 3" xfId="37321" xr:uid="{00000000-0005-0000-0000-000097740000}"/>
    <cellStyle name="Note 4 2 2 4 5" xfId="20401" xr:uid="{00000000-0005-0000-0000-000098740000}"/>
    <cellStyle name="Note 4 2 2 4 6" xfId="25011" xr:uid="{00000000-0005-0000-0000-000099740000}"/>
    <cellStyle name="Note 4 2 2 5" xfId="2106" xr:uid="{00000000-0005-0000-0000-00009A740000}"/>
    <cellStyle name="Note 4 2 2 5 2" xfId="9357" xr:uid="{00000000-0005-0000-0000-00009B740000}"/>
    <cellStyle name="Note 4 2 2 5 2 2" xfId="26535" xr:uid="{00000000-0005-0000-0000-00009C740000}"/>
    <cellStyle name="Note 4 2 2 5 2 3" xfId="37160" xr:uid="{00000000-0005-0000-0000-00009D740000}"/>
    <cellStyle name="Note 4 2 2 5 3" xfId="10035" xr:uid="{00000000-0005-0000-0000-00009E740000}"/>
    <cellStyle name="Note 4 2 2 5 3 2" xfId="27181" xr:uid="{00000000-0005-0000-0000-00009F740000}"/>
    <cellStyle name="Note 4 2 2 5 3 3" xfId="37768" xr:uid="{00000000-0005-0000-0000-0000A0740000}"/>
    <cellStyle name="Note 4 2 2 5 4" xfId="20479" xr:uid="{00000000-0005-0000-0000-0000A1740000}"/>
    <cellStyle name="Note 4 2 2 5 5" xfId="22381" xr:uid="{00000000-0005-0000-0000-0000A2740000}"/>
    <cellStyle name="Note 4 2 2 6" xfId="7317" xr:uid="{00000000-0005-0000-0000-0000A3740000}"/>
    <cellStyle name="Note 4 2 2 6 2" xfId="9873" xr:uid="{00000000-0005-0000-0000-0000A4740000}"/>
    <cellStyle name="Note 4 2 2 6 2 2" xfId="27019" xr:uid="{00000000-0005-0000-0000-0000A5740000}"/>
    <cellStyle name="Note 4 2 2 6 2 3" xfId="37609" xr:uid="{00000000-0005-0000-0000-0000A6740000}"/>
    <cellStyle name="Note 4 2 2 6 3" xfId="24833" xr:uid="{00000000-0005-0000-0000-0000A7740000}"/>
    <cellStyle name="Note 4 2 2 6 4" xfId="36953" xr:uid="{00000000-0005-0000-0000-0000A8740000}"/>
    <cellStyle name="Note 4 2 2 7" xfId="3820" xr:uid="{00000000-0005-0000-0000-0000A9740000}"/>
    <cellStyle name="Note 4 2 2 7 2" xfId="22007" xr:uid="{00000000-0005-0000-0000-0000AA740000}"/>
    <cellStyle name="Note 4 2 2 7 3" xfId="36659" xr:uid="{00000000-0005-0000-0000-0000AB740000}"/>
    <cellStyle name="Note 4 2 2 8" xfId="9565" xr:uid="{00000000-0005-0000-0000-0000AC740000}"/>
    <cellStyle name="Note 4 2 2 8 2" xfId="26719" xr:uid="{00000000-0005-0000-0000-0000AD740000}"/>
    <cellStyle name="Note 4 2 2 8 3" xfId="37318" xr:uid="{00000000-0005-0000-0000-0000AE740000}"/>
    <cellStyle name="Note 4 2 2 9" xfId="20106" xr:uid="{00000000-0005-0000-0000-0000AF740000}"/>
    <cellStyle name="Note 4 2 3" xfId="1193" xr:uid="{00000000-0005-0000-0000-0000B0740000}"/>
    <cellStyle name="Note 4 2 3 10" xfId="21465" xr:uid="{00000000-0005-0000-0000-0000B1740000}"/>
    <cellStyle name="Note 4 2 3 11" xfId="1716" xr:uid="{00000000-0005-0000-0000-0000B2740000}"/>
    <cellStyle name="Note 4 2 3 2" xfId="1959" xr:uid="{00000000-0005-0000-0000-0000B3740000}"/>
    <cellStyle name="Note 4 2 3 2 2" xfId="2332" xr:uid="{00000000-0005-0000-0000-0000B4740000}"/>
    <cellStyle name="Note 4 2 3 2 2 2" xfId="7322" xr:uid="{00000000-0005-0000-0000-0000B5740000}"/>
    <cellStyle name="Note 4 2 3 2 2 2 2" xfId="24838" xr:uid="{00000000-0005-0000-0000-0000B6740000}"/>
    <cellStyle name="Note 4 2 3 2 2 2 3" xfId="36958" xr:uid="{00000000-0005-0000-0000-0000B7740000}"/>
    <cellStyle name="Note 4 2 3 2 2 3" xfId="9878" xr:uid="{00000000-0005-0000-0000-0000B8740000}"/>
    <cellStyle name="Note 4 2 3 2 2 3 2" xfId="27024" xr:uid="{00000000-0005-0000-0000-0000B9740000}"/>
    <cellStyle name="Note 4 2 3 2 2 3 3" xfId="37614" xr:uid="{00000000-0005-0000-0000-0000BA740000}"/>
    <cellStyle name="Note 4 2 3 2 2 4" xfId="20705" xr:uid="{00000000-0005-0000-0000-0000BB740000}"/>
    <cellStyle name="Note 4 2 3 2 2 5" xfId="21020" xr:uid="{00000000-0005-0000-0000-0000BC740000}"/>
    <cellStyle name="Note 4 2 3 2 3" xfId="3825" xr:uid="{00000000-0005-0000-0000-0000BD740000}"/>
    <cellStyle name="Note 4 2 3 2 3 2" xfId="22012" xr:uid="{00000000-0005-0000-0000-0000BE740000}"/>
    <cellStyle name="Note 4 2 3 2 3 3" xfId="36664" xr:uid="{00000000-0005-0000-0000-0000BF740000}"/>
    <cellStyle name="Note 4 2 3 2 4" xfId="9570" xr:uid="{00000000-0005-0000-0000-0000C0740000}"/>
    <cellStyle name="Note 4 2 3 2 4 2" xfId="26724" xr:uid="{00000000-0005-0000-0000-0000C1740000}"/>
    <cellStyle name="Note 4 2 3 2 4 3" xfId="37323" xr:uid="{00000000-0005-0000-0000-0000C2740000}"/>
    <cellStyle name="Note 4 2 3 2 5" xfId="20339" xr:uid="{00000000-0005-0000-0000-0000C3740000}"/>
    <cellStyle name="Note 4 2 3 2 6" xfId="19940" xr:uid="{00000000-0005-0000-0000-0000C4740000}"/>
    <cellStyle name="Note 4 2 3 3" xfId="1639" xr:uid="{00000000-0005-0000-0000-0000C5740000}"/>
    <cellStyle name="Note 4 2 3 3 2" xfId="2072" xr:uid="{00000000-0005-0000-0000-0000C6740000}"/>
    <cellStyle name="Note 4 2 3 3 2 2" xfId="7323" xr:uid="{00000000-0005-0000-0000-0000C7740000}"/>
    <cellStyle name="Note 4 2 3 3 2 2 2" xfId="24839" xr:uid="{00000000-0005-0000-0000-0000C8740000}"/>
    <cellStyle name="Note 4 2 3 3 2 2 3" xfId="36959" xr:uid="{00000000-0005-0000-0000-0000C9740000}"/>
    <cellStyle name="Note 4 2 3 3 2 3" xfId="9879" xr:uid="{00000000-0005-0000-0000-0000CA740000}"/>
    <cellStyle name="Note 4 2 3 3 2 3 2" xfId="27025" xr:uid="{00000000-0005-0000-0000-0000CB740000}"/>
    <cellStyle name="Note 4 2 3 3 2 3 3" xfId="37615" xr:uid="{00000000-0005-0000-0000-0000CC740000}"/>
    <cellStyle name="Note 4 2 3 3 2 4" xfId="20445" xr:uid="{00000000-0005-0000-0000-0000CD740000}"/>
    <cellStyle name="Note 4 2 3 3 2 5" xfId="23408" xr:uid="{00000000-0005-0000-0000-0000CE740000}"/>
    <cellStyle name="Note 4 2 3 3 3" xfId="3826" xr:uid="{00000000-0005-0000-0000-0000CF740000}"/>
    <cellStyle name="Note 4 2 3 3 3 2" xfId="22013" xr:uid="{00000000-0005-0000-0000-0000D0740000}"/>
    <cellStyle name="Note 4 2 3 3 3 3" xfId="36665" xr:uid="{00000000-0005-0000-0000-0000D1740000}"/>
    <cellStyle name="Note 4 2 3 3 4" xfId="9571" xr:uid="{00000000-0005-0000-0000-0000D2740000}"/>
    <cellStyle name="Note 4 2 3 3 4 2" xfId="26725" xr:uid="{00000000-0005-0000-0000-0000D3740000}"/>
    <cellStyle name="Note 4 2 3 3 4 3" xfId="37324" xr:uid="{00000000-0005-0000-0000-0000D4740000}"/>
    <cellStyle name="Note 4 2 3 3 5" xfId="19927" xr:uid="{00000000-0005-0000-0000-0000D5740000}"/>
    <cellStyle name="Note 4 2 3 3 6" xfId="23915" xr:uid="{00000000-0005-0000-0000-0000D6740000}"/>
    <cellStyle name="Note 4 2 3 4" xfId="1804" xr:uid="{00000000-0005-0000-0000-0000D7740000}"/>
    <cellStyle name="Note 4 2 3 4 2" xfId="2190" xr:uid="{00000000-0005-0000-0000-0000D8740000}"/>
    <cellStyle name="Note 4 2 3 4 2 2" xfId="7324" xr:uid="{00000000-0005-0000-0000-0000D9740000}"/>
    <cellStyle name="Note 4 2 3 4 2 2 2" xfId="24840" xr:uid="{00000000-0005-0000-0000-0000DA740000}"/>
    <cellStyle name="Note 4 2 3 4 2 2 3" xfId="36960" xr:uid="{00000000-0005-0000-0000-0000DB740000}"/>
    <cellStyle name="Note 4 2 3 4 2 3" xfId="9880" xr:uid="{00000000-0005-0000-0000-0000DC740000}"/>
    <cellStyle name="Note 4 2 3 4 2 3 2" xfId="27026" xr:uid="{00000000-0005-0000-0000-0000DD740000}"/>
    <cellStyle name="Note 4 2 3 4 2 3 3" xfId="37616" xr:uid="{00000000-0005-0000-0000-0000DE740000}"/>
    <cellStyle name="Note 4 2 3 4 2 4" xfId="20563" xr:uid="{00000000-0005-0000-0000-0000DF740000}"/>
    <cellStyle name="Note 4 2 3 4 2 5" xfId="19646" xr:uid="{00000000-0005-0000-0000-0000E0740000}"/>
    <cellStyle name="Note 4 2 3 4 3" xfId="3827" xr:uid="{00000000-0005-0000-0000-0000E1740000}"/>
    <cellStyle name="Note 4 2 3 4 3 2" xfId="22014" xr:uid="{00000000-0005-0000-0000-0000E2740000}"/>
    <cellStyle name="Note 4 2 3 4 3 3" xfId="36666" xr:uid="{00000000-0005-0000-0000-0000E3740000}"/>
    <cellStyle name="Note 4 2 3 4 4" xfId="9572" xr:uid="{00000000-0005-0000-0000-0000E4740000}"/>
    <cellStyle name="Note 4 2 3 4 4 2" xfId="26726" xr:uid="{00000000-0005-0000-0000-0000E5740000}"/>
    <cellStyle name="Note 4 2 3 4 4 3" xfId="37325" xr:uid="{00000000-0005-0000-0000-0000E6740000}"/>
    <cellStyle name="Note 4 2 3 4 5" xfId="20214" xr:uid="{00000000-0005-0000-0000-0000E7740000}"/>
    <cellStyle name="Note 4 2 3 4 6" xfId="20236" xr:uid="{00000000-0005-0000-0000-0000E8740000}"/>
    <cellStyle name="Note 4 2 3 5" xfId="2107" xr:uid="{00000000-0005-0000-0000-0000E9740000}"/>
    <cellStyle name="Note 4 2 3 5 2" xfId="9307" xr:uid="{00000000-0005-0000-0000-0000EA740000}"/>
    <cellStyle name="Note 4 2 3 5 2 2" xfId="26499" xr:uid="{00000000-0005-0000-0000-0000EB740000}"/>
    <cellStyle name="Note 4 2 3 5 2 3" xfId="37132" xr:uid="{00000000-0005-0000-0000-0000EC740000}"/>
    <cellStyle name="Note 4 2 3 5 3" xfId="10008" xr:uid="{00000000-0005-0000-0000-0000ED740000}"/>
    <cellStyle name="Note 4 2 3 5 3 2" xfId="27154" xr:uid="{00000000-0005-0000-0000-0000EE740000}"/>
    <cellStyle name="Note 4 2 3 5 3 3" xfId="37742" xr:uid="{00000000-0005-0000-0000-0000EF740000}"/>
    <cellStyle name="Note 4 2 3 5 4" xfId="20480" xr:uid="{00000000-0005-0000-0000-0000F0740000}"/>
    <cellStyle name="Note 4 2 3 5 5" xfId="23392" xr:uid="{00000000-0005-0000-0000-0000F1740000}"/>
    <cellStyle name="Note 4 2 3 6" xfId="7321" xr:uid="{00000000-0005-0000-0000-0000F2740000}"/>
    <cellStyle name="Note 4 2 3 6 2" xfId="9877" xr:uid="{00000000-0005-0000-0000-0000F3740000}"/>
    <cellStyle name="Note 4 2 3 6 2 2" xfId="27023" xr:uid="{00000000-0005-0000-0000-0000F4740000}"/>
    <cellStyle name="Note 4 2 3 6 2 3" xfId="37613" xr:uid="{00000000-0005-0000-0000-0000F5740000}"/>
    <cellStyle name="Note 4 2 3 6 3" xfId="24837" xr:uid="{00000000-0005-0000-0000-0000F6740000}"/>
    <cellStyle name="Note 4 2 3 6 4" xfId="36957" xr:uid="{00000000-0005-0000-0000-0000F7740000}"/>
    <cellStyle name="Note 4 2 3 7" xfId="3824" xr:uid="{00000000-0005-0000-0000-0000F8740000}"/>
    <cellStyle name="Note 4 2 3 7 2" xfId="22011" xr:uid="{00000000-0005-0000-0000-0000F9740000}"/>
    <cellStyle name="Note 4 2 3 7 3" xfId="36663" xr:uid="{00000000-0005-0000-0000-0000FA740000}"/>
    <cellStyle name="Note 4 2 3 8" xfId="9569" xr:uid="{00000000-0005-0000-0000-0000FB740000}"/>
    <cellStyle name="Note 4 2 3 8 2" xfId="26723" xr:uid="{00000000-0005-0000-0000-0000FC740000}"/>
    <cellStyle name="Note 4 2 3 8 3" xfId="37322" xr:uid="{00000000-0005-0000-0000-0000FD740000}"/>
    <cellStyle name="Note 4 2 3 9" xfId="20107" xr:uid="{00000000-0005-0000-0000-0000FE740000}"/>
    <cellStyle name="Note 4 2 4" xfId="1960" xr:uid="{00000000-0005-0000-0000-0000FF740000}"/>
    <cellStyle name="Note 4 2 4 2" xfId="2333" xr:uid="{00000000-0005-0000-0000-000000750000}"/>
    <cellStyle name="Note 4 2 4 2 2" xfId="7325" xr:uid="{00000000-0005-0000-0000-000001750000}"/>
    <cellStyle name="Note 4 2 4 2 2 2" xfId="24841" xr:uid="{00000000-0005-0000-0000-000002750000}"/>
    <cellStyle name="Note 4 2 4 2 2 3" xfId="36961" xr:uid="{00000000-0005-0000-0000-000003750000}"/>
    <cellStyle name="Note 4 2 4 2 3" xfId="9881" xr:uid="{00000000-0005-0000-0000-000004750000}"/>
    <cellStyle name="Note 4 2 4 2 3 2" xfId="27027" xr:uid="{00000000-0005-0000-0000-000005750000}"/>
    <cellStyle name="Note 4 2 4 2 3 3" xfId="37617" xr:uid="{00000000-0005-0000-0000-000006750000}"/>
    <cellStyle name="Note 4 2 4 2 4" xfId="20706" xr:uid="{00000000-0005-0000-0000-000007750000}"/>
    <cellStyle name="Note 4 2 4 2 5" xfId="21021" xr:uid="{00000000-0005-0000-0000-000008750000}"/>
    <cellStyle name="Note 4 2 4 3" xfId="3828" xr:uid="{00000000-0005-0000-0000-000009750000}"/>
    <cellStyle name="Note 4 2 4 3 2" xfId="22015" xr:uid="{00000000-0005-0000-0000-00000A750000}"/>
    <cellStyle name="Note 4 2 4 3 3" xfId="36667" xr:uid="{00000000-0005-0000-0000-00000B750000}"/>
    <cellStyle name="Note 4 2 4 4" xfId="9573" xr:uid="{00000000-0005-0000-0000-00000C750000}"/>
    <cellStyle name="Note 4 2 4 4 2" xfId="26727" xr:uid="{00000000-0005-0000-0000-00000D750000}"/>
    <cellStyle name="Note 4 2 4 4 3" xfId="37326" xr:uid="{00000000-0005-0000-0000-00000E750000}"/>
    <cellStyle name="Note 4 2 4 5" xfId="20340" xr:uid="{00000000-0005-0000-0000-00000F750000}"/>
    <cellStyle name="Note 4 2 4 6" xfId="19939" xr:uid="{00000000-0005-0000-0000-000010750000}"/>
    <cellStyle name="Note 4 2 5" xfId="1825" xr:uid="{00000000-0005-0000-0000-000011750000}"/>
    <cellStyle name="Note 4 2 5 2" xfId="2209" xr:uid="{00000000-0005-0000-0000-000012750000}"/>
    <cellStyle name="Note 4 2 5 2 2" xfId="7326" xr:uid="{00000000-0005-0000-0000-000013750000}"/>
    <cellStyle name="Note 4 2 5 2 2 2" xfId="24842" xr:uid="{00000000-0005-0000-0000-000014750000}"/>
    <cellStyle name="Note 4 2 5 2 2 3" xfId="36962" xr:uid="{00000000-0005-0000-0000-000015750000}"/>
    <cellStyle name="Note 4 2 5 2 3" xfId="9882" xr:uid="{00000000-0005-0000-0000-000016750000}"/>
    <cellStyle name="Note 4 2 5 2 3 2" xfId="27028" xr:uid="{00000000-0005-0000-0000-000017750000}"/>
    <cellStyle name="Note 4 2 5 2 3 3" xfId="37618" xr:uid="{00000000-0005-0000-0000-000018750000}"/>
    <cellStyle name="Note 4 2 5 2 4" xfId="20582" xr:uid="{00000000-0005-0000-0000-000019750000}"/>
    <cellStyle name="Note 4 2 5 2 5" xfId="21207" xr:uid="{00000000-0005-0000-0000-00001A750000}"/>
    <cellStyle name="Note 4 2 5 3" xfId="3829" xr:uid="{00000000-0005-0000-0000-00001B750000}"/>
    <cellStyle name="Note 4 2 5 3 2" xfId="22016" xr:uid="{00000000-0005-0000-0000-00001C750000}"/>
    <cellStyle name="Note 4 2 5 3 3" xfId="36668" xr:uid="{00000000-0005-0000-0000-00001D750000}"/>
    <cellStyle name="Note 4 2 5 4" xfId="9574" xr:uid="{00000000-0005-0000-0000-00001E750000}"/>
    <cellStyle name="Note 4 2 5 4 2" xfId="26728" xr:uid="{00000000-0005-0000-0000-00001F750000}"/>
    <cellStyle name="Note 4 2 5 4 3" xfId="37327" xr:uid="{00000000-0005-0000-0000-000020750000}"/>
    <cellStyle name="Note 4 2 5 5" xfId="20230" xr:uid="{00000000-0005-0000-0000-000021750000}"/>
    <cellStyle name="Note 4 2 5 6" xfId="20213" xr:uid="{00000000-0005-0000-0000-000022750000}"/>
    <cellStyle name="Note 4 2 6" xfId="1985" xr:uid="{00000000-0005-0000-0000-000023750000}"/>
    <cellStyle name="Note 4 2 6 2" xfId="2357" xr:uid="{00000000-0005-0000-0000-000024750000}"/>
    <cellStyle name="Note 4 2 6 2 2" xfId="7327" xr:uid="{00000000-0005-0000-0000-000025750000}"/>
    <cellStyle name="Note 4 2 6 2 2 2" xfId="24843" xr:uid="{00000000-0005-0000-0000-000026750000}"/>
    <cellStyle name="Note 4 2 6 2 2 3" xfId="36963" xr:uid="{00000000-0005-0000-0000-000027750000}"/>
    <cellStyle name="Note 4 2 6 2 3" xfId="9883" xr:uid="{00000000-0005-0000-0000-000028750000}"/>
    <cellStyle name="Note 4 2 6 2 3 2" xfId="27029" xr:uid="{00000000-0005-0000-0000-000029750000}"/>
    <cellStyle name="Note 4 2 6 2 3 3" xfId="37619" xr:uid="{00000000-0005-0000-0000-00002A750000}"/>
    <cellStyle name="Note 4 2 6 2 4" xfId="20730" xr:uid="{00000000-0005-0000-0000-00002B750000}"/>
    <cellStyle name="Note 4 2 6 2 5" xfId="23337" xr:uid="{00000000-0005-0000-0000-00002C750000}"/>
    <cellStyle name="Note 4 2 6 3" xfId="3830" xr:uid="{00000000-0005-0000-0000-00002D750000}"/>
    <cellStyle name="Note 4 2 6 3 2" xfId="22017" xr:uid="{00000000-0005-0000-0000-00002E750000}"/>
    <cellStyle name="Note 4 2 6 3 3" xfId="36669" xr:uid="{00000000-0005-0000-0000-00002F750000}"/>
    <cellStyle name="Note 4 2 6 4" xfId="9575" xr:uid="{00000000-0005-0000-0000-000030750000}"/>
    <cellStyle name="Note 4 2 6 4 2" xfId="26729" xr:uid="{00000000-0005-0000-0000-000031750000}"/>
    <cellStyle name="Note 4 2 6 4 3" xfId="37328" xr:uid="{00000000-0005-0000-0000-000032750000}"/>
    <cellStyle name="Note 4 2 6 5" xfId="20361" xr:uid="{00000000-0005-0000-0000-000033750000}"/>
    <cellStyle name="Note 4 2 6 6" xfId="23528" xr:uid="{00000000-0005-0000-0000-000034750000}"/>
    <cellStyle name="Note 4 2 7" xfId="2105" xr:uid="{00000000-0005-0000-0000-000035750000}"/>
    <cellStyle name="Note 4 2 7 2" xfId="9280" xr:uid="{00000000-0005-0000-0000-000036750000}"/>
    <cellStyle name="Note 4 2 7 2 2" xfId="9998" xr:uid="{00000000-0005-0000-0000-000037750000}"/>
    <cellStyle name="Note 4 2 7 2 2 2" xfId="27144" xr:uid="{00000000-0005-0000-0000-000038750000}"/>
    <cellStyle name="Note 4 2 7 2 2 3" xfId="37732" xr:uid="{00000000-0005-0000-0000-000039750000}"/>
    <cellStyle name="Note 4 2 7 2 3" xfId="26483" xr:uid="{00000000-0005-0000-0000-00003A750000}"/>
    <cellStyle name="Note 4 2 7 2 4" xfId="37119" xr:uid="{00000000-0005-0000-0000-00003B750000}"/>
    <cellStyle name="Note 4 2 7 3" xfId="3831" xr:uid="{00000000-0005-0000-0000-00003C750000}"/>
    <cellStyle name="Note 4 2 7 3 2" xfId="22018" xr:uid="{00000000-0005-0000-0000-00003D750000}"/>
    <cellStyle name="Note 4 2 7 3 3" xfId="36670" xr:uid="{00000000-0005-0000-0000-00003E750000}"/>
    <cellStyle name="Note 4 2 7 4" xfId="9576" xr:uid="{00000000-0005-0000-0000-00003F750000}"/>
    <cellStyle name="Note 4 2 7 4 2" xfId="26730" xr:uid="{00000000-0005-0000-0000-000040750000}"/>
    <cellStyle name="Note 4 2 7 4 3" xfId="37329" xr:uid="{00000000-0005-0000-0000-000041750000}"/>
    <cellStyle name="Note 4 2 7 5" xfId="20478" xr:uid="{00000000-0005-0000-0000-000042750000}"/>
    <cellStyle name="Note 4 2 7 6" xfId="23400" xr:uid="{00000000-0005-0000-0000-000043750000}"/>
    <cellStyle name="Note 4 2 8" xfId="9416" xr:uid="{00000000-0005-0000-0000-000044750000}"/>
    <cellStyle name="Note 4 2 8 2" xfId="10061" xr:uid="{00000000-0005-0000-0000-000045750000}"/>
    <cellStyle name="Note 4 2 8 2 2" xfId="27207" xr:uid="{00000000-0005-0000-0000-000046750000}"/>
    <cellStyle name="Note 4 2 8 2 3" xfId="37794" xr:uid="{00000000-0005-0000-0000-000047750000}"/>
    <cellStyle name="Note 4 2 8 3" xfId="26574" xr:uid="{00000000-0005-0000-0000-000048750000}"/>
    <cellStyle name="Note 4 2 8 4" xfId="37188" xr:uid="{00000000-0005-0000-0000-000049750000}"/>
    <cellStyle name="Note 4 2 9" xfId="9450" xr:uid="{00000000-0005-0000-0000-00004A750000}"/>
    <cellStyle name="Note 4 2 9 2" xfId="10089" xr:uid="{00000000-0005-0000-0000-00004B750000}"/>
    <cellStyle name="Note 4 2 9 2 2" xfId="27235" xr:uid="{00000000-0005-0000-0000-00004C750000}"/>
    <cellStyle name="Note 4 2 9 2 3" xfId="37822" xr:uid="{00000000-0005-0000-0000-00004D750000}"/>
    <cellStyle name="Note 4 2 9 3" xfId="26608" xr:uid="{00000000-0005-0000-0000-00004E750000}"/>
    <cellStyle name="Note 4 2 9 4" xfId="37219" xr:uid="{00000000-0005-0000-0000-00004F750000}"/>
    <cellStyle name="Note 4 3" xfId="1194" xr:uid="{00000000-0005-0000-0000-000050750000}"/>
    <cellStyle name="Note 4 3 10" xfId="19700" xr:uid="{00000000-0005-0000-0000-000051750000}"/>
    <cellStyle name="Note 4 3 11" xfId="1717" xr:uid="{00000000-0005-0000-0000-000052750000}"/>
    <cellStyle name="Note 4 3 2" xfId="1900" xr:uid="{00000000-0005-0000-0000-000053750000}"/>
    <cellStyle name="Note 4 3 2 2" xfId="2279" xr:uid="{00000000-0005-0000-0000-000054750000}"/>
    <cellStyle name="Note 4 3 2 2 2" xfId="7329" xr:uid="{00000000-0005-0000-0000-000055750000}"/>
    <cellStyle name="Note 4 3 2 2 2 2" xfId="24845" xr:uid="{00000000-0005-0000-0000-000056750000}"/>
    <cellStyle name="Note 4 3 2 2 2 3" xfId="36965" xr:uid="{00000000-0005-0000-0000-000057750000}"/>
    <cellStyle name="Note 4 3 2 2 3" xfId="9885" xr:uid="{00000000-0005-0000-0000-000058750000}"/>
    <cellStyle name="Note 4 3 2 2 3 2" xfId="27031" xr:uid="{00000000-0005-0000-0000-000059750000}"/>
    <cellStyle name="Note 4 3 2 2 3 3" xfId="37621" xr:uid="{00000000-0005-0000-0000-00005A750000}"/>
    <cellStyle name="Note 4 3 2 2 4" xfId="20652" xr:uid="{00000000-0005-0000-0000-00005B750000}"/>
    <cellStyle name="Note 4 3 2 2 5" xfId="21064" xr:uid="{00000000-0005-0000-0000-00005C750000}"/>
    <cellStyle name="Note 4 3 2 3" xfId="3833" xr:uid="{00000000-0005-0000-0000-00005D750000}"/>
    <cellStyle name="Note 4 3 2 3 2" xfId="22020" xr:uid="{00000000-0005-0000-0000-00005E750000}"/>
    <cellStyle name="Note 4 3 2 3 3" xfId="36672" xr:uid="{00000000-0005-0000-0000-00005F750000}"/>
    <cellStyle name="Note 4 3 2 4" xfId="9578" xr:uid="{00000000-0005-0000-0000-000060750000}"/>
    <cellStyle name="Note 4 3 2 4 2" xfId="26732" xr:uid="{00000000-0005-0000-0000-000061750000}"/>
    <cellStyle name="Note 4 3 2 4 3" xfId="37331" xr:uid="{00000000-0005-0000-0000-000062750000}"/>
    <cellStyle name="Note 4 3 2 5" xfId="20294" xr:uid="{00000000-0005-0000-0000-000063750000}"/>
    <cellStyle name="Note 4 3 2 6" xfId="19495" xr:uid="{00000000-0005-0000-0000-000064750000}"/>
    <cellStyle name="Note 4 3 3" xfId="1999" xr:uid="{00000000-0005-0000-0000-000065750000}"/>
    <cellStyle name="Note 4 3 3 2" xfId="2370" xr:uid="{00000000-0005-0000-0000-000066750000}"/>
    <cellStyle name="Note 4 3 3 2 2" xfId="7330" xr:uid="{00000000-0005-0000-0000-000067750000}"/>
    <cellStyle name="Note 4 3 3 2 2 2" xfId="24846" xr:uid="{00000000-0005-0000-0000-000068750000}"/>
    <cellStyle name="Note 4 3 3 2 2 3" xfId="36966" xr:uid="{00000000-0005-0000-0000-000069750000}"/>
    <cellStyle name="Note 4 3 3 2 3" xfId="9886" xr:uid="{00000000-0005-0000-0000-00006A750000}"/>
    <cellStyle name="Note 4 3 3 2 3 2" xfId="27032" xr:uid="{00000000-0005-0000-0000-00006B750000}"/>
    <cellStyle name="Note 4 3 3 2 3 3" xfId="37622" xr:uid="{00000000-0005-0000-0000-00006C750000}"/>
    <cellStyle name="Note 4 3 3 2 4" xfId="20743" xr:uid="{00000000-0005-0000-0000-00006D750000}"/>
    <cellStyle name="Note 4 3 3 2 5" xfId="19873" xr:uid="{00000000-0005-0000-0000-00006E750000}"/>
    <cellStyle name="Note 4 3 3 3" xfId="3834" xr:uid="{00000000-0005-0000-0000-00006F750000}"/>
    <cellStyle name="Note 4 3 3 3 2" xfId="22021" xr:uid="{00000000-0005-0000-0000-000070750000}"/>
    <cellStyle name="Note 4 3 3 3 3" xfId="36673" xr:uid="{00000000-0005-0000-0000-000071750000}"/>
    <cellStyle name="Note 4 3 3 4" xfId="9579" xr:uid="{00000000-0005-0000-0000-000072750000}"/>
    <cellStyle name="Note 4 3 3 4 2" xfId="26733" xr:uid="{00000000-0005-0000-0000-000073750000}"/>
    <cellStyle name="Note 4 3 3 4 3" xfId="37332" xr:uid="{00000000-0005-0000-0000-000074750000}"/>
    <cellStyle name="Note 4 3 3 5" xfId="20374" xr:uid="{00000000-0005-0000-0000-000075750000}"/>
    <cellStyle name="Note 4 3 3 6" xfId="19465" xr:uid="{00000000-0005-0000-0000-000076750000}"/>
    <cellStyle name="Note 4 3 4" xfId="2025" xr:uid="{00000000-0005-0000-0000-000077750000}"/>
    <cellStyle name="Note 4 3 4 2" xfId="2393" xr:uid="{00000000-0005-0000-0000-000078750000}"/>
    <cellStyle name="Note 4 3 4 2 2" xfId="7331" xr:uid="{00000000-0005-0000-0000-000079750000}"/>
    <cellStyle name="Note 4 3 4 2 2 2" xfId="24847" xr:uid="{00000000-0005-0000-0000-00007A750000}"/>
    <cellStyle name="Note 4 3 4 2 2 3" xfId="36967" xr:uid="{00000000-0005-0000-0000-00007B750000}"/>
    <cellStyle name="Note 4 3 4 2 3" xfId="9887" xr:uid="{00000000-0005-0000-0000-00007C750000}"/>
    <cellStyle name="Note 4 3 4 2 3 2" xfId="27033" xr:uid="{00000000-0005-0000-0000-00007D750000}"/>
    <cellStyle name="Note 4 3 4 2 3 3" xfId="37623" xr:uid="{00000000-0005-0000-0000-00007E750000}"/>
    <cellStyle name="Note 4 3 4 2 4" xfId="20766" xr:uid="{00000000-0005-0000-0000-00007F750000}"/>
    <cellStyle name="Note 4 3 4 2 5" xfId="20993" xr:uid="{00000000-0005-0000-0000-000080750000}"/>
    <cellStyle name="Note 4 3 4 3" xfId="3835" xr:uid="{00000000-0005-0000-0000-000081750000}"/>
    <cellStyle name="Note 4 3 4 3 2" xfId="22022" xr:uid="{00000000-0005-0000-0000-000082750000}"/>
    <cellStyle name="Note 4 3 4 3 3" xfId="36674" xr:uid="{00000000-0005-0000-0000-000083750000}"/>
    <cellStyle name="Note 4 3 4 4" xfId="9580" xr:uid="{00000000-0005-0000-0000-000084750000}"/>
    <cellStyle name="Note 4 3 4 4 2" xfId="26734" xr:uid="{00000000-0005-0000-0000-000085750000}"/>
    <cellStyle name="Note 4 3 4 4 3" xfId="37333" xr:uid="{00000000-0005-0000-0000-000086750000}"/>
    <cellStyle name="Note 4 3 4 5" xfId="20398" xr:uid="{00000000-0005-0000-0000-000087750000}"/>
    <cellStyle name="Note 4 3 4 6" xfId="19671" xr:uid="{00000000-0005-0000-0000-000088750000}"/>
    <cellStyle name="Note 4 3 5" xfId="2108" xr:uid="{00000000-0005-0000-0000-000089750000}"/>
    <cellStyle name="Note 4 3 5 2" xfId="9318" xr:uid="{00000000-0005-0000-0000-00008A750000}"/>
    <cellStyle name="Note 4 3 5 2 2" xfId="26507" xr:uid="{00000000-0005-0000-0000-00008B750000}"/>
    <cellStyle name="Note 4 3 5 2 3" xfId="37139" xr:uid="{00000000-0005-0000-0000-00008C750000}"/>
    <cellStyle name="Note 4 3 5 3" xfId="10013" xr:uid="{00000000-0005-0000-0000-00008D750000}"/>
    <cellStyle name="Note 4 3 5 3 2" xfId="27159" xr:uid="{00000000-0005-0000-0000-00008E750000}"/>
    <cellStyle name="Note 4 3 5 3 3" xfId="37747" xr:uid="{00000000-0005-0000-0000-00008F750000}"/>
    <cellStyle name="Note 4 3 5 4" xfId="20481" xr:uid="{00000000-0005-0000-0000-000090750000}"/>
    <cellStyle name="Note 4 3 5 5" xfId="23393" xr:uid="{00000000-0005-0000-0000-000091750000}"/>
    <cellStyle name="Note 4 3 6" xfId="7328" xr:uid="{00000000-0005-0000-0000-000092750000}"/>
    <cellStyle name="Note 4 3 6 2" xfId="9884" xr:uid="{00000000-0005-0000-0000-000093750000}"/>
    <cellStyle name="Note 4 3 6 2 2" xfId="27030" xr:uid="{00000000-0005-0000-0000-000094750000}"/>
    <cellStyle name="Note 4 3 6 2 3" xfId="37620" xr:uid="{00000000-0005-0000-0000-000095750000}"/>
    <cellStyle name="Note 4 3 6 3" xfId="24844" xr:uid="{00000000-0005-0000-0000-000096750000}"/>
    <cellStyle name="Note 4 3 6 4" xfId="36964" xr:uid="{00000000-0005-0000-0000-000097750000}"/>
    <cellStyle name="Note 4 3 7" xfId="3832" xr:uid="{00000000-0005-0000-0000-000098750000}"/>
    <cellStyle name="Note 4 3 7 2" xfId="22019" xr:uid="{00000000-0005-0000-0000-000099750000}"/>
    <cellStyle name="Note 4 3 7 3" xfId="36671" xr:uid="{00000000-0005-0000-0000-00009A750000}"/>
    <cellStyle name="Note 4 3 8" xfId="9577" xr:uid="{00000000-0005-0000-0000-00009B750000}"/>
    <cellStyle name="Note 4 3 8 2" xfId="26731" xr:uid="{00000000-0005-0000-0000-00009C750000}"/>
    <cellStyle name="Note 4 3 8 3" xfId="37330" xr:uid="{00000000-0005-0000-0000-00009D750000}"/>
    <cellStyle name="Note 4 3 9" xfId="20108" xr:uid="{00000000-0005-0000-0000-00009E750000}"/>
    <cellStyle name="Note 4 4" xfId="1195" xr:uid="{00000000-0005-0000-0000-00009F750000}"/>
    <cellStyle name="Note 4 4 10" xfId="19995" xr:uid="{00000000-0005-0000-0000-0000A0750000}"/>
    <cellStyle name="Note 4 4 11" xfId="1718" xr:uid="{00000000-0005-0000-0000-0000A1750000}"/>
    <cellStyle name="Note 4 4 2" xfId="1874" xr:uid="{00000000-0005-0000-0000-0000A2750000}"/>
    <cellStyle name="Note 4 4 2 2" xfId="2254" xr:uid="{00000000-0005-0000-0000-0000A3750000}"/>
    <cellStyle name="Note 4 4 2 2 2" xfId="7333" xr:uid="{00000000-0005-0000-0000-0000A4750000}"/>
    <cellStyle name="Note 4 4 2 2 2 2" xfId="24849" xr:uid="{00000000-0005-0000-0000-0000A5750000}"/>
    <cellStyle name="Note 4 4 2 2 2 3" xfId="36969" xr:uid="{00000000-0005-0000-0000-0000A6750000}"/>
    <cellStyle name="Note 4 4 2 2 3" xfId="9889" xr:uid="{00000000-0005-0000-0000-0000A7750000}"/>
    <cellStyle name="Note 4 4 2 2 3 2" xfId="27035" xr:uid="{00000000-0005-0000-0000-0000A8750000}"/>
    <cellStyle name="Note 4 4 2 2 3 3" xfId="37625" xr:uid="{00000000-0005-0000-0000-0000A9750000}"/>
    <cellStyle name="Note 4 4 2 2 4" xfId="20627" xr:uid="{00000000-0005-0000-0000-0000AA750000}"/>
    <cellStyle name="Note 4 4 2 2 5" xfId="26571" xr:uid="{00000000-0005-0000-0000-0000AB750000}"/>
    <cellStyle name="Note 4 4 2 3" xfId="3837" xr:uid="{00000000-0005-0000-0000-0000AC750000}"/>
    <cellStyle name="Note 4 4 2 3 2" xfId="22024" xr:uid="{00000000-0005-0000-0000-0000AD750000}"/>
    <cellStyle name="Note 4 4 2 3 3" xfId="36676" xr:uid="{00000000-0005-0000-0000-0000AE750000}"/>
    <cellStyle name="Note 4 4 2 4" xfId="9582" xr:uid="{00000000-0005-0000-0000-0000AF750000}"/>
    <cellStyle name="Note 4 4 2 4 2" xfId="26736" xr:uid="{00000000-0005-0000-0000-0000B0750000}"/>
    <cellStyle name="Note 4 4 2 4 3" xfId="37335" xr:uid="{00000000-0005-0000-0000-0000B1750000}"/>
    <cellStyle name="Note 4 4 2 5" xfId="20272" xr:uid="{00000000-0005-0000-0000-0000B2750000}"/>
    <cellStyle name="Note 4 4 2 6" xfId="19690" xr:uid="{00000000-0005-0000-0000-0000B3750000}"/>
    <cellStyle name="Note 4 4 3" xfId="1998" xr:uid="{00000000-0005-0000-0000-0000B4750000}"/>
    <cellStyle name="Note 4 4 3 2" xfId="2369" xr:uid="{00000000-0005-0000-0000-0000B5750000}"/>
    <cellStyle name="Note 4 4 3 2 2" xfId="7334" xr:uid="{00000000-0005-0000-0000-0000B6750000}"/>
    <cellStyle name="Note 4 4 3 2 2 2" xfId="24850" xr:uid="{00000000-0005-0000-0000-0000B7750000}"/>
    <cellStyle name="Note 4 4 3 2 2 3" xfId="36970" xr:uid="{00000000-0005-0000-0000-0000B8750000}"/>
    <cellStyle name="Note 4 4 3 2 3" xfId="9890" xr:uid="{00000000-0005-0000-0000-0000B9750000}"/>
    <cellStyle name="Note 4 4 3 2 3 2" xfId="27036" xr:uid="{00000000-0005-0000-0000-0000BA750000}"/>
    <cellStyle name="Note 4 4 3 2 3 3" xfId="37626" xr:uid="{00000000-0005-0000-0000-0000BB750000}"/>
    <cellStyle name="Note 4 4 3 2 4" xfId="20742" xr:uid="{00000000-0005-0000-0000-0000BC750000}"/>
    <cellStyle name="Note 4 4 3 2 5" xfId="21005" xr:uid="{00000000-0005-0000-0000-0000BD750000}"/>
    <cellStyle name="Note 4 4 3 3" xfId="3838" xr:uid="{00000000-0005-0000-0000-0000BE750000}"/>
    <cellStyle name="Note 4 4 3 3 2" xfId="22025" xr:uid="{00000000-0005-0000-0000-0000BF750000}"/>
    <cellStyle name="Note 4 4 3 3 3" xfId="36677" xr:uid="{00000000-0005-0000-0000-0000C0750000}"/>
    <cellStyle name="Note 4 4 3 4" xfId="9583" xr:uid="{00000000-0005-0000-0000-0000C1750000}"/>
    <cellStyle name="Note 4 4 3 4 2" xfId="26737" xr:uid="{00000000-0005-0000-0000-0000C2750000}"/>
    <cellStyle name="Note 4 4 3 4 3" xfId="37336" xr:uid="{00000000-0005-0000-0000-0000C3750000}"/>
    <cellStyle name="Note 4 4 3 5" xfId="20373" xr:uid="{00000000-0005-0000-0000-0000C4750000}"/>
    <cellStyle name="Note 4 4 3 6" xfId="21292" xr:uid="{00000000-0005-0000-0000-0000C5750000}"/>
    <cellStyle name="Note 4 4 4" xfId="2029" xr:uid="{00000000-0005-0000-0000-0000C6750000}"/>
    <cellStyle name="Note 4 4 4 2" xfId="2397" xr:uid="{00000000-0005-0000-0000-0000C7750000}"/>
    <cellStyle name="Note 4 4 4 2 2" xfId="7335" xr:uid="{00000000-0005-0000-0000-0000C8750000}"/>
    <cellStyle name="Note 4 4 4 2 2 2" xfId="24851" xr:uid="{00000000-0005-0000-0000-0000C9750000}"/>
    <cellStyle name="Note 4 4 4 2 2 3" xfId="36971" xr:uid="{00000000-0005-0000-0000-0000CA750000}"/>
    <cellStyle name="Note 4 4 4 2 3" xfId="9891" xr:uid="{00000000-0005-0000-0000-0000CB750000}"/>
    <cellStyle name="Note 4 4 4 2 3 2" xfId="27037" xr:uid="{00000000-0005-0000-0000-0000CC750000}"/>
    <cellStyle name="Note 4 4 4 2 3 3" xfId="37627" xr:uid="{00000000-0005-0000-0000-0000CD750000}"/>
    <cellStyle name="Note 4 4 4 2 4" xfId="20770" xr:uid="{00000000-0005-0000-0000-0000CE750000}"/>
    <cellStyle name="Note 4 4 4 2 5" xfId="31996" xr:uid="{00000000-0005-0000-0000-0000CF750000}"/>
    <cellStyle name="Note 4 4 4 3" xfId="3839" xr:uid="{00000000-0005-0000-0000-0000D0750000}"/>
    <cellStyle name="Note 4 4 4 3 2" xfId="22026" xr:uid="{00000000-0005-0000-0000-0000D1750000}"/>
    <cellStyle name="Note 4 4 4 3 3" xfId="36678" xr:uid="{00000000-0005-0000-0000-0000D2750000}"/>
    <cellStyle name="Note 4 4 4 4" xfId="9584" xr:uid="{00000000-0005-0000-0000-0000D3750000}"/>
    <cellStyle name="Note 4 4 4 4 2" xfId="26738" xr:uid="{00000000-0005-0000-0000-0000D4750000}"/>
    <cellStyle name="Note 4 4 4 4 3" xfId="37337" xr:uid="{00000000-0005-0000-0000-0000D5750000}"/>
    <cellStyle name="Note 4 4 4 5" xfId="20402" xr:uid="{00000000-0005-0000-0000-0000D6750000}"/>
    <cellStyle name="Note 4 4 4 6" xfId="21271" xr:uid="{00000000-0005-0000-0000-0000D7750000}"/>
    <cellStyle name="Note 4 4 5" xfId="2109" xr:uid="{00000000-0005-0000-0000-0000D8750000}"/>
    <cellStyle name="Note 4 4 5 2" xfId="9299" xr:uid="{00000000-0005-0000-0000-0000D9750000}"/>
    <cellStyle name="Note 4 4 5 2 2" xfId="26494" xr:uid="{00000000-0005-0000-0000-0000DA750000}"/>
    <cellStyle name="Note 4 4 5 2 3" xfId="37128" xr:uid="{00000000-0005-0000-0000-0000DB750000}"/>
    <cellStyle name="Note 4 4 5 3" xfId="10004" xr:uid="{00000000-0005-0000-0000-0000DC750000}"/>
    <cellStyle name="Note 4 4 5 3 2" xfId="27150" xr:uid="{00000000-0005-0000-0000-0000DD750000}"/>
    <cellStyle name="Note 4 4 5 3 3" xfId="37738" xr:uid="{00000000-0005-0000-0000-0000DE750000}"/>
    <cellStyle name="Note 4 4 5 4" xfId="20482" xr:uid="{00000000-0005-0000-0000-0000DF750000}"/>
    <cellStyle name="Note 4 4 5 5" xfId="21237" xr:uid="{00000000-0005-0000-0000-0000E0750000}"/>
    <cellStyle name="Note 4 4 6" xfId="7332" xr:uid="{00000000-0005-0000-0000-0000E1750000}"/>
    <cellStyle name="Note 4 4 6 2" xfId="9888" xr:uid="{00000000-0005-0000-0000-0000E2750000}"/>
    <cellStyle name="Note 4 4 6 2 2" xfId="27034" xr:uid="{00000000-0005-0000-0000-0000E3750000}"/>
    <cellStyle name="Note 4 4 6 2 3" xfId="37624" xr:uid="{00000000-0005-0000-0000-0000E4750000}"/>
    <cellStyle name="Note 4 4 6 3" xfId="24848" xr:uid="{00000000-0005-0000-0000-0000E5750000}"/>
    <cellStyle name="Note 4 4 6 4" xfId="36968" xr:uid="{00000000-0005-0000-0000-0000E6750000}"/>
    <cellStyle name="Note 4 4 7" xfId="3836" xr:uid="{00000000-0005-0000-0000-0000E7750000}"/>
    <cellStyle name="Note 4 4 7 2" xfId="22023" xr:uid="{00000000-0005-0000-0000-0000E8750000}"/>
    <cellStyle name="Note 4 4 7 3" xfId="36675" xr:uid="{00000000-0005-0000-0000-0000E9750000}"/>
    <cellStyle name="Note 4 4 8" xfId="9581" xr:uid="{00000000-0005-0000-0000-0000EA750000}"/>
    <cellStyle name="Note 4 4 8 2" xfId="26735" xr:uid="{00000000-0005-0000-0000-0000EB750000}"/>
    <cellStyle name="Note 4 4 8 3" xfId="37334" xr:uid="{00000000-0005-0000-0000-0000EC750000}"/>
    <cellStyle name="Note 4 4 9" xfId="20109" xr:uid="{00000000-0005-0000-0000-0000ED750000}"/>
    <cellStyle name="Note 4 5" xfId="1920" xr:uid="{00000000-0005-0000-0000-0000EE750000}"/>
    <cellStyle name="Note 4 5 2" xfId="2297" xr:uid="{00000000-0005-0000-0000-0000EF750000}"/>
    <cellStyle name="Note 4 5 2 2" xfId="7336" xr:uid="{00000000-0005-0000-0000-0000F0750000}"/>
    <cellStyle name="Note 4 5 2 2 2" xfId="24852" xr:uid="{00000000-0005-0000-0000-0000F1750000}"/>
    <cellStyle name="Note 4 5 2 2 3" xfId="36972" xr:uid="{00000000-0005-0000-0000-0000F2750000}"/>
    <cellStyle name="Note 4 5 2 3" xfId="9892" xr:uid="{00000000-0005-0000-0000-0000F3750000}"/>
    <cellStyle name="Note 4 5 2 3 2" xfId="27038" xr:uid="{00000000-0005-0000-0000-0000F4750000}"/>
    <cellStyle name="Note 4 5 2 3 3" xfId="37628" xr:uid="{00000000-0005-0000-0000-0000F5750000}"/>
    <cellStyle name="Note 4 5 2 4" xfId="20670" xr:uid="{00000000-0005-0000-0000-0000F6750000}"/>
    <cellStyle name="Note 4 5 2 5" xfId="21032" xr:uid="{00000000-0005-0000-0000-0000F7750000}"/>
    <cellStyle name="Note 4 5 3" xfId="3840" xr:uid="{00000000-0005-0000-0000-0000F8750000}"/>
    <cellStyle name="Note 4 5 3 2" xfId="22027" xr:uid="{00000000-0005-0000-0000-0000F9750000}"/>
    <cellStyle name="Note 4 5 3 3" xfId="36679" xr:uid="{00000000-0005-0000-0000-0000FA750000}"/>
    <cellStyle name="Note 4 5 4" xfId="9585" xr:uid="{00000000-0005-0000-0000-0000FB750000}"/>
    <cellStyle name="Note 4 5 4 2" xfId="26739" xr:uid="{00000000-0005-0000-0000-0000FC750000}"/>
    <cellStyle name="Note 4 5 4 3" xfId="37338" xr:uid="{00000000-0005-0000-0000-0000FD750000}"/>
    <cellStyle name="Note 4 5 5" xfId="20312" xr:uid="{00000000-0005-0000-0000-0000FE750000}"/>
    <cellStyle name="Note 4 5 6" xfId="32159" xr:uid="{00000000-0005-0000-0000-0000FF750000}"/>
    <cellStyle name="Note 4 6" xfId="1887" xr:uid="{00000000-0005-0000-0000-000000760000}"/>
    <cellStyle name="Note 4 6 2" xfId="2266" xr:uid="{00000000-0005-0000-0000-000001760000}"/>
    <cellStyle name="Note 4 6 2 2" xfId="7337" xr:uid="{00000000-0005-0000-0000-000002760000}"/>
    <cellStyle name="Note 4 6 2 2 2" xfId="24853" xr:uid="{00000000-0005-0000-0000-000003760000}"/>
    <cellStyle name="Note 4 6 2 2 3" xfId="36973" xr:uid="{00000000-0005-0000-0000-000004760000}"/>
    <cellStyle name="Note 4 6 2 3" xfId="9893" xr:uid="{00000000-0005-0000-0000-000005760000}"/>
    <cellStyle name="Note 4 6 2 3 2" xfId="27039" xr:uid="{00000000-0005-0000-0000-000006760000}"/>
    <cellStyle name="Note 4 6 2 3 3" xfId="37629" xr:uid="{00000000-0005-0000-0000-000007760000}"/>
    <cellStyle name="Note 4 6 2 4" xfId="20639" xr:uid="{00000000-0005-0000-0000-000008760000}"/>
    <cellStyle name="Note 4 6 2 5" xfId="19624" xr:uid="{00000000-0005-0000-0000-000009760000}"/>
    <cellStyle name="Note 4 6 3" xfId="3841" xr:uid="{00000000-0005-0000-0000-00000A760000}"/>
    <cellStyle name="Note 4 6 3 2" xfId="22028" xr:uid="{00000000-0005-0000-0000-00000B760000}"/>
    <cellStyle name="Note 4 6 3 3" xfId="36680" xr:uid="{00000000-0005-0000-0000-00000C760000}"/>
    <cellStyle name="Note 4 6 4" xfId="9586" xr:uid="{00000000-0005-0000-0000-00000D760000}"/>
    <cellStyle name="Note 4 6 4 2" xfId="26740" xr:uid="{00000000-0005-0000-0000-00000E760000}"/>
    <cellStyle name="Note 4 6 4 3" xfId="37339" xr:uid="{00000000-0005-0000-0000-00000F760000}"/>
    <cellStyle name="Note 4 6 5" xfId="20283" xr:uid="{00000000-0005-0000-0000-000010760000}"/>
    <cellStyle name="Note 4 6 6" xfId="21316" xr:uid="{00000000-0005-0000-0000-000011760000}"/>
    <cellStyle name="Note 4 7" xfId="1927" xr:uid="{00000000-0005-0000-0000-000012760000}"/>
    <cellStyle name="Note 4 7 2" xfId="2304" xr:uid="{00000000-0005-0000-0000-000013760000}"/>
    <cellStyle name="Note 4 7 2 2" xfId="7338" xr:uid="{00000000-0005-0000-0000-000014760000}"/>
    <cellStyle name="Note 4 7 2 2 2" xfId="24854" xr:uid="{00000000-0005-0000-0000-000015760000}"/>
    <cellStyle name="Note 4 7 2 2 3" xfId="36974" xr:uid="{00000000-0005-0000-0000-000016760000}"/>
    <cellStyle name="Note 4 7 2 3" xfId="9894" xr:uid="{00000000-0005-0000-0000-000017760000}"/>
    <cellStyle name="Note 4 7 2 3 2" xfId="27040" xr:uid="{00000000-0005-0000-0000-000018760000}"/>
    <cellStyle name="Note 4 7 2 3 3" xfId="37630" xr:uid="{00000000-0005-0000-0000-000019760000}"/>
    <cellStyle name="Note 4 7 2 4" xfId="20677" xr:uid="{00000000-0005-0000-0000-00001A760000}"/>
    <cellStyle name="Note 4 7 2 5" xfId="20320" xr:uid="{00000000-0005-0000-0000-00001B760000}"/>
    <cellStyle name="Note 4 7 3" xfId="3842" xr:uid="{00000000-0005-0000-0000-00001C760000}"/>
    <cellStyle name="Note 4 7 3 2" xfId="22029" xr:uid="{00000000-0005-0000-0000-00001D760000}"/>
    <cellStyle name="Note 4 7 3 3" xfId="36681" xr:uid="{00000000-0005-0000-0000-00001E760000}"/>
    <cellStyle name="Note 4 7 4" xfId="9587" xr:uid="{00000000-0005-0000-0000-00001F760000}"/>
    <cellStyle name="Note 4 7 4 2" xfId="26741" xr:uid="{00000000-0005-0000-0000-000020760000}"/>
    <cellStyle name="Note 4 7 4 3" xfId="37340" xr:uid="{00000000-0005-0000-0000-000021760000}"/>
    <cellStyle name="Note 4 7 5" xfId="20317" xr:uid="{00000000-0005-0000-0000-000022760000}"/>
    <cellStyle name="Note 4 7 6" xfId="19543" xr:uid="{00000000-0005-0000-0000-000023760000}"/>
    <cellStyle name="Note 4 8" xfId="2054" xr:uid="{00000000-0005-0000-0000-000024760000}"/>
    <cellStyle name="Note 4 8 2" xfId="9267" xr:uid="{00000000-0005-0000-0000-000025760000}"/>
    <cellStyle name="Note 4 8 2 2" xfId="9994" xr:uid="{00000000-0005-0000-0000-000026760000}"/>
    <cellStyle name="Note 4 8 2 2 2" xfId="27140" xr:uid="{00000000-0005-0000-0000-000027760000}"/>
    <cellStyle name="Note 4 8 2 2 3" xfId="37729" xr:uid="{00000000-0005-0000-0000-000028760000}"/>
    <cellStyle name="Note 4 8 2 3" xfId="26478" xr:uid="{00000000-0005-0000-0000-000029760000}"/>
    <cellStyle name="Note 4 8 2 4" xfId="37116" xr:uid="{00000000-0005-0000-0000-00002A760000}"/>
    <cellStyle name="Note 4 8 3" xfId="3843" xr:uid="{00000000-0005-0000-0000-00002B760000}"/>
    <cellStyle name="Note 4 8 3 2" xfId="22030" xr:uid="{00000000-0005-0000-0000-00002C760000}"/>
    <cellStyle name="Note 4 8 3 3" xfId="36682" xr:uid="{00000000-0005-0000-0000-00002D760000}"/>
    <cellStyle name="Note 4 8 4" xfId="9588" xr:uid="{00000000-0005-0000-0000-00002E760000}"/>
    <cellStyle name="Note 4 8 4 2" xfId="26742" xr:uid="{00000000-0005-0000-0000-00002F760000}"/>
    <cellStyle name="Note 4 8 4 3" xfId="37341" xr:uid="{00000000-0005-0000-0000-000030760000}"/>
    <cellStyle name="Note 4 8 5" xfId="20427" xr:uid="{00000000-0005-0000-0000-000031760000}"/>
    <cellStyle name="Note 4 8 6" xfId="25087" xr:uid="{00000000-0005-0000-0000-000032760000}"/>
    <cellStyle name="Note 4 9" xfId="9404" xr:uid="{00000000-0005-0000-0000-000033760000}"/>
    <cellStyle name="Note 4 9 2" xfId="10055" xr:uid="{00000000-0005-0000-0000-000034760000}"/>
    <cellStyle name="Note 4 9 2 2" xfId="27201" xr:uid="{00000000-0005-0000-0000-000035760000}"/>
    <cellStyle name="Note 4 9 2 3" xfId="37788" xr:uid="{00000000-0005-0000-0000-000036760000}"/>
    <cellStyle name="Note 4 9 3" xfId="26564" xr:uid="{00000000-0005-0000-0000-000037760000}"/>
    <cellStyle name="Note 4 9 4" xfId="37181" xr:uid="{00000000-0005-0000-0000-000038760000}"/>
    <cellStyle name="Note 5" xfId="1196" xr:uid="{00000000-0005-0000-0000-000039760000}"/>
    <cellStyle name="Note 5 10" xfId="9370" xr:uid="{00000000-0005-0000-0000-00003A760000}"/>
    <cellStyle name="Note 5 10 2" xfId="10043" xr:uid="{00000000-0005-0000-0000-00003B760000}"/>
    <cellStyle name="Note 5 10 2 2" xfId="27189" xr:uid="{00000000-0005-0000-0000-00003C760000}"/>
    <cellStyle name="Note 5 10 2 3" xfId="37776" xr:uid="{00000000-0005-0000-0000-00003D760000}"/>
    <cellStyle name="Note 5 10 3" xfId="26543" xr:uid="{00000000-0005-0000-0000-00003E760000}"/>
    <cellStyle name="Note 5 10 4" xfId="37168" xr:uid="{00000000-0005-0000-0000-00003F760000}"/>
    <cellStyle name="Note 5 11" xfId="3844" xr:uid="{00000000-0005-0000-0000-000040760000}"/>
    <cellStyle name="Note 5 11 2" xfId="22031" xr:uid="{00000000-0005-0000-0000-000041760000}"/>
    <cellStyle name="Note 5 12" xfId="10933" xr:uid="{00000000-0005-0000-0000-000042760000}"/>
    <cellStyle name="Note 5 12 2" xfId="28073" xr:uid="{00000000-0005-0000-0000-000043760000}"/>
    <cellStyle name="Note 5 13" xfId="15620" xr:uid="{00000000-0005-0000-0000-000044760000}"/>
    <cellStyle name="Note 5 13 2" xfId="32719" xr:uid="{00000000-0005-0000-0000-000045760000}"/>
    <cellStyle name="Note 5 14" xfId="20110" xr:uid="{00000000-0005-0000-0000-000046760000}"/>
    <cellStyle name="Note 5 15" xfId="26616" xr:uid="{00000000-0005-0000-0000-000047760000}"/>
    <cellStyle name="Note 5 16" xfId="1719" xr:uid="{00000000-0005-0000-0000-000048760000}"/>
    <cellStyle name="Note 5 2" xfId="1843" xr:uid="{00000000-0005-0000-0000-000049760000}"/>
    <cellStyle name="Note 5 2 10" xfId="19963" xr:uid="{00000000-0005-0000-0000-00004A760000}"/>
    <cellStyle name="Note 5 2 2" xfId="2227" xr:uid="{00000000-0005-0000-0000-00004B760000}"/>
    <cellStyle name="Note 5 2 2 2" xfId="6774" xr:uid="{00000000-0005-0000-0000-00004C760000}"/>
    <cellStyle name="Note 5 2 2 2 2" xfId="6775" xr:uid="{00000000-0005-0000-0000-00004D760000}"/>
    <cellStyle name="Note 5 2 2 2 2 2" xfId="12865" xr:uid="{00000000-0005-0000-0000-00004E760000}"/>
    <cellStyle name="Note 5 2 2 2 2 2 2" xfId="29997" xr:uid="{00000000-0005-0000-0000-00004F760000}"/>
    <cellStyle name="Note 5 2 2 2 2 3" xfId="17656" xr:uid="{00000000-0005-0000-0000-000050760000}"/>
    <cellStyle name="Note 5 2 2 2 2 3 2" xfId="34746" xr:uid="{00000000-0005-0000-0000-000051760000}"/>
    <cellStyle name="Note 5 2 2 2 2 4" xfId="24343" xr:uid="{00000000-0005-0000-0000-000052760000}"/>
    <cellStyle name="Note 5 2 2 2 3" xfId="6776" xr:uid="{00000000-0005-0000-0000-000053760000}"/>
    <cellStyle name="Note 5 2 2 2 3 2" xfId="12866" xr:uid="{00000000-0005-0000-0000-000054760000}"/>
    <cellStyle name="Note 5 2 2 2 3 2 2" xfId="29998" xr:uid="{00000000-0005-0000-0000-000055760000}"/>
    <cellStyle name="Note 5 2 2 2 3 3" xfId="17657" xr:uid="{00000000-0005-0000-0000-000056760000}"/>
    <cellStyle name="Note 5 2 2 2 3 3 2" xfId="34747" xr:uid="{00000000-0005-0000-0000-000057760000}"/>
    <cellStyle name="Note 5 2 2 2 3 4" xfId="24344" xr:uid="{00000000-0005-0000-0000-000058760000}"/>
    <cellStyle name="Note 5 2 2 2 4" xfId="12864" xr:uid="{00000000-0005-0000-0000-000059760000}"/>
    <cellStyle name="Note 5 2 2 2 4 2" xfId="29996" xr:uid="{00000000-0005-0000-0000-00005A760000}"/>
    <cellStyle name="Note 5 2 2 2 5" xfId="17655" xr:uid="{00000000-0005-0000-0000-00005B760000}"/>
    <cellStyle name="Note 5 2 2 2 5 2" xfId="34745" xr:uid="{00000000-0005-0000-0000-00005C760000}"/>
    <cellStyle name="Note 5 2 2 2 6" xfId="24342" xr:uid="{00000000-0005-0000-0000-00005D760000}"/>
    <cellStyle name="Note 5 2 2 3" xfId="6777" xr:uid="{00000000-0005-0000-0000-00005E760000}"/>
    <cellStyle name="Note 5 2 2 3 2" xfId="12867" xr:uid="{00000000-0005-0000-0000-00005F760000}"/>
    <cellStyle name="Note 5 2 2 3 2 2" xfId="29999" xr:uid="{00000000-0005-0000-0000-000060760000}"/>
    <cellStyle name="Note 5 2 2 3 3" xfId="17658" xr:uid="{00000000-0005-0000-0000-000061760000}"/>
    <cellStyle name="Note 5 2 2 3 3 2" xfId="34748" xr:uid="{00000000-0005-0000-0000-000062760000}"/>
    <cellStyle name="Note 5 2 2 3 4" xfId="24345" xr:uid="{00000000-0005-0000-0000-000063760000}"/>
    <cellStyle name="Note 5 2 2 4" xfId="6778" xr:uid="{00000000-0005-0000-0000-000064760000}"/>
    <cellStyle name="Note 5 2 2 4 2" xfId="12868" xr:uid="{00000000-0005-0000-0000-000065760000}"/>
    <cellStyle name="Note 5 2 2 4 2 2" xfId="30000" xr:uid="{00000000-0005-0000-0000-000066760000}"/>
    <cellStyle name="Note 5 2 2 4 3" xfId="17659" xr:uid="{00000000-0005-0000-0000-000067760000}"/>
    <cellStyle name="Note 5 2 2 4 3 2" xfId="34749" xr:uid="{00000000-0005-0000-0000-000068760000}"/>
    <cellStyle name="Note 5 2 2 4 4" xfId="24346" xr:uid="{00000000-0005-0000-0000-000069760000}"/>
    <cellStyle name="Note 5 2 2 5" xfId="3846" xr:uid="{00000000-0005-0000-0000-00006A760000}"/>
    <cellStyle name="Note 5 2 2 5 2" xfId="22033" xr:uid="{00000000-0005-0000-0000-00006B760000}"/>
    <cellStyle name="Note 5 2 2 6" xfId="10935" xr:uid="{00000000-0005-0000-0000-00006C760000}"/>
    <cellStyle name="Note 5 2 2 6 2" xfId="28075" xr:uid="{00000000-0005-0000-0000-00006D760000}"/>
    <cellStyle name="Note 5 2 2 7" xfId="15622" xr:uid="{00000000-0005-0000-0000-00006E760000}"/>
    <cellStyle name="Note 5 2 2 7 2" xfId="32721" xr:uid="{00000000-0005-0000-0000-00006F760000}"/>
    <cellStyle name="Note 5 2 2 8" xfId="20600" xr:uid="{00000000-0005-0000-0000-000070760000}"/>
    <cellStyle name="Note 5 2 2 9" xfId="21168" xr:uid="{00000000-0005-0000-0000-000071760000}"/>
    <cellStyle name="Note 5 2 3" xfId="3847" xr:uid="{00000000-0005-0000-0000-000072760000}"/>
    <cellStyle name="Note 5 2 3 2" xfId="6780" xr:uid="{00000000-0005-0000-0000-000073760000}"/>
    <cellStyle name="Note 5 2 3 2 2" xfId="12870" xr:uid="{00000000-0005-0000-0000-000074760000}"/>
    <cellStyle name="Note 5 2 3 2 2 2" xfId="30002" xr:uid="{00000000-0005-0000-0000-000075760000}"/>
    <cellStyle name="Note 5 2 3 2 3" xfId="17661" xr:uid="{00000000-0005-0000-0000-000076760000}"/>
    <cellStyle name="Note 5 2 3 2 3 2" xfId="34751" xr:uid="{00000000-0005-0000-0000-000077760000}"/>
    <cellStyle name="Note 5 2 3 2 4" xfId="24348" xr:uid="{00000000-0005-0000-0000-000078760000}"/>
    <cellStyle name="Note 5 2 3 3" xfId="6781" xr:uid="{00000000-0005-0000-0000-000079760000}"/>
    <cellStyle name="Note 5 2 3 3 2" xfId="12871" xr:uid="{00000000-0005-0000-0000-00007A760000}"/>
    <cellStyle name="Note 5 2 3 3 2 2" xfId="30003" xr:uid="{00000000-0005-0000-0000-00007B760000}"/>
    <cellStyle name="Note 5 2 3 3 3" xfId="17662" xr:uid="{00000000-0005-0000-0000-00007C760000}"/>
    <cellStyle name="Note 5 2 3 3 3 2" xfId="34752" xr:uid="{00000000-0005-0000-0000-00007D760000}"/>
    <cellStyle name="Note 5 2 3 3 4" xfId="24349" xr:uid="{00000000-0005-0000-0000-00007E760000}"/>
    <cellStyle name="Note 5 2 3 4" xfId="6779" xr:uid="{00000000-0005-0000-0000-00007F760000}"/>
    <cellStyle name="Note 5 2 3 4 2" xfId="12869" xr:uid="{00000000-0005-0000-0000-000080760000}"/>
    <cellStyle name="Note 5 2 3 4 2 2" xfId="30001" xr:uid="{00000000-0005-0000-0000-000081760000}"/>
    <cellStyle name="Note 5 2 3 4 3" xfId="17660" xr:uid="{00000000-0005-0000-0000-000082760000}"/>
    <cellStyle name="Note 5 2 3 4 3 2" xfId="34750" xr:uid="{00000000-0005-0000-0000-000083760000}"/>
    <cellStyle name="Note 5 2 3 4 4" xfId="24347" xr:uid="{00000000-0005-0000-0000-000084760000}"/>
    <cellStyle name="Note 5 2 3 5" xfId="9589" xr:uid="{00000000-0005-0000-0000-000085760000}"/>
    <cellStyle name="Note 5 2 3 5 2" xfId="26743" xr:uid="{00000000-0005-0000-0000-000086760000}"/>
    <cellStyle name="Note 5 2 3 5 3" xfId="37342" xr:uid="{00000000-0005-0000-0000-000087760000}"/>
    <cellStyle name="Note 5 2 3 6" xfId="15623" xr:uid="{00000000-0005-0000-0000-000088760000}"/>
    <cellStyle name="Note 5 2 3 6 2" xfId="32722" xr:uid="{00000000-0005-0000-0000-000089760000}"/>
    <cellStyle name="Note 5 2 3 6 3" xfId="37944" xr:uid="{00000000-0005-0000-0000-00008A760000}"/>
    <cellStyle name="Note 5 2 3 7" xfId="22034" xr:uid="{00000000-0005-0000-0000-00008B760000}"/>
    <cellStyle name="Note 5 2 3 8" xfId="36683" xr:uid="{00000000-0005-0000-0000-00008C760000}"/>
    <cellStyle name="Note 5 2 4" xfId="6782" xr:uid="{00000000-0005-0000-0000-00008D760000}"/>
    <cellStyle name="Note 5 2 4 2" xfId="12872" xr:uid="{00000000-0005-0000-0000-00008E760000}"/>
    <cellStyle name="Note 5 2 4 2 2" xfId="30004" xr:uid="{00000000-0005-0000-0000-00008F760000}"/>
    <cellStyle name="Note 5 2 4 3" xfId="17663" xr:uid="{00000000-0005-0000-0000-000090760000}"/>
    <cellStyle name="Note 5 2 4 3 2" xfId="34753" xr:uid="{00000000-0005-0000-0000-000091760000}"/>
    <cellStyle name="Note 5 2 4 4" xfId="24350" xr:uid="{00000000-0005-0000-0000-000092760000}"/>
    <cellStyle name="Note 5 2 5" xfId="6783" xr:uid="{00000000-0005-0000-0000-000093760000}"/>
    <cellStyle name="Note 5 2 5 2" xfId="12873" xr:uid="{00000000-0005-0000-0000-000094760000}"/>
    <cellStyle name="Note 5 2 5 2 2" xfId="30005" xr:uid="{00000000-0005-0000-0000-000095760000}"/>
    <cellStyle name="Note 5 2 5 3" xfId="17664" xr:uid="{00000000-0005-0000-0000-000096760000}"/>
    <cellStyle name="Note 5 2 5 3 2" xfId="34754" xr:uid="{00000000-0005-0000-0000-000097760000}"/>
    <cellStyle name="Note 5 2 5 4" xfId="24351" xr:uid="{00000000-0005-0000-0000-000098760000}"/>
    <cellStyle name="Note 5 2 6" xfId="3845" xr:uid="{00000000-0005-0000-0000-000099760000}"/>
    <cellStyle name="Note 5 2 6 2" xfId="22032" xr:uid="{00000000-0005-0000-0000-00009A760000}"/>
    <cellStyle name="Note 5 2 7" xfId="10934" xr:uid="{00000000-0005-0000-0000-00009B760000}"/>
    <cellStyle name="Note 5 2 7 2" xfId="28074" xr:uid="{00000000-0005-0000-0000-00009C760000}"/>
    <cellStyle name="Note 5 2 8" xfId="15621" xr:uid="{00000000-0005-0000-0000-00009D760000}"/>
    <cellStyle name="Note 5 2 8 2" xfId="32720" xr:uid="{00000000-0005-0000-0000-00009E760000}"/>
    <cellStyle name="Note 5 2 9" xfId="20245" xr:uid="{00000000-0005-0000-0000-00009F760000}"/>
    <cellStyle name="Note 5 3" xfId="1946" xr:uid="{00000000-0005-0000-0000-0000A0760000}"/>
    <cellStyle name="Note 5 3 2" xfId="2322" xr:uid="{00000000-0005-0000-0000-0000A1760000}"/>
    <cellStyle name="Note 5 3 2 2" xfId="6785" xr:uid="{00000000-0005-0000-0000-0000A2760000}"/>
    <cellStyle name="Note 5 3 2 2 2" xfId="12875" xr:uid="{00000000-0005-0000-0000-0000A3760000}"/>
    <cellStyle name="Note 5 3 2 2 2 2" xfId="30007" xr:uid="{00000000-0005-0000-0000-0000A4760000}"/>
    <cellStyle name="Note 5 3 2 2 3" xfId="17666" xr:uid="{00000000-0005-0000-0000-0000A5760000}"/>
    <cellStyle name="Note 5 3 2 2 3 2" xfId="34756" xr:uid="{00000000-0005-0000-0000-0000A6760000}"/>
    <cellStyle name="Note 5 3 2 2 4" xfId="24353" xr:uid="{00000000-0005-0000-0000-0000A7760000}"/>
    <cellStyle name="Note 5 3 2 3" xfId="6786" xr:uid="{00000000-0005-0000-0000-0000A8760000}"/>
    <cellStyle name="Note 5 3 2 3 2" xfId="12876" xr:uid="{00000000-0005-0000-0000-0000A9760000}"/>
    <cellStyle name="Note 5 3 2 3 2 2" xfId="30008" xr:uid="{00000000-0005-0000-0000-0000AA760000}"/>
    <cellStyle name="Note 5 3 2 3 3" xfId="17667" xr:uid="{00000000-0005-0000-0000-0000AB760000}"/>
    <cellStyle name="Note 5 3 2 3 3 2" xfId="34757" xr:uid="{00000000-0005-0000-0000-0000AC760000}"/>
    <cellStyle name="Note 5 3 2 3 4" xfId="24354" xr:uid="{00000000-0005-0000-0000-0000AD760000}"/>
    <cellStyle name="Note 5 3 2 4" xfId="6784" xr:uid="{00000000-0005-0000-0000-0000AE760000}"/>
    <cellStyle name="Note 5 3 2 4 2" xfId="12874" xr:uid="{00000000-0005-0000-0000-0000AF760000}"/>
    <cellStyle name="Note 5 3 2 4 2 2" xfId="30006" xr:uid="{00000000-0005-0000-0000-0000B0760000}"/>
    <cellStyle name="Note 5 3 2 4 3" xfId="17665" xr:uid="{00000000-0005-0000-0000-0000B1760000}"/>
    <cellStyle name="Note 5 3 2 4 3 2" xfId="34755" xr:uid="{00000000-0005-0000-0000-0000B2760000}"/>
    <cellStyle name="Note 5 3 2 4 4" xfId="24352" xr:uid="{00000000-0005-0000-0000-0000B3760000}"/>
    <cellStyle name="Note 5 3 2 5" xfId="3849" xr:uid="{00000000-0005-0000-0000-0000B4760000}"/>
    <cellStyle name="Note 5 3 2 5 2" xfId="22036" xr:uid="{00000000-0005-0000-0000-0000B5760000}"/>
    <cellStyle name="Note 5 3 2 5 3" xfId="36684" xr:uid="{00000000-0005-0000-0000-0000B6760000}"/>
    <cellStyle name="Note 5 3 2 6" xfId="9590" xr:uid="{00000000-0005-0000-0000-0000B7760000}"/>
    <cellStyle name="Note 5 3 2 6 2" xfId="26744" xr:uid="{00000000-0005-0000-0000-0000B8760000}"/>
    <cellStyle name="Note 5 3 2 6 3" xfId="37343" xr:uid="{00000000-0005-0000-0000-0000B9760000}"/>
    <cellStyle name="Note 5 3 2 7" xfId="15625" xr:uid="{00000000-0005-0000-0000-0000BA760000}"/>
    <cellStyle name="Note 5 3 2 7 2" xfId="32724" xr:uid="{00000000-0005-0000-0000-0000BB760000}"/>
    <cellStyle name="Note 5 3 2 7 3" xfId="37945" xr:uid="{00000000-0005-0000-0000-0000BC760000}"/>
    <cellStyle name="Note 5 3 2 8" xfId="20695" xr:uid="{00000000-0005-0000-0000-0000BD760000}"/>
    <cellStyle name="Note 5 3 2 9" xfId="23340" xr:uid="{00000000-0005-0000-0000-0000BE760000}"/>
    <cellStyle name="Note 5 3 3" xfId="6787" xr:uid="{00000000-0005-0000-0000-0000BF760000}"/>
    <cellStyle name="Note 5 3 3 2" xfId="12877" xr:uid="{00000000-0005-0000-0000-0000C0760000}"/>
    <cellStyle name="Note 5 3 3 2 2" xfId="30009" xr:uid="{00000000-0005-0000-0000-0000C1760000}"/>
    <cellStyle name="Note 5 3 3 3" xfId="17668" xr:uid="{00000000-0005-0000-0000-0000C2760000}"/>
    <cellStyle name="Note 5 3 3 3 2" xfId="34758" xr:uid="{00000000-0005-0000-0000-0000C3760000}"/>
    <cellStyle name="Note 5 3 3 4" xfId="24355" xr:uid="{00000000-0005-0000-0000-0000C4760000}"/>
    <cellStyle name="Note 5 3 4" xfId="6788" xr:uid="{00000000-0005-0000-0000-0000C5760000}"/>
    <cellStyle name="Note 5 3 4 2" xfId="12878" xr:uid="{00000000-0005-0000-0000-0000C6760000}"/>
    <cellStyle name="Note 5 3 4 2 2" xfId="30010" xr:uid="{00000000-0005-0000-0000-0000C7760000}"/>
    <cellStyle name="Note 5 3 4 3" xfId="17669" xr:uid="{00000000-0005-0000-0000-0000C8760000}"/>
    <cellStyle name="Note 5 3 4 3 2" xfId="34759" xr:uid="{00000000-0005-0000-0000-0000C9760000}"/>
    <cellStyle name="Note 5 3 4 4" xfId="24356" xr:uid="{00000000-0005-0000-0000-0000CA760000}"/>
    <cellStyle name="Note 5 3 5" xfId="3848" xr:uid="{00000000-0005-0000-0000-0000CB760000}"/>
    <cellStyle name="Note 5 3 5 2" xfId="22035" xr:uid="{00000000-0005-0000-0000-0000CC760000}"/>
    <cellStyle name="Note 5 3 6" xfId="10936" xr:uid="{00000000-0005-0000-0000-0000CD760000}"/>
    <cellStyle name="Note 5 3 6 2" xfId="28076" xr:uid="{00000000-0005-0000-0000-0000CE760000}"/>
    <cellStyle name="Note 5 3 7" xfId="15624" xr:uid="{00000000-0005-0000-0000-0000CF760000}"/>
    <cellStyle name="Note 5 3 7 2" xfId="32723" xr:uid="{00000000-0005-0000-0000-0000D0760000}"/>
    <cellStyle name="Note 5 3 8" xfId="20329" xr:uid="{00000000-0005-0000-0000-0000D1760000}"/>
    <cellStyle name="Note 5 3 9" xfId="19942" xr:uid="{00000000-0005-0000-0000-0000D2760000}"/>
    <cellStyle name="Note 5 4" xfId="1786" xr:uid="{00000000-0005-0000-0000-0000D3760000}"/>
    <cellStyle name="Note 5 4 2" xfId="2172" xr:uid="{00000000-0005-0000-0000-0000D4760000}"/>
    <cellStyle name="Note 5 4 2 2" xfId="6790" xr:uid="{00000000-0005-0000-0000-0000D5760000}"/>
    <cellStyle name="Note 5 4 2 2 2" xfId="12880" xr:uid="{00000000-0005-0000-0000-0000D6760000}"/>
    <cellStyle name="Note 5 4 2 2 2 2" xfId="30012" xr:uid="{00000000-0005-0000-0000-0000D7760000}"/>
    <cellStyle name="Note 5 4 2 2 3" xfId="17671" xr:uid="{00000000-0005-0000-0000-0000D8760000}"/>
    <cellStyle name="Note 5 4 2 2 3 2" xfId="34761" xr:uid="{00000000-0005-0000-0000-0000D9760000}"/>
    <cellStyle name="Note 5 4 2 2 4" xfId="24358" xr:uid="{00000000-0005-0000-0000-0000DA760000}"/>
    <cellStyle name="Note 5 4 2 3" xfId="6791" xr:uid="{00000000-0005-0000-0000-0000DB760000}"/>
    <cellStyle name="Note 5 4 2 3 2" xfId="12881" xr:uid="{00000000-0005-0000-0000-0000DC760000}"/>
    <cellStyle name="Note 5 4 2 3 2 2" xfId="30013" xr:uid="{00000000-0005-0000-0000-0000DD760000}"/>
    <cellStyle name="Note 5 4 2 3 3" xfId="17672" xr:uid="{00000000-0005-0000-0000-0000DE760000}"/>
    <cellStyle name="Note 5 4 2 3 3 2" xfId="34762" xr:uid="{00000000-0005-0000-0000-0000DF760000}"/>
    <cellStyle name="Note 5 4 2 3 4" xfId="24359" xr:uid="{00000000-0005-0000-0000-0000E0760000}"/>
    <cellStyle name="Note 5 4 2 4" xfId="6789" xr:uid="{00000000-0005-0000-0000-0000E1760000}"/>
    <cellStyle name="Note 5 4 2 4 2" xfId="12879" xr:uid="{00000000-0005-0000-0000-0000E2760000}"/>
    <cellStyle name="Note 5 4 2 4 2 2" xfId="30011" xr:uid="{00000000-0005-0000-0000-0000E3760000}"/>
    <cellStyle name="Note 5 4 2 4 3" xfId="17670" xr:uid="{00000000-0005-0000-0000-0000E4760000}"/>
    <cellStyle name="Note 5 4 2 4 3 2" xfId="34760" xr:uid="{00000000-0005-0000-0000-0000E5760000}"/>
    <cellStyle name="Note 5 4 2 4 4" xfId="24357" xr:uid="{00000000-0005-0000-0000-0000E6760000}"/>
    <cellStyle name="Note 5 4 2 5" xfId="3851" xr:uid="{00000000-0005-0000-0000-0000E7760000}"/>
    <cellStyle name="Note 5 4 2 5 2" xfId="22038" xr:uid="{00000000-0005-0000-0000-0000E8760000}"/>
    <cellStyle name="Note 5 4 2 5 3" xfId="36685" xr:uid="{00000000-0005-0000-0000-0000E9760000}"/>
    <cellStyle name="Note 5 4 2 6" xfId="9591" xr:uid="{00000000-0005-0000-0000-0000EA760000}"/>
    <cellStyle name="Note 5 4 2 6 2" xfId="26745" xr:uid="{00000000-0005-0000-0000-0000EB760000}"/>
    <cellStyle name="Note 5 4 2 6 3" xfId="37344" xr:uid="{00000000-0005-0000-0000-0000EC760000}"/>
    <cellStyle name="Note 5 4 2 7" xfId="15627" xr:uid="{00000000-0005-0000-0000-0000ED760000}"/>
    <cellStyle name="Note 5 4 2 7 2" xfId="32726" xr:uid="{00000000-0005-0000-0000-0000EE760000}"/>
    <cellStyle name="Note 5 4 2 7 3" xfId="37946" xr:uid="{00000000-0005-0000-0000-0000EF760000}"/>
    <cellStyle name="Note 5 4 2 8" xfId="20545" xr:uid="{00000000-0005-0000-0000-0000F0760000}"/>
    <cellStyle name="Note 5 4 2 9" xfId="23370" xr:uid="{00000000-0005-0000-0000-0000F1760000}"/>
    <cellStyle name="Note 5 4 3" xfId="6792" xr:uid="{00000000-0005-0000-0000-0000F2760000}"/>
    <cellStyle name="Note 5 4 3 2" xfId="12882" xr:uid="{00000000-0005-0000-0000-0000F3760000}"/>
    <cellStyle name="Note 5 4 3 2 2" xfId="30014" xr:uid="{00000000-0005-0000-0000-0000F4760000}"/>
    <cellStyle name="Note 5 4 3 3" xfId="17673" xr:uid="{00000000-0005-0000-0000-0000F5760000}"/>
    <cellStyle name="Note 5 4 3 3 2" xfId="34763" xr:uid="{00000000-0005-0000-0000-0000F6760000}"/>
    <cellStyle name="Note 5 4 3 4" xfId="24360" xr:uid="{00000000-0005-0000-0000-0000F7760000}"/>
    <cellStyle name="Note 5 4 4" xfId="6793" xr:uid="{00000000-0005-0000-0000-0000F8760000}"/>
    <cellStyle name="Note 5 4 4 2" xfId="12883" xr:uid="{00000000-0005-0000-0000-0000F9760000}"/>
    <cellStyle name="Note 5 4 4 2 2" xfId="30015" xr:uid="{00000000-0005-0000-0000-0000FA760000}"/>
    <cellStyle name="Note 5 4 4 3" xfId="17674" xr:uid="{00000000-0005-0000-0000-0000FB760000}"/>
    <cellStyle name="Note 5 4 4 3 2" xfId="34764" xr:uid="{00000000-0005-0000-0000-0000FC760000}"/>
    <cellStyle name="Note 5 4 4 4" xfId="24361" xr:uid="{00000000-0005-0000-0000-0000FD760000}"/>
    <cellStyle name="Note 5 4 5" xfId="3850" xr:uid="{00000000-0005-0000-0000-0000FE760000}"/>
    <cellStyle name="Note 5 4 5 2" xfId="22037" xr:uid="{00000000-0005-0000-0000-0000FF760000}"/>
    <cellStyle name="Note 5 4 6" xfId="10937" xr:uid="{00000000-0005-0000-0000-000000770000}"/>
    <cellStyle name="Note 5 4 6 2" xfId="28077" xr:uid="{00000000-0005-0000-0000-000001770000}"/>
    <cellStyle name="Note 5 4 7" xfId="15626" xr:uid="{00000000-0005-0000-0000-000002770000}"/>
    <cellStyle name="Note 5 4 7 2" xfId="32725" xr:uid="{00000000-0005-0000-0000-000003770000}"/>
    <cellStyle name="Note 5 4 8" xfId="20197" xr:uid="{00000000-0005-0000-0000-000004770000}"/>
    <cellStyle name="Note 5 4 9" xfId="19978" xr:uid="{00000000-0005-0000-0000-000005770000}"/>
    <cellStyle name="Note 5 5" xfId="2110" xr:uid="{00000000-0005-0000-0000-000006770000}"/>
    <cellStyle name="Note 5 5 2" xfId="6795" xr:uid="{00000000-0005-0000-0000-000007770000}"/>
    <cellStyle name="Note 5 5 2 2" xfId="12885" xr:uid="{00000000-0005-0000-0000-000008770000}"/>
    <cellStyle name="Note 5 5 2 2 2" xfId="30017" xr:uid="{00000000-0005-0000-0000-000009770000}"/>
    <cellStyle name="Note 5 5 2 3" xfId="17676" xr:uid="{00000000-0005-0000-0000-00000A770000}"/>
    <cellStyle name="Note 5 5 2 3 2" xfId="34766" xr:uid="{00000000-0005-0000-0000-00000B770000}"/>
    <cellStyle name="Note 5 5 2 4" xfId="24363" xr:uid="{00000000-0005-0000-0000-00000C770000}"/>
    <cellStyle name="Note 5 5 3" xfId="6796" xr:uid="{00000000-0005-0000-0000-00000D770000}"/>
    <cellStyle name="Note 5 5 3 2" xfId="12886" xr:uid="{00000000-0005-0000-0000-00000E770000}"/>
    <cellStyle name="Note 5 5 3 2 2" xfId="30018" xr:uid="{00000000-0005-0000-0000-00000F770000}"/>
    <cellStyle name="Note 5 5 3 3" xfId="17677" xr:uid="{00000000-0005-0000-0000-000010770000}"/>
    <cellStyle name="Note 5 5 3 3 2" xfId="34767" xr:uid="{00000000-0005-0000-0000-000011770000}"/>
    <cellStyle name="Note 5 5 3 4" xfId="24364" xr:uid="{00000000-0005-0000-0000-000012770000}"/>
    <cellStyle name="Note 5 5 4" xfId="6794" xr:uid="{00000000-0005-0000-0000-000013770000}"/>
    <cellStyle name="Note 5 5 4 2" xfId="12884" xr:uid="{00000000-0005-0000-0000-000014770000}"/>
    <cellStyle name="Note 5 5 4 2 2" xfId="30016" xr:uid="{00000000-0005-0000-0000-000015770000}"/>
    <cellStyle name="Note 5 5 4 3" xfId="17675" xr:uid="{00000000-0005-0000-0000-000016770000}"/>
    <cellStyle name="Note 5 5 4 3 2" xfId="34765" xr:uid="{00000000-0005-0000-0000-000017770000}"/>
    <cellStyle name="Note 5 5 4 4" xfId="24362" xr:uid="{00000000-0005-0000-0000-000018770000}"/>
    <cellStyle name="Note 5 5 5" xfId="3852" xr:uid="{00000000-0005-0000-0000-000019770000}"/>
    <cellStyle name="Note 5 5 5 2" xfId="22039" xr:uid="{00000000-0005-0000-0000-00001A770000}"/>
    <cellStyle name="Note 5 5 5 3" xfId="36686" xr:uid="{00000000-0005-0000-0000-00001B770000}"/>
    <cellStyle name="Note 5 5 6" xfId="9592" xr:uid="{00000000-0005-0000-0000-00001C770000}"/>
    <cellStyle name="Note 5 5 6 2" xfId="26746" xr:uid="{00000000-0005-0000-0000-00001D770000}"/>
    <cellStyle name="Note 5 5 6 3" xfId="37345" xr:uid="{00000000-0005-0000-0000-00001E770000}"/>
    <cellStyle name="Note 5 5 7" xfId="15628" xr:uid="{00000000-0005-0000-0000-00001F770000}"/>
    <cellStyle name="Note 5 5 7 2" xfId="32727" xr:uid="{00000000-0005-0000-0000-000020770000}"/>
    <cellStyle name="Note 5 5 7 3" xfId="37947" xr:uid="{00000000-0005-0000-0000-000021770000}"/>
    <cellStyle name="Note 5 5 8" xfId="20483" xr:uid="{00000000-0005-0000-0000-000022770000}"/>
    <cellStyle name="Note 5 5 9" xfId="23390" xr:uid="{00000000-0005-0000-0000-000023770000}"/>
    <cellStyle name="Note 5 6" xfId="6797" xr:uid="{00000000-0005-0000-0000-000024770000}"/>
    <cellStyle name="Note 5 6 2" xfId="6798" xr:uid="{00000000-0005-0000-0000-000025770000}"/>
    <cellStyle name="Note 5 6 2 2" xfId="12888" xr:uid="{00000000-0005-0000-0000-000026770000}"/>
    <cellStyle name="Note 5 6 2 2 2" xfId="30020" xr:uid="{00000000-0005-0000-0000-000027770000}"/>
    <cellStyle name="Note 5 6 2 3" xfId="17679" xr:uid="{00000000-0005-0000-0000-000028770000}"/>
    <cellStyle name="Note 5 6 2 3 2" xfId="34769" xr:uid="{00000000-0005-0000-0000-000029770000}"/>
    <cellStyle name="Note 5 6 2 4" xfId="24366" xr:uid="{00000000-0005-0000-0000-00002A770000}"/>
    <cellStyle name="Note 5 6 3" xfId="6799" xr:uid="{00000000-0005-0000-0000-00002B770000}"/>
    <cellStyle name="Note 5 6 3 2" xfId="12889" xr:uid="{00000000-0005-0000-0000-00002C770000}"/>
    <cellStyle name="Note 5 6 3 2 2" xfId="30021" xr:uid="{00000000-0005-0000-0000-00002D770000}"/>
    <cellStyle name="Note 5 6 3 3" xfId="17680" xr:uid="{00000000-0005-0000-0000-00002E770000}"/>
    <cellStyle name="Note 5 6 3 3 2" xfId="34770" xr:uid="{00000000-0005-0000-0000-00002F770000}"/>
    <cellStyle name="Note 5 6 3 4" xfId="24367" xr:uid="{00000000-0005-0000-0000-000030770000}"/>
    <cellStyle name="Note 5 6 4" xfId="12887" xr:uid="{00000000-0005-0000-0000-000031770000}"/>
    <cellStyle name="Note 5 6 4 2" xfId="30019" xr:uid="{00000000-0005-0000-0000-000032770000}"/>
    <cellStyle name="Note 5 6 5" xfId="17678" xr:uid="{00000000-0005-0000-0000-000033770000}"/>
    <cellStyle name="Note 5 6 5 2" xfId="34768" xr:uid="{00000000-0005-0000-0000-000034770000}"/>
    <cellStyle name="Note 5 6 6" xfId="24365" xr:uid="{00000000-0005-0000-0000-000035770000}"/>
    <cellStyle name="Note 5 7" xfId="6800" xr:uid="{00000000-0005-0000-0000-000036770000}"/>
    <cellStyle name="Note 5 7 2" xfId="12890" xr:uid="{00000000-0005-0000-0000-000037770000}"/>
    <cellStyle name="Note 5 7 2 2" xfId="30022" xr:uid="{00000000-0005-0000-0000-000038770000}"/>
    <cellStyle name="Note 5 7 3" xfId="17681" xr:uid="{00000000-0005-0000-0000-000039770000}"/>
    <cellStyle name="Note 5 7 3 2" xfId="34771" xr:uid="{00000000-0005-0000-0000-00003A770000}"/>
    <cellStyle name="Note 5 7 4" xfId="24368" xr:uid="{00000000-0005-0000-0000-00003B770000}"/>
    <cellStyle name="Note 5 8" xfId="6801" xr:uid="{00000000-0005-0000-0000-00003C770000}"/>
    <cellStyle name="Note 5 8 2" xfId="12891" xr:uid="{00000000-0005-0000-0000-00003D770000}"/>
    <cellStyle name="Note 5 8 2 2" xfId="30023" xr:uid="{00000000-0005-0000-0000-00003E770000}"/>
    <cellStyle name="Note 5 8 3" xfId="17682" xr:uid="{00000000-0005-0000-0000-00003F770000}"/>
    <cellStyle name="Note 5 8 3 2" xfId="34772" xr:uid="{00000000-0005-0000-0000-000040770000}"/>
    <cellStyle name="Note 5 8 4" xfId="24369" xr:uid="{00000000-0005-0000-0000-000041770000}"/>
    <cellStyle name="Note 5 9" xfId="7892" xr:uid="{00000000-0005-0000-0000-000042770000}"/>
    <cellStyle name="Note 5 9 2" xfId="9969" xr:uid="{00000000-0005-0000-0000-000043770000}"/>
    <cellStyle name="Note 5 9 2 2" xfId="27115" xr:uid="{00000000-0005-0000-0000-000044770000}"/>
    <cellStyle name="Note 5 9 2 3" xfId="37704" xr:uid="{00000000-0005-0000-0000-000045770000}"/>
    <cellStyle name="Note 5 9 3" xfId="25151" xr:uid="{00000000-0005-0000-0000-000046770000}"/>
    <cellStyle name="Note 5 9 4" xfId="37088" xr:uid="{00000000-0005-0000-0000-000047770000}"/>
    <cellStyle name="Note 6" xfId="3853" xr:uid="{00000000-0005-0000-0000-000048770000}"/>
    <cellStyle name="Note 6 2" xfId="9407" xr:uid="{00000000-0005-0000-0000-000049770000}"/>
    <cellStyle name="Note 6 2 2" xfId="10058" xr:uid="{00000000-0005-0000-0000-00004A770000}"/>
    <cellStyle name="Note 6 2 2 2" xfId="27204" xr:uid="{00000000-0005-0000-0000-00004B770000}"/>
    <cellStyle name="Note 6 2 2 3" xfId="37791" xr:uid="{00000000-0005-0000-0000-00004C770000}"/>
    <cellStyle name="Note 6 2 3" xfId="26567" xr:uid="{00000000-0005-0000-0000-00004D770000}"/>
    <cellStyle name="Note 6 2 4" xfId="37184" xr:uid="{00000000-0005-0000-0000-00004E770000}"/>
    <cellStyle name="Note 6 3" xfId="9451" xr:uid="{00000000-0005-0000-0000-00004F770000}"/>
    <cellStyle name="Note 6 3 2" xfId="10090" xr:uid="{00000000-0005-0000-0000-000050770000}"/>
    <cellStyle name="Note 6 3 2 2" xfId="27236" xr:uid="{00000000-0005-0000-0000-000051770000}"/>
    <cellStyle name="Note 6 3 2 3" xfId="37823" xr:uid="{00000000-0005-0000-0000-000052770000}"/>
    <cellStyle name="Note 6 3 3" xfId="26609" xr:uid="{00000000-0005-0000-0000-000053770000}"/>
    <cellStyle name="Note 6 3 4" xfId="37220" xr:uid="{00000000-0005-0000-0000-000054770000}"/>
    <cellStyle name="Note 6 4" xfId="6802" xr:uid="{00000000-0005-0000-0000-000055770000}"/>
    <cellStyle name="Note 6 4 2" xfId="9729" xr:uid="{00000000-0005-0000-0000-000056770000}"/>
    <cellStyle name="Note 6 4 2 2" xfId="26875" xr:uid="{00000000-0005-0000-0000-000057770000}"/>
    <cellStyle name="Note 6 4 2 3" xfId="37469" xr:uid="{00000000-0005-0000-0000-000058770000}"/>
    <cellStyle name="Note 6 4 3" xfId="24370" xr:uid="{00000000-0005-0000-0000-000059770000}"/>
    <cellStyle name="Note 6 4 4" xfId="36811" xr:uid="{00000000-0005-0000-0000-00005A770000}"/>
    <cellStyle name="Note 6 5" xfId="9593" xr:uid="{00000000-0005-0000-0000-00005B770000}"/>
    <cellStyle name="Note 6 5 2" xfId="26747" xr:uid="{00000000-0005-0000-0000-00005C770000}"/>
    <cellStyle name="Note 6 5 3" xfId="37346" xr:uid="{00000000-0005-0000-0000-00005D770000}"/>
    <cellStyle name="Note 6 6" xfId="22040" xr:uid="{00000000-0005-0000-0000-00005E770000}"/>
    <cellStyle name="Note 6 7" xfId="36687" xr:uid="{00000000-0005-0000-0000-00005F770000}"/>
    <cellStyle name="Note 7" xfId="3854" xr:uid="{00000000-0005-0000-0000-000060770000}"/>
    <cellStyle name="Note 7 10" xfId="36688" xr:uid="{00000000-0005-0000-0000-000061770000}"/>
    <cellStyle name="Note 7 2" xfId="6804" xr:uid="{00000000-0005-0000-0000-000062770000}"/>
    <cellStyle name="Note 7 2 2" xfId="6805" xr:uid="{00000000-0005-0000-0000-000063770000}"/>
    <cellStyle name="Note 7 2 2 2" xfId="6806" xr:uid="{00000000-0005-0000-0000-000064770000}"/>
    <cellStyle name="Note 7 2 2 2 2" xfId="12895" xr:uid="{00000000-0005-0000-0000-000065770000}"/>
    <cellStyle name="Note 7 2 2 2 2 2" xfId="30027" xr:uid="{00000000-0005-0000-0000-000066770000}"/>
    <cellStyle name="Note 7 2 2 2 3" xfId="17686" xr:uid="{00000000-0005-0000-0000-000067770000}"/>
    <cellStyle name="Note 7 2 2 2 3 2" xfId="34776" xr:uid="{00000000-0005-0000-0000-000068770000}"/>
    <cellStyle name="Note 7 2 2 2 4" xfId="24374" xr:uid="{00000000-0005-0000-0000-000069770000}"/>
    <cellStyle name="Note 7 2 2 3" xfId="6807" xr:uid="{00000000-0005-0000-0000-00006A770000}"/>
    <cellStyle name="Note 7 2 2 3 2" xfId="12896" xr:uid="{00000000-0005-0000-0000-00006B770000}"/>
    <cellStyle name="Note 7 2 2 3 2 2" xfId="30028" xr:uid="{00000000-0005-0000-0000-00006C770000}"/>
    <cellStyle name="Note 7 2 2 3 3" xfId="17687" xr:uid="{00000000-0005-0000-0000-00006D770000}"/>
    <cellStyle name="Note 7 2 2 3 3 2" xfId="34777" xr:uid="{00000000-0005-0000-0000-00006E770000}"/>
    <cellStyle name="Note 7 2 2 3 4" xfId="24375" xr:uid="{00000000-0005-0000-0000-00006F770000}"/>
    <cellStyle name="Note 7 2 2 4" xfId="12894" xr:uid="{00000000-0005-0000-0000-000070770000}"/>
    <cellStyle name="Note 7 2 2 4 2" xfId="30026" xr:uid="{00000000-0005-0000-0000-000071770000}"/>
    <cellStyle name="Note 7 2 2 5" xfId="17685" xr:uid="{00000000-0005-0000-0000-000072770000}"/>
    <cellStyle name="Note 7 2 2 5 2" xfId="34775" xr:uid="{00000000-0005-0000-0000-000073770000}"/>
    <cellStyle name="Note 7 2 2 6" xfId="24373" xr:uid="{00000000-0005-0000-0000-000074770000}"/>
    <cellStyle name="Note 7 2 3" xfId="6808" xr:uid="{00000000-0005-0000-0000-000075770000}"/>
    <cellStyle name="Note 7 2 3 2" xfId="12897" xr:uid="{00000000-0005-0000-0000-000076770000}"/>
    <cellStyle name="Note 7 2 3 2 2" xfId="30029" xr:uid="{00000000-0005-0000-0000-000077770000}"/>
    <cellStyle name="Note 7 2 3 3" xfId="17688" xr:uid="{00000000-0005-0000-0000-000078770000}"/>
    <cellStyle name="Note 7 2 3 3 2" xfId="34778" xr:uid="{00000000-0005-0000-0000-000079770000}"/>
    <cellStyle name="Note 7 2 3 4" xfId="24376" xr:uid="{00000000-0005-0000-0000-00007A770000}"/>
    <cellStyle name="Note 7 2 4" xfId="6809" xr:uid="{00000000-0005-0000-0000-00007B770000}"/>
    <cellStyle name="Note 7 2 4 2" xfId="12898" xr:uid="{00000000-0005-0000-0000-00007C770000}"/>
    <cellStyle name="Note 7 2 4 2 2" xfId="30030" xr:uid="{00000000-0005-0000-0000-00007D770000}"/>
    <cellStyle name="Note 7 2 4 3" xfId="17689" xr:uid="{00000000-0005-0000-0000-00007E770000}"/>
    <cellStyle name="Note 7 2 4 3 2" xfId="34779" xr:uid="{00000000-0005-0000-0000-00007F770000}"/>
    <cellStyle name="Note 7 2 4 4" xfId="24377" xr:uid="{00000000-0005-0000-0000-000080770000}"/>
    <cellStyle name="Note 7 2 5" xfId="12893" xr:uid="{00000000-0005-0000-0000-000081770000}"/>
    <cellStyle name="Note 7 2 5 2" xfId="30025" xr:uid="{00000000-0005-0000-0000-000082770000}"/>
    <cellStyle name="Note 7 2 6" xfId="17684" xr:uid="{00000000-0005-0000-0000-000083770000}"/>
    <cellStyle name="Note 7 2 6 2" xfId="34774" xr:uid="{00000000-0005-0000-0000-000084770000}"/>
    <cellStyle name="Note 7 2 7" xfId="24372" xr:uid="{00000000-0005-0000-0000-000085770000}"/>
    <cellStyle name="Note 7 3" xfId="6810" xr:uid="{00000000-0005-0000-0000-000086770000}"/>
    <cellStyle name="Note 7 3 2" xfId="6811" xr:uid="{00000000-0005-0000-0000-000087770000}"/>
    <cellStyle name="Note 7 3 2 2" xfId="12900" xr:uid="{00000000-0005-0000-0000-000088770000}"/>
    <cellStyle name="Note 7 3 2 2 2" xfId="30032" xr:uid="{00000000-0005-0000-0000-000089770000}"/>
    <cellStyle name="Note 7 3 2 3" xfId="17691" xr:uid="{00000000-0005-0000-0000-00008A770000}"/>
    <cellStyle name="Note 7 3 2 3 2" xfId="34781" xr:uid="{00000000-0005-0000-0000-00008B770000}"/>
    <cellStyle name="Note 7 3 2 4" xfId="24379" xr:uid="{00000000-0005-0000-0000-00008C770000}"/>
    <cellStyle name="Note 7 3 3" xfId="6812" xr:uid="{00000000-0005-0000-0000-00008D770000}"/>
    <cellStyle name="Note 7 3 3 2" xfId="12901" xr:uid="{00000000-0005-0000-0000-00008E770000}"/>
    <cellStyle name="Note 7 3 3 2 2" xfId="30033" xr:uid="{00000000-0005-0000-0000-00008F770000}"/>
    <cellStyle name="Note 7 3 3 3" xfId="17692" xr:uid="{00000000-0005-0000-0000-000090770000}"/>
    <cellStyle name="Note 7 3 3 3 2" xfId="34782" xr:uid="{00000000-0005-0000-0000-000091770000}"/>
    <cellStyle name="Note 7 3 3 4" xfId="24380" xr:uid="{00000000-0005-0000-0000-000092770000}"/>
    <cellStyle name="Note 7 3 4" xfId="12899" xr:uid="{00000000-0005-0000-0000-000093770000}"/>
    <cellStyle name="Note 7 3 4 2" xfId="30031" xr:uid="{00000000-0005-0000-0000-000094770000}"/>
    <cellStyle name="Note 7 3 5" xfId="17690" xr:uid="{00000000-0005-0000-0000-000095770000}"/>
    <cellStyle name="Note 7 3 5 2" xfId="34780" xr:uid="{00000000-0005-0000-0000-000096770000}"/>
    <cellStyle name="Note 7 3 6" xfId="24378" xr:uid="{00000000-0005-0000-0000-000097770000}"/>
    <cellStyle name="Note 7 4" xfId="6813" xr:uid="{00000000-0005-0000-0000-000098770000}"/>
    <cellStyle name="Note 7 4 2" xfId="12902" xr:uid="{00000000-0005-0000-0000-000099770000}"/>
    <cellStyle name="Note 7 4 2 2" xfId="30034" xr:uid="{00000000-0005-0000-0000-00009A770000}"/>
    <cellStyle name="Note 7 4 3" xfId="17693" xr:uid="{00000000-0005-0000-0000-00009B770000}"/>
    <cellStyle name="Note 7 4 3 2" xfId="34783" xr:uid="{00000000-0005-0000-0000-00009C770000}"/>
    <cellStyle name="Note 7 4 4" xfId="24381" xr:uid="{00000000-0005-0000-0000-00009D770000}"/>
    <cellStyle name="Note 7 5" xfId="6814" xr:uid="{00000000-0005-0000-0000-00009E770000}"/>
    <cellStyle name="Note 7 5 2" xfId="12903" xr:uid="{00000000-0005-0000-0000-00009F770000}"/>
    <cellStyle name="Note 7 5 2 2" xfId="30035" xr:uid="{00000000-0005-0000-0000-0000A0770000}"/>
    <cellStyle name="Note 7 5 3" xfId="17694" xr:uid="{00000000-0005-0000-0000-0000A1770000}"/>
    <cellStyle name="Note 7 5 3 2" xfId="34784" xr:uid="{00000000-0005-0000-0000-0000A2770000}"/>
    <cellStyle name="Note 7 5 4" xfId="24382" xr:uid="{00000000-0005-0000-0000-0000A3770000}"/>
    <cellStyle name="Note 7 6" xfId="6803" xr:uid="{00000000-0005-0000-0000-0000A4770000}"/>
    <cellStyle name="Note 7 6 2" xfId="12892" xr:uid="{00000000-0005-0000-0000-0000A5770000}"/>
    <cellStyle name="Note 7 6 2 2" xfId="30024" xr:uid="{00000000-0005-0000-0000-0000A6770000}"/>
    <cellStyle name="Note 7 6 3" xfId="17683" xr:uid="{00000000-0005-0000-0000-0000A7770000}"/>
    <cellStyle name="Note 7 6 3 2" xfId="34773" xr:uid="{00000000-0005-0000-0000-0000A8770000}"/>
    <cellStyle name="Note 7 6 4" xfId="24371" xr:uid="{00000000-0005-0000-0000-0000A9770000}"/>
    <cellStyle name="Note 7 7" xfId="9594" xr:uid="{00000000-0005-0000-0000-0000AA770000}"/>
    <cellStyle name="Note 7 7 2" xfId="26748" xr:uid="{00000000-0005-0000-0000-0000AB770000}"/>
    <cellStyle name="Note 7 7 3" xfId="37347" xr:uid="{00000000-0005-0000-0000-0000AC770000}"/>
    <cellStyle name="Note 7 8" xfId="15629" xr:uid="{00000000-0005-0000-0000-0000AD770000}"/>
    <cellStyle name="Note 7 8 2" xfId="32728" xr:uid="{00000000-0005-0000-0000-0000AE770000}"/>
    <cellStyle name="Note 7 8 3" xfId="37948" xr:uid="{00000000-0005-0000-0000-0000AF770000}"/>
    <cellStyle name="Note 7 9" xfId="22041" xr:uid="{00000000-0005-0000-0000-0000B0770000}"/>
    <cellStyle name="Note 8" xfId="9400" xr:uid="{00000000-0005-0000-0000-0000B1770000}"/>
    <cellStyle name="Note 8 2" xfId="10054" xr:uid="{00000000-0005-0000-0000-0000B2770000}"/>
    <cellStyle name="Note 8 2 2" xfId="27200" xr:uid="{00000000-0005-0000-0000-0000B3770000}"/>
    <cellStyle name="Note 8 2 3" xfId="37787" xr:uid="{00000000-0005-0000-0000-0000B4770000}"/>
    <cellStyle name="Note 8 3" xfId="26563" xr:uid="{00000000-0005-0000-0000-0000B5770000}"/>
    <cellStyle name="Note 8 4" xfId="37180" xr:uid="{00000000-0005-0000-0000-0000B6770000}"/>
    <cellStyle name="Note 9" xfId="4284" xr:uid="{00000000-0005-0000-0000-0000B7770000}"/>
    <cellStyle name="Note 9 2" xfId="15852" xr:uid="{00000000-0005-0000-0000-0000B8770000}"/>
    <cellStyle name="Note 9 2 2" xfId="32944" xr:uid="{00000000-0005-0000-0000-0000B9770000}"/>
    <cellStyle name="Note 9 3" xfId="22368" xr:uid="{00000000-0005-0000-0000-0000BA770000}"/>
    <cellStyle name="Output" xfId="1311" builtinId="21" customBuiltin="1"/>
    <cellStyle name="Output 2" xfId="479" xr:uid="{00000000-0005-0000-0000-0000BC770000}"/>
    <cellStyle name="Output 2 10" xfId="2043" xr:uid="{00000000-0005-0000-0000-0000BD770000}"/>
    <cellStyle name="Output 2 10 2" xfId="7471" xr:uid="{00000000-0005-0000-0000-0000BE770000}"/>
    <cellStyle name="Output 2 10 3" xfId="3856" xr:uid="{00000000-0005-0000-0000-0000BF770000}"/>
    <cellStyle name="Output 2 10 3 2" xfId="22043" xr:uid="{00000000-0005-0000-0000-0000C0770000}"/>
    <cellStyle name="Output 2 10 3 3" xfId="36690" xr:uid="{00000000-0005-0000-0000-0000C1770000}"/>
    <cellStyle name="Output 2 10 4" xfId="9596" xr:uid="{00000000-0005-0000-0000-0000C2770000}"/>
    <cellStyle name="Output 2 10 4 2" xfId="26750" xr:uid="{00000000-0005-0000-0000-0000C3770000}"/>
    <cellStyle name="Output 2 10 4 3" xfId="37349" xr:uid="{00000000-0005-0000-0000-0000C4770000}"/>
    <cellStyle name="Output 2 10 5" xfId="10938" xr:uid="{00000000-0005-0000-0000-0000C5770000}"/>
    <cellStyle name="Output 2 10 5 2" xfId="28078" xr:uid="{00000000-0005-0000-0000-0000C6770000}"/>
    <cellStyle name="Output 2 10 5 3" xfId="37837" xr:uid="{00000000-0005-0000-0000-0000C7770000}"/>
    <cellStyle name="Output 2 10 6" xfId="15631" xr:uid="{00000000-0005-0000-0000-0000C8770000}"/>
    <cellStyle name="Output 2 10 6 2" xfId="32730" xr:uid="{00000000-0005-0000-0000-0000C9770000}"/>
    <cellStyle name="Output 2 10 6 3" xfId="37950" xr:uid="{00000000-0005-0000-0000-0000CA770000}"/>
    <cellStyle name="Output 2 10 7" xfId="20416" xr:uid="{00000000-0005-0000-0000-0000CB770000}"/>
    <cellStyle name="Output 2 10 8" xfId="22365" xr:uid="{00000000-0005-0000-0000-0000CC770000}"/>
    <cellStyle name="Output 2 11" xfId="4359" xr:uid="{00000000-0005-0000-0000-0000CD770000}"/>
    <cellStyle name="Output 2 11 2" xfId="9298" xr:uid="{00000000-0005-0000-0000-0000CE770000}"/>
    <cellStyle name="Output 2 11 2 2" xfId="14643" xr:uid="{00000000-0005-0000-0000-0000CF770000}"/>
    <cellStyle name="Output 2 11 2 2 2" xfId="31775" xr:uid="{00000000-0005-0000-0000-0000D0770000}"/>
    <cellStyle name="Output 2 11 2 2 3" xfId="37898" xr:uid="{00000000-0005-0000-0000-0000D1770000}"/>
    <cellStyle name="Output 2 11 2 3" xfId="26493" xr:uid="{00000000-0005-0000-0000-0000D2770000}"/>
    <cellStyle name="Output 2 11 2 4" xfId="37127" xr:uid="{00000000-0005-0000-0000-0000D3770000}"/>
    <cellStyle name="Output 2 12" xfId="9428" xr:uid="{00000000-0005-0000-0000-0000D4770000}"/>
    <cellStyle name="Output 2 12 2" xfId="14657" xr:uid="{00000000-0005-0000-0000-0000D5770000}"/>
    <cellStyle name="Output 2 12 2 2" xfId="31789" xr:uid="{00000000-0005-0000-0000-0000D6770000}"/>
    <cellStyle name="Output 2 12 2 3" xfId="37904" xr:uid="{00000000-0005-0000-0000-0000D7770000}"/>
    <cellStyle name="Output 2 12 3" xfId="26586" xr:uid="{00000000-0005-0000-0000-0000D8770000}"/>
    <cellStyle name="Output 2 12 4" xfId="37200" xr:uid="{00000000-0005-0000-0000-0000D9770000}"/>
    <cellStyle name="Output 2 13" xfId="4753" xr:uid="{00000000-0005-0000-0000-0000DA770000}"/>
    <cellStyle name="Output 2 13 2" xfId="11400" xr:uid="{00000000-0005-0000-0000-0000DB770000}"/>
    <cellStyle name="Output 2 13 2 2" xfId="28532" xr:uid="{00000000-0005-0000-0000-0000DC770000}"/>
    <cellStyle name="Output 2 13 2 3" xfId="37845" xr:uid="{00000000-0005-0000-0000-0000DD770000}"/>
    <cellStyle name="Output 2 13 3" xfId="22697" xr:uid="{00000000-0005-0000-0000-0000DE770000}"/>
    <cellStyle name="Output 2 13 4" xfId="36798" xr:uid="{00000000-0005-0000-0000-0000DF770000}"/>
    <cellStyle name="Output 2 14" xfId="3855" xr:uid="{00000000-0005-0000-0000-0000E0770000}"/>
    <cellStyle name="Output 2 14 2" xfId="15630" xr:uid="{00000000-0005-0000-0000-0000E1770000}"/>
    <cellStyle name="Output 2 14 2 2" xfId="32729" xr:uid="{00000000-0005-0000-0000-0000E2770000}"/>
    <cellStyle name="Output 2 14 2 3" xfId="37949" xr:uid="{00000000-0005-0000-0000-0000E3770000}"/>
    <cellStyle name="Output 2 14 3" xfId="22042" xr:uid="{00000000-0005-0000-0000-0000E4770000}"/>
    <cellStyle name="Output 2 14 4" xfId="36689" xr:uid="{00000000-0005-0000-0000-0000E5770000}"/>
    <cellStyle name="Output 2 15" xfId="9595" xr:uid="{00000000-0005-0000-0000-0000E6770000}"/>
    <cellStyle name="Output 2 15 2" xfId="26749" xr:uid="{00000000-0005-0000-0000-0000E7770000}"/>
    <cellStyle name="Output 2 15 3" xfId="37348" xr:uid="{00000000-0005-0000-0000-0000E8770000}"/>
    <cellStyle name="Output 2 16" xfId="14665" xr:uid="{00000000-0005-0000-0000-0000E9770000}"/>
    <cellStyle name="Output 2 16 2" xfId="31797" xr:uid="{00000000-0005-0000-0000-0000EA770000}"/>
    <cellStyle name="Output 2 16 3" xfId="37908" xr:uid="{00000000-0005-0000-0000-0000EB770000}"/>
    <cellStyle name="Output 2 17" xfId="19492" xr:uid="{00000000-0005-0000-0000-0000EC770000}"/>
    <cellStyle name="Output 2 18" xfId="25073" xr:uid="{00000000-0005-0000-0000-0000ED770000}"/>
    <cellStyle name="Output 2 19" xfId="1376" xr:uid="{00000000-0005-0000-0000-0000EE770000}"/>
    <cellStyle name="Output 2 2" xfId="1197" xr:uid="{00000000-0005-0000-0000-0000EF770000}"/>
    <cellStyle name="Output 2 2 10" xfId="6815" xr:uid="{00000000-0005-0000-0000-0000F0770000}"/>
    <cellStyle name="Output 2 2 10 2" xfId="12904" xr:uid="{00000000-0005-0000-0000-0000F1770000}"/>
    <cellStyle name="Output 2 2 10 2 2" xfId="30036" xr:uid="{00000000-0005-0000-0000-0000F2770000}"/>
    <cellStyle name="Output 2 2 10 2 3" xfId="37851" xr:uid="{00000000-0005-0000-0000-0000F3770000}"/>
    <cellStyle name="Output 2 2 10 3" xfId="24383" xr:uid="{00000000-0005-0000-0000-0000F4770000}"/>
    <cellStyle name="Output 2 2 10 4" xfId="36812" xr:uid="{00000000-0005-0000-0000-0000F5770000}"/>
    <cellStyle name="Output 2 2 11" xfId="3857" xr:uid="{00000000-0005-0000-0000-0000F6770000}"/>
    <cellStyle name="Output 2 2 12" xfId="20111" xr:uid="{00000000-0005-0000-0000-0000F7770000}"/>
    <cellStyle name="Output 2 2 13" xfId="26592" xr:uid="{00000000-0005-0000-0000-0000F8770000}"/>
    <cellStyle name="Output 2 2 14" xfId="1720" xr:uid="{00000000-0005-0000-0000-0000F9770000}"/>
    <cellStyle name="Output 2 2 2" xfId="1198" xr:uid="{00000000-0005-0000-0000-0000FA770000}"/>
    <cellStyle name="Output 2 2 2 10" xfId="26591" xr:uid="{00000000-0005-0000-0000-0000FB770000}"/>
    <cellStyle name="Output 2 2 2 11" xfId="1721" xr:uid="{00000000-0005-0000-0000-0000FC770000}"/>
    <cellStyle name="Output 2 2 2 2" xfId="1873" xr:uid="{00000000-0005-0000-0000-0000FD770000}"/>
    <cellStyle name="Output 2 2 2 2 2" xfId="2253" xr:uid="{00000000-0005-0000-0000-0000FE770000}"/>
    <cellStyle name="Output 2 2 2 2 2 2" xfId="7340" xr:uid="{00000000-0005-0000-0000-0000FF770000}"/>
    <cellStyle name="Output 2 2 2 2 2 2 2" xfId="24856" xr:uid="{00000000-0005-0000-0000-000000780000}"/>
    <cellStyle name="Output 2 2 2 2 2 2 3" xfId="36976" xr:uid="{00000000-0005-0000-0000-000001780000}"/>
    <cellStyle name="Output 2 2 2 2 2 3" xfId="13206" xr:uid="{00000000-0005-0000-0000-000002780000}"/>
    <cellStyle name="Output 2 2 2 2 2 3 2" xfId="30338" xr:uid="{00000000-0005-0000-0000-000003780000}"/>
    <cellStyle name="Output 2 2 2 2 2 3 3" xfId="37854" xr:uid="{00000000-0005-0000-0000-000004780000}"/>
    <cellStyle name="Output 2 2 2 2 2 4" xfId="20626" xr:uid="{00000000-0005-0000-0000-000005780000}"/>
    <cellStyle name="Output 2 2 2 2 2 5" xfId="20780" xr:uid="{00000000-0005-0000-0000-000006780000}"/>
    <cellStyle name="Output 2 2 2 2 3" xfId="3859" xr:uid="{00000000-0005-0000-0000-000007780000}"/>
    <cellStyle name="Output 2 2 2 2 3 2" xfId="22045" xr:uid="{00000000-0005-0000-0000-000008780000}"/>
    <cellStyle name="Output 2 2 2 2 3 3" xfId="36692" xr:uid="{00000000-0005-0000-0000-000009780000}"/>
    <cellStyle name="Output 2 2 2 2 4" xfId="9598" xr:uid="{00000000-0005-0000-0000-00000A780000}"/>
    <cellStyle name="Output 2 2 2 2 4 2" xfId="26752" xr:uid="{00000000-0005-0000-0000-00000B780000}"/>
    <cellStyle name="Output 2 2 2 2 4 3" xfId="37351" xr:uid="{00000000-0005-0000-0000-00000C780000}"/>
    <cellStyle name="Output 2 2 2 2 5" xfId="20271" xr:uid="{00000000-0005-0000-0000-00000D780000}"/>
    <cellStyle name="Output 2 2 2 2 6" xfId="19956" xr:uid="{00000000-0005-0000-0000-00000E780000}"/>
    <cellStyle name="Output 2 2 2 3" xfId="1997" xr:uid="{00000000-0005-0000-0000-00000F780000}"/>
    <cellStyle name="Output 2 2 2 3 2" xfId="2368" xr:uid="{00000000-0005-0000-0000-000010780000}"/>
    <cellStyle name="Output 2 2 2 3 2 2" xfId="7341" xr:uid="{00000000-0005-0000-0000-000011780000}"/>
    <cellStyle name="Output 2 2 2 3 2 2 2" xfId="24857" xr:uid="{00000000-0005-0000-0000-000012780000}"/>
    <cellStyle name="Output 2 2 2 3 2 2 3" xfId="36977" xr:uid="{00000000-0005-0000-0000-000013780000}"/>
    <cellStyle name="Output 2 2 2 3 2 3" xfId="13207" xr:uid="{00000000-0005-0000-0000-000014780000}"/>
    <cellStyle name="Output 2 2 2 3 2 3 2" xfId="30339" xr:uid="{00000000-0005-0000-0000-000015780000}"/>
    <cellStyle name="Output 2 2 2 3 2 3 3" xfId="37855" xr:uid="{00000000-0005-0000-0000-000016780000}"/>
    <cellStyle name="Output 2 2 2 3 2 4" xfId="20741" xr:uid="{00000000-0005-0000-0000-000017780000}"/>
    <cellStyle name="Output 2 2 2 3 2 5" xfId="21004" xr:uid="{00000000-0005-0000-0000-000018780000}"/>
    <cellStyle name="Output 2 2 2 3 3" xfId="3860" xr:uid="{00000000-0005-0000-0000-000019780000}"/>
    <cellStyle name="Output 2 2 2 3 3 2" xfId="22046" xr:uid="{00000000-0005-0000-0000-00001A780000}"/>
    <cellStyle name="Output 2 2 2 3 3 3" xfId="36693" xr:uid="{00000000-0005-0000-0000-00001B780000}"/>
    <cellStyle name="Output 2 2 2 3 4" xfId="9599" xr:uid="{00000000-0005-0000-0000-00001C780000}"/>
    <cellStyle name="Output 2 2 2 3 4 2" xfId="26753" xr:uid="{00000000-0005-0000-0000-00001D780000}"/>
    <cellStyle name="Output 2 2 2 3 4 3" xfId="37352" xr:uid="{00000000-0005-0000-0000-00001E780000}"/>
    <cellStyle name="Output 2 2 2 3 5" xfId="20372" xr:uid="{00000000-0005-0000-0000-00001F780000}"/>
    <cellStyle name="Output 2 2 2 3 6" xfId="23524" xr:uid="{00000000-0005-0000-0000-000020780000}"/>
    <cellStyle name="Output 2 2 2 4" xfId="2030" xr:uid="{00000000-0005-0000-0000-000021780000}"/>
    <cellStyle name="Output 2 2 2 4 2" xfId="2398" xr:uid="{00000000-0005-0000-0000-000022780000}"/>
    <cellStyle name="Output 2 2 2 4 2 2" xfId="7342" xr:uid="{00000000-0005-0000-0000-000023780000}"/>
    <cellStyle name="Output 2 2 2 4 2 2 2" xfId="24858" xr:uid="{00000000-0005-0000-0000-000024780000}"/>
    <cellStyle name="Output 2 2 2 4 2 2 3" xfId="36978" xr:uid="{00000000-0005-0000-0000-000025780000}"/>
    <cellStyle name="Output 2 2 2 4 2 3" xfId="13208" xr:uid="{00000000-0005-0000-0000-000026780000}"/>
    <cellStyle name="Output 2 2 2 4 2 3 2" xfId="30340" xr:uid="{00000000-0005-0000-0000-000027780000}"/>
    <cellStyle name="Output 2 2 2 4 2 3 3" xfId="37856" xr:uid="{00000000-0005-0000-0000-000028780000}"/>
    <cellStyle name="Output 2 2 2 4 2 4" xfId="20771" xr:uid="{00000000-0005-0000-0000-000029780000}"/>
    <cellStyle name="Output 2 2 2 4 2 5" xfId="22407" xr:uid="{00000000-0005-0000-0000-00002A780000}"/>
    <cellStyle name="Output 2 2 2 4 3" xfId="3861" xr:uid="{00000000-0005-0000-0000-00002B780000}"/>
    <cellStyle name="Output 2 2 2 4 3 2" xfId="22047" xr:uid="{00000000-0005-0000-0000-00002C780000}"/>
    <cellStyle name="Output 2 2 2 4 3 3" xfId="36694" xr:uid="{00000000-0005-0000-0000-00002D780000}"/>
    <cellStyle name="Output 2 2 2 4 4" xfId="9600" xr:uid="{00000000-0005-0000-0000-00002E780000}"/>
    <cellStyle name="Output 2 2 2 4 4 2" xfId="26754" xr:uid="{00000000-0005-0000-0000-00002F780000}"/>
    <cellStyle name="Output 2 2 2 4 4 3" xfId="37353" xr:uid="{00000000-0005-0000-0000-000030780000}"/>
    <cellStyle name="Output 2 2 2 4 5" xfId="20403" xr:uid="{00000000-0005-0000-0000-000031780000}"/>
    <cellStyle name="Output 2 2 2 4 6" xfId="21269" xr:uid="{00000000-0005-0000-0000-000032780000}"/>
    <cellStyle name="Output 2 2 2 5" xfId="2112" xr:uid="{00000000-0005-0000-0000-000033780000}"/>
    <cellStyle name="Output 2 2 2 5 2" xfId="9314" xr:uid="{00000000-0005-0000-0000-000034780000}"/>
    <cellStyle name="Output 2 2 2 5 2 2" xfId="26504" xr:uid="{00000000-0005-0000-0000-000035780000}"/>
    <cellStyle name="Output 2 2 2 5 2 3" xfId="37136" xr:uid="{00000000-0005-0000-0000-000036780000}"/>
    <cellStyle name="Output 2 2 2 5 3" xfId="14645" xr:uid="{00000000-0005-0000-0000-000037780000}"/>
    <cellStyle name="Output 2 2 2 5 3 2" xfId="31777" xr:uid="{00000000-0005-0000-0000-000038780000}"/>
    <cellStyle name="Output 2 2 2 5 3 3" xfId="37899" xr:uid="{00000000-0005-0000-0000-000039780000}"/>
    <cellStyle name="Output 2 2 2 5 4" xfId="20485" xr:uid="{00000000-0005-0000-0000-00003A780000}"/>
    <cellStyle name="Output 2 2 2 5 5" xfId="21236" xr:uid="{00000000-0005-0000-0000-00003B780000}"/>
    <cellStyle name="Output 2 2 2 6" xfId="7339" xr:uid="{00000000-0005-0000-0000-00003C780000}"/>
    <cellStyle name="Output 2 2 2 6 2" xfId="13205" xr:uid="{00000000-0005-0000-0000-00003D780000}"/>
    <cellStyle name="Output 2 2 2 6 2 2" xfId="30337" xr:uid="{00000000-0005-0000-0000-00003E780000}"/>
    <cellStyle name="Output 2 2 2 6 2 3" xfId="37853" xr:uid="{00000000-0005-0000-0000-00003F780000}"/>
    <cellStyle name="Output 2 2 2 6 3" xfId="24855" xr:uid="{00000000-0005-0000-0000-000040780000}"/>
    <cellStyle name="Output 2 2 2 6 4" xfId="36975" xr:uid="{00000000-0005-0000-0000-000041780000}"/>
    <cellStyle name="Output 2 2 2 7" xfId="3858" xr:uid="{00000000-0005-0000-0000-000042780000}"/>
    <cellStyle name="Output 2 2 2 7 2" xfId="22044" xr:uid="{00000000-0005-0000-0000-000043780000}"/>
    <cellStyle name="Output 2 2 2 7 3" xfId="36691" xr:uid="{00000000-0005-0000-0000-000044780000}"/>
    <cellStyle name="Output 2 2 2 8" xfId="9597" xr:uid="{00000000-0005-0000-0000-000045780000}"/>
    <cellStyle name="Output 2 2 2 8 2" xfId="26751" xr:uid="{00000000-0005-0000-0000-000046780000}"/>
    <cellStyle name="Output 2 2 2 8 3" xfId="37350" xr:uid="{00000000-0005-0000-0000-000047780000}"/>
    <cellStyle name="Output 2 2 2 9" xfId="20112" xr:uid="{00000000-0005-0000-0000-000048780000}"/>
    <cellStyle name="Output 2 2 3" xfId="1199" xr:uid="{00000000-0005-0000-0000-000049780000}"/>
    <cellStyle name="Output 2 2 3 10" xfId="26590" xr:uid="{00000000-0005-0000-0000-00004A780000}"/>
    <cellStyle name="Output 2 2 3 11" xfId="1722" xr:uid="{00000000-0005-0000-0000-00004B780000}"/>
    <cellStyle name="Output 2 2 3 2" xfId="1778" xr:uid="{00000000-0005-0000-0000-00004C780000}"/>
    <cellStyle name="Output 2 2 3 2 2" xfId="2164" xr:uid="{00000000-0005-0000-0000-00004D780000}"/>
    <cellStyle name="Output 2 2 3 2 2 2" xfId="7344" xr:uid="{00000000-0005-0000-0000-00004E780000}"/>
    <cellStyle name="Output 2 2 3 2 2 2 2" xfId="24860" xr:uid="{00000000-0005-0000-0000-00004F780000}"/>
    <cellStyle name="Output 2 2 3 2 2 2 3" xfId="36980" xr:uid="{00000000-0005-0000-0000-000050780000}"/>
    <cellStyle name="Output 2 2 3 2 2 3" xfId="13210" xr:uid="{00000000-0005-0000-0000-000051780000}"/>
    <cellStyle name="Output 2 2 3 2 2 3 2" xfId="30342" xr:uid="{00000000-0005-0000-0000-000052780000}"/>
    <cellStyle name="Output 2 2 3 2 2 3 3" xfId="37858" xr:uid="{00000000-0005-0000-0000-000053780000}"/>
    <cellStyle name="Output 2 2 3 2 2 4" xfId="20537" xr:uid="{00000000-0005-0000-0000-000054780000}"/>
    <cellStyle name="Output 2 2 3 2 2 5" xfId="23373" xr:uid="{00000000-0005-0000-0000-000055780000}"/>
    <cellStyle name="Output 2 2 3 2 3" xfId="3863" xr:uid="{00000000-0005-0000-0000-000056780000}"/>
    <cellStyle name="Output 2 2 3 2 3 2" xfId="22049" xr:uid="{00000000-0005-0000-0000-000057780000}"/>
    <cellStyle name="Output 2 2 3 2 3 3" xfId="36696" xr:uid="{00000000-0005-0000-0000-000058780000}"/>
    <cellStyle name="Output 2 2 3 2 4" xfId="9602" xr:uid="{00000000-0005-0000-0000-000059780000}"/>
    <cellStyle name="Output 2 2 3 2 4 2" xfId="26756" xr:uid="{00000000-0005-0000-0000-00005A780000}"/>
    <cellStyle name="Output 2 2 3 2 4 3" xfId="37355" xr:uid="{00000000-0005-0000-0000-00005B780000}"/>
    <cellStyle name="Output 2 2 3 2 5" xfId="20189" xr:uid="{00000000-0005-0000-0000-00005C780000}"/>
    <cellStyle name="Output 2 2 3 2 6" xfId="21417" xr:uid="{00000000-0005-0000-0000-00005D780000}"/>
    <cellStyle name="Output 2 2 3 3" xfId="1939" xr:uid="{00000000-0005-0000-0000-00005E780000}"/>
    <cellStyle name="Output 2 2 3 3 2" xfId="2315" xr:uid="{00000000-0005-0000-0000-00005F780000}"/>
    <cellStyle name="Output 2 2 3 3 2 2" xfId="7345" xr:uid="{00000000-0005-0000-0000-000060780000}"/>
    <cellStyle name="Output 2 2 3 3 2 2 2" xfId="24861" xr:uid="{00000000-0005-0000-0000-000061780000}"/>
    <cellStyle name="Output 2 2 3 3 2 2 3" xfId="36981" xr:uid="{00000000-0005-0000-0000-000062780000}"/>
    <cellStyle name="Output 2 2 3 3 2 3" xfId="13211" xr:uid="{00000000-0005-0000-0000-000063780000}"/>
    <cellStyle name="Output 2 2 3 3 2 3 2" xfId="30343" xr:uid="{00000000-0005-0000-0000-000064780000}"/>
    <cellStyle name="Output 2 2 3 3 2 3 3" xfId="37859" xr:uid="{00000000-0005-0000-0000-000065780000}"/>
    <cellStyle name="Output 2 2 3 3 2 4" xfId="20688" xr:uid="{00000000-0005-0000-0000-000066780000}"/>
    <cellStyle name="Output 2 2 3 3 2 5" xfId="21024" xr:uid="{00000000-0005-0000-0000-000067780000}"/>
    <cellStyle name="Output 2 2 3 3 3" xfId="3864" xr:uid="{00000000-0005-0000-0000-000068780000}"/>
    <cellStyle name="Output 2 2 3 3 3 2" xfId="22050" xr:uid="{00000000-0005-0000-0000-000069780000}"/>
    <cellStyle name="Output 2 2 3 3 3 3" xfId="36697" xr:uid="{00000000-0005-0000-0000-00006A780000}"/>
    <cellStyle name="Output 2 2 3 3 4" xfId="9603" xr:uid="{00000000-0005-0000-0000-00006B780000}"/>
    <cellStyle name="Output 2 2 3 3 4 2" xfId="26757" xr:uid="{00000000-0005-0000-0000-00006C780000}"/>
    <cellStyle name="Output 2 2 3 3 4 3" xfId="37356" xr:uid="{00000000-0005-0000-0000-00006D780000}"/>
    <cellStyle name="Output 2 2 3 3 5" xfId="20326" xr:uid="{00000000-0005-0000-0000-00006E780000}"/>
    <cellStyle name="Output 2 2 3 3 6" xfId="19943" xr:uid="{00000000-0005-0000-0000-00006F780000}"/>
    <cellStyle name="Output 2 2 3 4" xfId="1968" xr:uid="{00000000-0005-0000-0000-000070780000}"/>
    <cellStyle name="Output 2 2 3 4 2" xfId="2341" xr:uid="{00000000-0005-0000-0000-000071780000}"/>
    <cellStyle name="Output 2 2 3 4 2 2" xfId="7346" xr:uid="{00000000-0005-0000-0000-000072780000}"/>
    <cellStyle name="Output 2 2 3 4 2 2 2" xfId="24862" xr:uid="{00000000-0005-0000-0000-000073780000}"/>
    <cellStyle name="Output 2 2 3 4 2 2 3" xfId="36982" xr:uid="{00000000-0005-0000-0000-000074780000}"/>
    <cellStyle name="Output 2 2 3 4 2 3" xfId="13212" xr:uid="{00000000-0005-0000-0000-000075780000}"/>
    <cellStyle name="Output 2 2 3 4 2 3 2" xfId="30344" xr:uid="{00000000-0005-0000-0000-000076780000}"/>
    <cellStyle name="Output 2 2 3 4 2 3 3" xfId="37860" xr:uid="{00000000-0005-0000-0000-000077780000}"/>
    <cellStyle name="Output 2 2 3 4 2 4" xfId="20714" xr:uid="{00000000-0005-0000-0000-000078780000}"/>
    <cellStyle name="Output 2 2 3 4 2 5" xfId="19878" xr:uid="{00000000-0005-0000-0000-000079780000}"/>
    <cellStyle name="Output 2 2 3 4 3" xfId="3865" xr:uid="{00000000-0005-0000-0000-00007A780000}"/>
    <cellStyle name="Output 2 2 3 4 3 2" xfId="22051" xr:uid="{00000000-0005-0000-0000-00007B780000}"/>
    <cellStyle name="Output 2 2 3 4 3 3" xfId="36698" xr:uid="{00000000-0005-0000-0000-00007C780000}"/>
    <cellStyle name="Output 2 2 3 4 4" xfId="9604" xr:uid="{00000000-0005-0000-0000-00007D780000}"/>
    <cellStyle name="Output 2 2 3 4 4 2" xfId="26758" xr:uid="{00000000-0005-0000-0000-00007E780000}"/>
    <cellStyle name="Output 2 2 3 4 4 3" xfId="37357" xr:uid="{00000000-0005-0000-0000-00007F780000}"/>
    <cellStyle name="Output 2 2 3 4 5" xfId="20347" xr:uid="{00000000-0005-0000-0000-000080780000}"/>
    <cellStyle name="Output 2 2 3 4 6" xfId="19932" xr:uid="{00000000-0005-0000-0000-000081780000}"/>
    <cellStyle name="Output 2 2 3 5" xfId="2113" xr:uid="{00000000-0005-0000-0000-000082780000}"/>
    <cellStyle name="Output 2 2 3 5 2" xfId="7763" xr:uid="{00000000-0005-0000-0000-000083780000}"/>
    <cellStyle name="Output 2 2 3 5 2 2" xfId="25079" xr:uid="{00000000-0005-0000-0000-000084780000}"/>
    <cellStyle name="Output 2 2 3 5 2 3" xfId="37078" xr:uid="{00000000-0005-0000-0000-000085780000}"/>
    <cellStyle name="Output 2 2 3 5 3" xfId="13302" xr:uid="{00000000-0005-0000-0000-000086780000}"/>
    <cellStyle name="Output 2 2 3 5 3 2" xfId="30434" xr:uid="{00000000-0005-0000-0000-000087780000}"/>
    <cellStyle name="Output 2 2 3 5 3 3" xfId="37892" xr:uid="{00000000-0005-0000-0000-000088780000}"/>
    <cellStyle name="Output 2 2 3 5 4" xfId="20486" xr:uid="{00000000-0005-0000-0000-000089780000}"/>
    <cellStyle name="Output 2 2 3 5 5" xfId="23388" xr:uid="{00000000-0005-0000-0000-00008A780000}"/>
    <cellStyle name="Output 2 2 3 6" xfId="7343" xr:uid="{00000000-0005-0000-0000-00008B780000}"/>
    <cellStyle name="Output 2 2 3 6 2" xfId="13209" xr:uid="{00000000-0005-0000-0000-00008C780000}"/>
    <cellStyle name="Output 2 2 3 6 2 2" xfId="30341" xr:uid="{00000000-0005-0000-0000-00008D780000}"/>
    <cellStyle name="Output 2 2 3 6 2 3" xfId="37857" xr:uid="{00000000-0005-0000-0000-00008E780000}"/>
    <cellStyle name="Output 2 2 3 6 3" xfId="24859" xr:uid="{00000000-0005-0000-0000-00008F780000}"/>
    <cellStyle name="Output 2 2 3 6 4" xfId="36979" xr:uid="{00000000-0005-0000-0000-000090780000}"/>
    <cellStyle name="Output 2 2 3 7" xfId="3862" xr:uid="{00000000-0005-0000-0000-000091780000}"/>
    <cellStyle name="Output 2 2 3 7 2" xfId="22048" xr:uid="{00000000-0005-0000-0000-000092780000}"/>
    <cellStyle name="Output 2 2 3 7 3" xfId="36695" xr:uid="{00000000-0005-0000-0000-000093780000}"/>
    <cellStyle name="Output 2 2 3 8" xfId="9601" xr:uid="{00000000-0005-0000-0000-000094780000}"/>
    <cellStyle name="Output 2 2 3 8 2" xfId="26755" xr:uid="{00000000-0005-0000-0000-000095780000}"/>
    <cellStyle name="Output 2 2 3 8 3" xfId="37354" xr:uid="{00000000-0005-0000-0000-000096780000}"/>
    <cellStyle name="Output 2 2 3 9" xfId="20113" xr:uid="{00000000-0005-0000-0000-000097780000}"/>
    <cellStyle name="Output 2 2 4" xfId="1779" xr:uid="{00000000-0005-0000-0000-000098780000}"/>
    <cellStyle name="Output 2 2 4 2" xfId="2165" xr:uid="{00000000-0005-0000-0000-000099780000}"/>
    <cellStyle name="Output 2 2 4 2 2" xfId="7347" xr:uid="{00000000-0005-0000-0000-00009A780000}"/>
    <cellStyle name="Output 2 2 4 2 2 2" xfId="24863" xr:uid="{00000000-0005-0000-0000-00009B780000}"/>
    <cellStyle name="Output 2 2 4 2 2 3" xfId="36983" xr:uid="{00000000-0005-0000-0000-00009C780000}"/>
    <cellStyle name="Output 2 2 4 2 3" xfId="13213" xr:uid="{00000000-0005-0000-0000-00009D780000}"/>
    <cellStyle name="Output 2 2 4 2 3 2" xfId="30345" xr:uid="{00000000-0005-0000-0000-00009E780000}"/>
    <cellStyle name="Output 2 2 4 2 3 3" xfId="37861" xr:uid="{00000000-0005-0000-0000-00009F780000}"/>
    <cellStyle name="Output 2 2 4 2 4" xfId="20538" xr:uid="{00000000-0005-0000-0000-0000A0780000}"/>
    <cellStyle name="Output 2 2 4 2 5" xfId="23374" xr:uid="{00000000-0005-0000-0000-0000A1780000}"/>
    <cellStyle name="Output 2 2 4 3" xfId="3866" xr:uid="{00000000-0005-0000-0000-0000A2780000}"/>
    <cellStyle name="Output 2 2 4 3 2" xfId="22052" xr:uid="{00000000-0005-0000-0000-0000A3780000}"/>
    <cellStyle name="Output 2 2 4 3 3" xfId="36699" xr:uid="{00000000-0005-0000-0000-0000A4780000}"/>
    <cellStyle name="Output 2 2 4 4" xfId="9605" xr:uid="{00000000-0005-0000-0000-0000A5780000}"/>
    <cellStyle name="Output 2 2 4 4 2" xfId="26759" xr:uid="{00000000-0005-0000-0000-0000A6780000}"/>
    <cellStyle name="Output 2 2 4 4 3" xfId="37358" xr:uid="{00000000-0005-0000-0000-0000A7780000}"/>
    <cellStyle name="Output 2 2 4 5" xfId="20190" xr:uid="{00000000-0005-0000-0000-0000A8780000}"/>
    <cellStyle name="Output 2 2 4 6" xfId="19483" xr:uid="{00000000-0005-0000-0000-0000A9780000}"/>
    <cellStyle name="Output 2 2 5" xfId="1857" xr:uid="{00000000-0005-0000-0000-0000AA780000}"/>
    <cellStyle name="Output 2 2 5 2" xfId="2240" xr:uid="{00000000-0005-0000-0000-0000AB780000}"/>
    <cellStyle name="Output 2 2 5 2 2" xfId="7348" xr:uid="{00000000-0005-0000-0000-0000AC780000}"/>
    <cellStyle name="Output 2 2 5 2 2 2" xfId="24864" xr:uid="{00000000-0005-0000-0000-0000AD780000}"/>
    <cellStyle name="Output 2 2 5 2 2 3" xfId="36984" xr:uid="{00000000-0005-0000-0000-0000AE780000}"/>
    <cellStyle name="Output 2 2 5 2 3" xfId="13214" xr:uid="{00000000-0005-0000-0000-0000AF780000}"/>
    <cellStyle name="Output 2 2 5 2 3 2" xfId="30346" xr:uid="{00000000-0005-0000-0000-0000B0780000}"/>
    <cellStyle name="Output 2 2 5 2 3 3" xfId="37862" xr:uid="{00000000-0005-0000-0000-0000B1780000}"/>
    <cellStyle name="Output 2 2 5 2 4" xfId="20613" xr:uid="{00000000-0005-0000-0000-0000B2780000}"/>
    <cellStyle name="Output 2 2 5 2 5" xfId="21130" xr:uid="{00000000-0005-0000-0000-0000B3780000}"/>
    <cellStyle name="Output 2 2 5 3" xfId="3867" xr:uid="{00000000-0005-0000-0000-0000B4780000}"/>
    <cellStyle name="Output 2 2 5 3 2" xfId="22053" xr:uid="{00000000-0005-0000-0000-0000B5780000}"/>
    <cellStyle name="Output 2 2 5 3 3" xfId="36700" xr:uid="{00000000-0005-0000-0000-0000B6780000}"/>
    <cellStyle name="Output 2 2 5 4" xfId="9606" xr:uid="{00000000-0005-0000-0000-0000B7780000}"/>
    <cellStyle name="Output 2 2 5 4 2" xfId="26760" xr:uid="{00000000-0005-0000-0000-0000B8780000}"/>
    <cellStyle name="Output 2 2 5 4 3" xfId="37359" xr:uid="{00000000-0005-0000-0000-0000B9780000}"/>
    <cellStyle name="Output 2 2 5 5" xfId="20256" xr:uid="{00000000-0005-0000-0000-0000BA780000}"/>
    <cellStyle name="Output 2 2 5 6" xfId="19959" xr:uid="{00000000-0005-0000-0000-0000BB780000}"/>
    <cellStyle name="Output 2 2 6" xfId="1806" xr:uid="{00000000-0005-0000-0000-0000BC780000}"/>
    <cellStyle name="Output 2 2 6 2" xfId="2191" xr:uid="{00000000-0005-0000-0000-0000BD780000}"/>
    <cellStyle name="Output 2 2 6 2 2" xfId="7349" xr:uid="{00000000-0005-0000-0000-0000BE780000}"/>
    <cellStyle name="Output 2 2 6 2 2 2" xfId="24865" xr:uid="{00000000-0005-0000-0000-0000BF780000}"/>
    <cellStyle name="Output 2 2 6 2 2 3" xfId="36985" xr:uid="{00000000-0005-0000-0000-0000C0780000}"/>
    <cellStyle name="Output 2 2 6 2 3" xfId="13215" xr:uid="{00000000-0005-0000-0000-0000C1780000}"/>
    <cellStyle name="Output 2 2 6 2 3 2" xfId="30347" xr:uid="{00000000-0005-0000-0000-0000C2780000}"/>
    <cellStyle name="Output 2 2 6 2 3 3" xfId="37863" xr:uid="{00000000-0005-0000-0000-0000C3780000}"/>
    <cellStyle name="Output 2 2 6 2 4" xfId="20564" xr:uid="{00000000-0005-0000-0000-0000C4780000}"/>
    <cellStyle name="Output 2 2 6 2 5" xfId="23366" xr:uid="{00000000-0005-0000-0000-0000C5780000}"/>
    <cellStyle name="Output 2 2 6 3" xfId="3868" xr:uid="{00000000-0005-0000-0000-0000C6780000}"/>
    <cellStyle name="Output 2 2 6 3 2" xfId="22054" xr:uid="{00000000-0005-0000-0000-0000C7780000}"/>
    <cellStyle name="Output 2 2 6 3 3" xfId="36701" xr:uid="{00000000-0005-0000-0000-0000C8780000}"/>
    <cellStyle name="Output 2 2 6 4" xfId="9607" xr:uid="{00000000-0005-0000-0000-0000C9780000}"/>
    <cellStyle name="Output 2 2 6 4 2" xfId="26761" xr:uid="{00000000-0005-0000-0000-0000CA780000}"/>
    <cellStyle name="Output 2 2 6 4 3" xfId="37360" xr:uid="{00000000-0005-0000-0000-0000CB780000}"/>
    <cellStyle name="Output 2 2 6 5" xfId="20215" xr:uid="{00000000-0005-0000-0000-0000CC780000}"/>
    <cellStyle name="Output 2 2 6 6" xfId="20359" xr:uid="{00000000-0005-0000-0000-0000CD780000}"/>
    <cellStyle name="Output 2 2 7" xfId="2111" xr:uid="{00000000-0005-0000-0000-0000CE780000}"/>
    <cellStyle name="Output 2 2 7 2" xfId="7893" xr:uid="{00000000-0005-0000-0000-0000CF780000}"/>
    <cellStyle name="Output 2 2 7 2 2" xfId="13356" xr:uid="{00000000-0005-0000-0000-0000D0780000}"/>
    <cellStyle name="Output 2 2 7 2 2 2" xfId="30488" xr:uid="{00000000-0005-0000-0000-0000D1780000}"/>
    <cellStyle name="Output 2 2 7 2 2 3" xfId="37893" xr:uid="{00000000-0005-0000-0000-0000D2780000}"/>
    <cellStyle name="Output 2 2 7 2 3" xfId="25152" xr:uid="{00000000-0005-0000-0000-0000D3780000}"/>
    <cellStyle name="Output 2 2 7 2 4" xfId="37089" xr:uid="{00000000-0005-0000-0000-0000D4780000}"/>
    <cellStyle name="Output 2 2 7 3" xfId="3869" xr:uid="{00000000-0005-0000-0000-0000D5780000}"/>
    <cellStyle name="Output 2 2 7 3 2" xfId="22055" xr:uid="{00000000-0005-0000-0000-0000D6780000}"/>
    <cellStyle name="Output 2 2 7 3 3" xfId="36702" xr:uid="{00000000-0005-0000-0000-0000D7780000}"/>
    <cellStyle name="Output 2 2 7 4" xfId="9608" xr:uid="{00000000-0005-0000-0000-0000D8780000}"/>
    <cellStyle name="Output 2 2 7 4 2" xfId="26762" xr:uid="{00000000-0005-0000-0000-0000D9780000}"/>
    <cellStyle name="Output 2 2 7 4 3" xfId="37361" xr:uid="{00000000-0005-0000-0000-0000DA780000}"/>
    <cellStyle name="Output 2 2 7 5" xfId="10939" xr:uid="{00000000-0005-0000-0000-0000DB780000}"/>
    <cellStyle name="Output 2 2 7 5 2" xfId="28079" xr:uid="{00000000-0005-0000-0000-0000DC780000}"/>
    <cellStyle name="Output 2 2 7 5 3" xfId="37838" xr:uid="{00000000-0005-0000-0000-0000DD780000}"/>
    <cellStyle name="Output 2 2 7 6" xfId="20484" xr:uid="{00000000-0005-0000-0000-0000DE780000}"/>
    <cellStyle name="Output 2 2 7 7" xfId="23391" xr:uid="{00000000-0005-0000-0000-0000DF780000}"/>
    <cellStyle name="Output 2 2 8" xfId="9418" xr:uid="{00000000-0005-0000-0000-0000E0780000}"/>
    <cellStyle name="Output 2 2 8 2" xfId="14656" xr:uid="{00000000-0005-0000-0000-0000E1780000}"/>
    <cellStyle name="Output 2 2 8 2 2" xfId="31788" xr:uid="{00000000-0005-0000-0000-0000E2780000}"/>
    <cellStyle name="Output 2 2 8 2 3" xfId="37903" xr:uid="{00000000-0005-0000-0000-0000E3780000}"/>
    <cellStyle name="Output 2 2 8 3" xfId="26576" xr:uid="{00000000-0005-0000-0000-0000E4780000}"/>
    <cellStyle name="Output 2 2 8 4" xfId="37190" xr:uid="{00000000-0005-0000-0000-0000E5780000}"/>
    <cellStyle name="Output 2 2 9" xfId="9452" xr:uid="{00000000-0005-0000-0000-0000E6780000}"/>
    <cellStyle name="Output 2 2 9 2" xfId="14659" xr:uid="{00000000-0005-0000-0000-0000E7780000}"/>
    <cellStyle name="Output 2 2 9 2 2" xfId="31791" xr:uid="{00000000-0005-0000-0000-0000E8780000}"/>
    <cellStyle name="Output 2 2 9 2 3" xfId="37906" xr:uid="{00000000-0005-0000-0000-0000E9780000}"/>
    <cellStyle name="Output 2 2 9 3" xfId="26610" xr:uid="{00000000-0005-0000-0000-0000EA780000}"/>
    <cellStyle name="Output 2 2 9 4" xfId="37221" xr:uid="{00000000-0005-0000-0000-0000EB780000}"/>
    <cellStyle name="Output 2 3" xfId="1200" xr:uid="{00000000-0005-0000-0000-0000EC780000}"/>
    <cellStyle name="Output 2 3 10" xfId="9609" xr:uid="{00000000-0005-0000-0000-0000ED780000}"/>
    <cellStyle name="Output 2 3 10 2" xfId="26763" xr:uid="{00000000-0005-0000-0000-0000EE780000}"/>
    <cellStyle name="Output 2 3 10 3" xfId="37362" xr:uid="{00000000-0005-0000-0000-0000EF780000}"/>
    <cellStyle name="Output 2 3 11" xfId="20114" xr:uid="{00000000-0005-0000-0000-0000F0780000}"/>
    <cellStyle name="Output 2 3 12" xfId="26570" xr:uid="{00000000-0005-0000-0000-0000F1780000}"/>
    <cellStyle name="Output 2 3 13" xfId="1723" xr:uid="{00000000-0005-0000-0000-0000F2780000}"/>
    <cellStyle name="Output 2 3 2" xfId="1201" xr:uid="{00000000-0005-0000-0000-0000F3780000}"/>
    <cellStyle name="Output 2 3 2 10" xfId="26559" xr:uid="{00000000-0005-0000-0000-0000F4780000}"/>
    <cellStyle name="Output 2 3 2 11" xfId="1724" xr:uid="{00000000-0005-0000-0000-0000F5780000}"/>
    <cellStyle name="Output 2 3 2 2" xfId="1933" xr:uid="{00000000-0005-0000-0000-0000F6780000}"/>
    <cellStyle name="Output 2 3 2 2 2" xfId="2309" xr:uid="{00000000-0005-0000-0000-0000F7780000}"/>
    <cellStyle name="Output 2 3 2 2 2 2" xfId="7352" xr:uid="{00000000-0005-0000-0000-0000F8780000}"/>
    <cellStyle name="Output 2 3 2 2 2 2 2" xfId="24868" xr:uid="{00000000-0005-0000-0000-0000F9780000}"/>
    <cellStyle name="Output 2 3 2 2 2 2 3" xfId="36988" xr:uid="{00000000-0005-0000-0000-0000FA780000}"/>
    <cellStyle name="Output 2 3 2 2 2 3" xfId="13218" xr:uid="{00000000-0005-0000-0000-0000FB780000}"/>
    <cellStyle name="Output 2 3 2 2 2 3 2" xfId="30350" xr:uid="{00000000-0005-0000-0000-0000FC780000}"/>
    <cellStyle name="Output 2 3 2 2 2 3 3" xfId="37866" xr:uid="{00000000-0005-0000-0000-0000FD780000}"/>
    <cellStyle name="Output 2 3 2 2 2 4" xfId="20682" xr:uid="{00000000-0005-0000-0000-0000FE780000}"/>
    <cellStyle name="Output 2 3 2 2 2 5" xfId="21026" xr:uid="{00000000-0005-0000-0000-0000FF780000}"/>
    <cellStyle name="Output 2 3 2 2 3" xfId="3872" xr:uid="{00000000-0005-0000-0000-000000790000}"/>
    <cellStyle name="Output 2 3 2 2 3 2" xfId="22058" xr:uid="{00000000-0005-0000-0000-000001790000}"/>
    <cellStyle name="Output 2 3 2 2 3 3" xfId="36705" xr:uid="{00000000-0005-0000-0000-000002790000}"/>
    <cellStyle name="Output 2 3 2 2 4" xfId="9611" xr:uid="{00000000-0005-0000-0000-000003790000}"/>
    <cellStyle name="Output 2 3 2 2 4 2" xfId="26765" xr:uid="{00000000-0005-0000-0000-000004790000}"/>
    <cellStyle name="Output 2 3 2 2 4 3" xfId="37364" xr:uid="{00000000-0005-0000-0000-000005790000}"/>
    <cellStyle name="Output 2 3 2 2 5" xfId="20322" xr:uid="{00000000-0005-0000-0000-000006790000}"/>
    <cellStyle name="Output 2 3 2 2 6" xfId="22392" xr:uid="{00000000-0005-0000-0000-000007790000}"/>
    <cellStyle name="Output 2 3 2 3" xfId="1766" xr:uid="{00000000-0005-0000-0000-000008790000}"/>
    <cellStyle name="Output 2 3 2 3 2" xfId="2152" xr:uid="{00000000-0005-0000-0000-000009790000}"/>
    <cellStyle name="Output 2 3 2 3 2 2" xfId="7353" xr:uid="{00000000-0005-0000-0000-00000A790000}"/>
    <cellStyle name="Output 2 3 2 3 2 2 2" xfId="24869" xr:uid="{00000000-0005-0000-0000-00000B790000}"/>
    <cellStyle name="Output 2 3 2 3 2 2 3" xfId="36989" xr:uid="{00000000-0005-0000-0000-00000C790000}"/>
    <cellStyle name="Output 2 3 2 3 2 3" xfId="13219" xr:uid="{00000000-0005-0000-0000-00000D790000}"/>
    <cellStyle name="Output 2 3 2 3 2 3 2" xfId="30351" xr:uid="{00000000-0005-0000-0000-00000E790000}"/>
    <cellStyle name="Output 2 3 2 3 2 3 3" xfId="37867" xr:uid="{00000000-0005-0000-0000-00000F790000}"/>
    <cellStyle name="Output 2 3 2 3 2 4" xfId="20525" xr:uid="{00000000-0005-0000-0000-000010790000}"/>
    <cellStyle name="Output 2 3 2 3 2 5" xfId="23381" xr:uid="{00000000-0005-0000-0000-000011790000}"/>
    <cellStyle name="Output 2 3 2 3 3" xfId="3873" xr:uid="{00000000-0005-0000-0000-000012790000}"/>
    <cellStyle name="Output 2 3 2 3 3 2" xfId="22059" xr:uid="{00000000-0005-0000-0000-000013790000}"/>
    <cellStyle name="Output 2 3 2 3 3 3" xfId="36706" xr:uid="{00000000-0005-0000-0000-000014790000}"/>
    <cellStyle name="Output 2 3 2 3 4" xfId="9612" xr:uid="{00000000-0005-0000-0000-000015790000}"/>
    <cellStyle name="Output 2 3 2 3 4 2" xfId="26766" xr:uid="{00000000-0005-0000-0000-000016790000}"/>
    <cellStyle name="Output 2 3 2 3 4 3" xfId="37365" xr:uid="{00000000-0005-0000-0000-000017790000}"/>
    <cellStyle name="Output 2 3 2 3 5" xfId="20177" xr:uid="{00000000-0005-0000-0000-000018790000}"/>
    <cellStyle name="Output 2 3 2 3 6" xfId="21420" xr:uid="{00000000-0005-0000-0000-000019790000}"/>
    <cellStyle name="Output 2 3 2 4" xfId="2031" xr:uid="{00000000-0005-0000-0000-00001A790000}"/>
    <cellStyle name="Output 2 3 2 4 2" xfId="2399" xr:uid="{00000000-0005-0000-0000-00001B790000}"/>
    <cellStyle name="Output 2 3 2 4 2 2" xfId="7354" xr:uid="{00000000-0005-0000-0000-00001C790000}"/>
    <cellStyle name="Output 2 3 2 4 2 2 2" xfId="24870" xr:uid="{00000000-0005-0000-0000-00001D790000}"/>
    <cellStyle name="Output 2 3 2 4 2 2 3" xfId="36990" xr:uid="{00000000-0005-0000-0000-00001E790000}"/>
    <cellStyle name="Output 2 3 2 4 2 3" xfId="13220" xr:uid="{00000000-0005-0000-0000-00001F790000}"/>
    <cellStyle name="Output 2 3 2 4 2 3 2" xfId="30352" xr:uid="{00000000-0005-0000-0000-000020790000}"/>
    <cellStyle name="Output 2 3 2 4 2 3 3" xfId="37868" xr:uid="{00000000-0005-0000-0000-000021790000}"/>
    <cellStyle name="Output 2 3 2 4 2 4" xfId="20772" xr:uid="{00000000-0005-0000-0000-000022790000}"/>
    <cellStyle name="Output 2 3 2 4 2 5" xfId="24963" xr:uid="{00000000-0005-0000-0000-000023790000}"/>
    <cellStyle name="Output 2 3 2 4 3" xfId="3874" xr:uid="{00000000-0005-0000-0000-000024790000}"/>
    <cellStyle name="Output 2 3 2 4 3 2" xfId="22060" xr:uid="{00000000-0005-0000-0000-000025790000}"/>
    <cellStyle name="Output 2 3 2 4 3 3" xfId="36707" xr:uid="{00000000-0005-0000-0000-000026790000}"/>
    <cellStyle name="Output 2 3 2 4 4" xfId="9613" xr:uid="{00000000-0005-0000-0000-000027790000}"/>
    <cellStyle name="Output 2 3 2 4 4 2" xfId="26767" xr:uid="{00000000-0005-0000-0000-000028790000}"/>
    <cellStyle name="Output 2 3 2 4 4 3" xfId="37366" xr:uid="{00000000-0005-0000-0000-000029790000}"/>
    <cellStyle name="Output 2 3 2 4 5" xfId="20404" xr:uid="{00000000-0005-0000-0000-00002A790000}"/>
    <cellStyle name="Output 2 3 2 4 6" xfId="21270" xr:uid="{00000000-0005-0000-0000-00002B790000}"/>
    <cellStyle name="Output 2 3 2 5" xfId="2115" xr:uid="{00000000-0005-0000-0000-00002C790000}"/>
    <cellStyle name="Output 2 3 2 5 2" xfId="9296" xr:uid="{00000000-0005-0000-0000-00002D790000}"/>
    <cellStyle name="Output 2 3 2 5 2 2" xfId="26491" xr:uid="{00000000-0005-0000-0000-00002E790000}"/>
    <cellStyle name="Output 2 3 2 5 2 3" xfId="37125" xr:uid="{00000000-0005-0000-0000-00002F790000}"/>
    <cellStyle name="Output 2 3 2 5 3" xfId="14642" xr:uid="{00000000-0005-0000-0000-000030790000}"/>
    <cellStyle name="Output 2 3 2 5 3 2" xfId="31774" xr:uid="{00000000-0005-0000-0000-000031790000}"/>
    <cellStyle name="Output 2 3 2 5 3 3" xfId="37897" xr:uid="{00000000-0005-0000-0000-000032790000}"/>
    <cellStyle name="Output 2 3 2 5 4" xfId="20488" xr:uid="{00000000-0005-0000-0000-000033790000}"/>
    <cellStyle name="Output 2 3 2 5 5" xfId="21235" xr:uid="{00000000-0005-0000-0000-000034790000}"/>
    <cellStyle name="Output 2 3 2 6" xfId="7351" xr:uid="{00000000-0005-0000-0000-000035790000}"/>
    <cellStyle name="Output 2 3 2 6 2" xfId="13217" xr:uid="{00000000-0005-0000-0000-000036790000}"/>
    <cellStyle name="Output 2 3 2 6 2 2" xfId="30349" xr:uid="{00000000-0005-0000-0000-000037790000}"/>
    <cellStyle name="Output 2 3 2 6 2 3" xfId="37865" xr:uid="{00000000-0005-0000-0000-000038790000}"/>
    <cellStyle name="Output 2 3 2 6 3" xfId="24867" xr:uid="{00000000-0005-0000-0000-000039790000}"/>
    <cellStyle name="Output 2 3 2 6 4" xfId="36987" xr:uid="{00000000-0005-0000-0000-00003A790000}"/>
    <cellStyle name="Output 2 3 2 7" xfId="3871" xr:uid="{00000000-0005-0000-0000-00003B790000}"/>
    <cellStyle name="Output 2 3 2 7 2" xfId="22057" xr:uid="{00000000-0005-0000-0000-00003C790000}"/>
    <cellStyle name="Output 2 3 2 7 3" xfId="36704" xr:uid="{00000000-0005-0000-0000-00003D790000}"/>
    <cellStyle name="Output 2 3 2 8" xfId="9610" xr:uid="{00000000-0005-0000-0000-00003E790000}"/>
    <cellStyle name="Output 2 3 2 8 2" xfId="26764" xr:uid="{00000000-0005-0000-0000-00003F790000}"/>
    <cellStyle name="Output 2 3 2 8 3" xfId="37363" xr:uid="{00000000-0005-0000-0000-000040790000}"/>
    <cellStyle name="Output 2 3 2 9" xfId="20115" xr:uid="{00000000-0005-0000-0000-000041790000}"/>
    <cellStyle name="Output 2 3 3" xfId="1202" xr:uid="{00000000-0005-0000-0000-000042790000}"/>
    <cellStyle name="Output 2 3 3 10" xfId="26547" xr:uid="{00000000-0005-0000-0000-000043790000}"/>
    <cellStyle name="Output 2 3 3 11" xfId="1725" xr:uid="{00000000-0005-0000-0000-000044790000}"/>
    <cellStyle name="Output 2 3 3 2" xfId="1958" xr:uid="{00000000-0005-0000-0000-000045790000}"/>
    <cellStyle name="Output 2 3 3 2 2" xfId="2331" xr:uid="{00000000-0005-0000-0000-000046790000}"/>
    <cellStyle name="Output 2 3 3 2 2 2" xfId="7356" xr:uid="{00000000-0005-0000-0000-000047790000}"/>
    <cellStyle name="Output 2 3 3 2 2 2 2" xfId="24872" xr:uid="{00000000-0005-0000-0000-000048790000}"/>
    <cellStyle name="Output 2 3 3 2 2 2 3" xfId="36992" xr:uid="{00000000-0005-0000-0000-000049790000}"/>
    <cellStyle name="Output 2 3 3 2 2 3" xfId="13222" xr:uid="{00000000-0005-0000-0000-00004A790000}"/>
    <cellStyle name="Output 2 3 3 2 2 3 2" xfId="30354" xr:uid="{00000000-0005-0000-0000-00004B790000}"/>
    <cellStyle name="Output 2 3 3 2 2 3 3" xfId="37870" xr:uid="{00000000-0005-0000-0000-00004C790000}"/>
    <cellStyle name="Output 2 3 3 2 2 4" xfId="20704" xr:uid="{00000000-0005-0000-0000-00004D790000}"/>
    <cellStyle name="Output 2 3 3 2 2 5" xfId="19880" xr:uid="{00000000-0005-0000-0000-00004E790000}"/>
    <cellStyle name="Output 2 3 3 2 3" xfId="3876" xr:uid="{00000000-0005-0000-0000-00004F790000}"/>
    <cellStyle name="Output 2 3 3 2 3 2" xfId="22062" xr:uid="{00000000-0005-0000-0000-000050790000}"/>
    <cellStyle name="Output 2 3 3 2 3 3" xfId="36709" xr:uid="{00000000-0005-0000-0000-000051790000}"/>
    <cellStyle name="Output 2 3 3 2 4" xfId="9615" xr:uid="{00000000-0005-0000-0000-000052790000}"/>
    <cellStyle name="Output 2 3 3 2 4 2" xfId="26769" xr:uid="{00000000-0005-0000-0000-000053790000}"/>
    <cellStyle name="Output 2 3 3 2 4 3" xfId="37368" xr:uid="{00000000-0005-0000-0000-000054790000}"/>
    <cellStyle name="Output 2 3 3 2 5" xfId="20338" xr:uid="{00000000-0005-0000-0000-000055790000}"/>
    <cellStyle name="Output 2 3 3 2 6" xfId="19471" xr:uid="{00000000-0005-0000-0000-000056790000}"/>
    <cellStyle name="Output 2 3 3 3" xfId="1788" xr:uid="{00000000-0005-0000-0000-000057790000}"/>
    <cellStyle name="Output 2 3 3 3 2" xfId="2174" xr:uid="{00000000-0005-0000-0000-000058790000}"/>
    <cellStyle name="Output 2 3 3 3 2 2" xfId="7357" xr:uid="{00000000-0005-0000-0000-000059790000}"/>
    <cellStyle name="Output 2 3 3 3 2 2 2" xfId="24873" xr:uid="{00000000-0005-0000-0000-00005A790000}"/>
    <cellStyle name="Output 2 3 3 3 2 2 3" xfId="36993" xr:uid="{00000000-0005-0000-0000-00005B790000}"/>
    <cellStyle name="Output 2 3 3 3 2 3" xfId="13223" xr:uid="{00000000-0005-0000-0000-00005C790000}"/>
    <cellStyle name="Output 2 3 3 3 2 3 2" xfId="30355" xr:uid="{00000000-0005-0000-0000-00005D790000}"/>
    <cellStyle name="Output 2 3 3 3 2 3 3" xfId="37871" xr:uid="{00000000-0005-0000-0000-00005E790000}"/>
    <cellStyle name="Output 2 3 3 3 2 4" xfId="20547" xr:uid="{00000000-0005-0000-0000-00005F790000}"/>
    <cellStyle name="Output 2 3 3 3 2 5" xfId="25181" xr:uid="{00000000-0005-0000-0000-000060790000}"/>
    <cellStyle name="Output 2 3 3 3 3" xfId="3877" xr:uid="{00000000-0005-0000-0000-000061790000}"/>
    <cellStyle name="Output 2 3 3 3 3 2" xfId="22063" xr:uid="{00000000-0005-0000-0000-000062790000}"/>
    <cellStyle name="Output 2 3 3 3 3 3" xfId="36710" xr:uid="{00000000-0005-0000-0000-000063790000}"/>
    <cellStyle name="Output 2 3 3 3 4" xfId="9616" xr:uid="{00000000-0005-0000-0000-000064790000}"/>
    <cellStyle name="Output 2 3 3 3 4 2" xfId="26770" xr:uid="{00000000-0005-0000-0000-000065790000}"/>
    <cellStyle name="Output 2 3 3 3 4 3" xfId="37369" xr:uid="{00000000-0005-0000-0000-000066790000}"/>
    <cellStyle name="Output 2 3 3 3 5" xfId="20199" xr:uid="{00000000-0005-0000-0000-000067790000}"/>
    <cellStyle name="Output 2 3 3 3 6" xfId="24978" xr:uid="{00000000-0005-0000-0000-000068790000}"/>
    <cellStyle name="Output 2 3 3 4" xfId="1795" xr:uid="{00000000-0005-0000-0000-000069790000}"/>
    <cellStyle name="Output 2 3 3 4 2" xfId="2181" xr:uid="{00000000-0005-0000-0000-00006A790000}"/>
    <cellStyle name="Output 2 3 3 4 2 2" xfId="7358" xr:uid="{00000000-0005-0000-0000-00006B790000}"/>
    <cellStyle name="Output 2 3 3 4 2 2 2" xfId="24874" xr:uid="{00000000-0005-0000-0000-00006C790000}"/>
    <cellStyle name="Output 2 3 3 4 2 2 3" xfId="36994" xr:uid="{00000000-0005-0000-0000-00006D790000}"/>
    <cellStyle name="Output 2 3 3 4 2 3" xfId="13224" xr:uid="{00000000-0005-0000-0000-00006E790000}"/>
    <cellStyle name="Output 2 3 3 4 2 3 2" xfId="30356" xr:uid="{00000000-0005-0000-0000-00006F790000}"/>
    <cellStyle name="Output 2 3 3 4 2 3 3" xfId="37872" xr:uid="{00000000-0005-0000-0000-000070790000}"/>
    <cellStyle name="Output 2 3 3 4 2 4" xfId="20554" xr:uid="{00000000-0005-0000-0000-000071790000}"/>
    <cellStyle name="Output 2 3 3 4 2 5" xfId="23367" xr:uid="{00000000-0005-0000-0000-000072790000}"/>
    <cellStyle name="Output 2 3 3 4 3" xfId="3878" xr:uid="{00000000-0005-0000-0000-000073790000}"/>
    <cellStyle name="Output 2 3 3 4 3 2" xfId="22064" xr:uid="{00000000-0005-0000-0000-000074790000}"/>
    <cellStyle name="Output 2 3 3 4 3 3" xfId="36711" xr:uid="{00000000-0005-0000-0000-000075790000}"/>
    <cellStyle name="Output 2 3 3 4 4" xfId="9617" xr:uid="{00000000-0005-0000-0000-000076790000}"/>
    <cellStyle name="Output 2 3 3 4 4 2" xfId="26771" xr:uid="{00000000-0005-0000-0000-000077790000}"/>
    <cellStyle name="Output 2 3 3 4 4 3" xfId="37370" xr:uid="{00000000-0005-0000-0000-000078790000}"/>
    <cellStyle name="Output 2 3 3 4 5" xfId="20206" xr:uid="{00000000-0005-0000-0000-000079790000}"/>
    <cellStyle name="Output 2 3 3 4 6" xfId="20307" xr:uid="{00000000-0005-0000-0000-00007A790000}"/>
    <cellStyle name="Output 2 3 3 5" xfId="2116" xr:uid="{00000000-0005-0000-0000-00007B790000}"/>
    <cellStyle name="Output 2 3 3 5 2" xfId="8378" xr:uid="{00000000-0005-0000-0000-00007C790000}"/>
    <cellStyle name="Output 2 3 3 5 2 2" xfId="25602" xr:uid="{00000000-0005-0000-0000-00007D790000}"/>
    <cellStyle name="Output 2 3 3 5 2 3" xfId="37110" xr:uid="{00000000-0005-0000-0000-00007E790000}"/>
    <cellStyle name="Output 2 3 3 5 3" xfId="13772" xr:uid="{00000000-0005-0000-0000-00007F790000}"/>
    <cellStyle name="Output 2 3 3 5 3 2" xfId="30904" xr:uid="{00000000-0005-0000-0000-000080790000}"/>
    <cellStyle name="Output 2 3 3 5 3 3" xfId="37895" xr:uid="{00000000-0005-0000-0000-000081790000}"/>
    <cellStyle name="Output 2 3 3 5 4" xfId="20489" xr:uid="{00000000-0005-0000-0000-000082790000}"/>
    <cellStyle name="Output 2 3 3 5 5" xfId="23386" xr:uid="{00000000-0005-0000-0000-000083790000}"/>
    <cellStyle name="Output 2 3 3 6" xfId="7355" xr:uid="{00000000-0005-0000-0000-000084790000}"/>
    <cellStyle name="Output 2 3 3 6 2" xfId="13221" xr:uid="{00000000-0005-0000-0000-000085790000}"/>
    <cellStyle name="Output 2 3 3 6 2 2" xfId="30353" xr:uid="{00000000-0005-0000-0000-000086790000}"/>
    <cellStyle name="Output 2 3 3 6 2 3" xfId="37869" xr:uid="{00000000-0005-0000-0000-000087790000}"/>
    <cellStyle name="Output 2 3 3 6 3" xfId="24871" xr:uid="{00000000-0005-0000-0000-000088790000}"/>
    <cellStyle name="Output 2 3 3 6 4" xfId="36991" xr:uid="{00000000-0005-0000-0000-000089790000}"/>
    <cellStyle name="Output 2 3 3 7" xfId="3875" xr:uid="{00000000-0005-0000-0000-00008A790000}"/>
    <cellStyle name="Output 2 3 3 7 2" xfId="22061" xr:uid="{00000000-0005-0000-0000-00008B790000}"/>
    <cellStyle name="Output 2 3 3 7 3" xfId="36708" xr:uid="{00000000-0005-0000-0000-00008C790000}"/>
    <cellStyle name="Output 2 3 3 8" xfId="9614" xr:uid="{00000000-0005-0000-0000-00008D790000}"/>
    <cellStyle name="Output 2 3 3 8 2" xfId="26768" xr:uid="{00000000-0005-0000-0000-00008E790000}"/>
    <cellStyle name="Output 2 3 3 8 3" xfId="37367" xr:uid="{00000000-0005-0000-0000-00008F790000}"/>
    <cellStyle name="Output 2 3 3 9" xfId="20116" xr:uid="{00000000-0005-0000-0000-000090790000}"/>
    <cellStyle name="Output 2 3 4" xfId="1777" xr:uid="{00000000-0005-0000-0000-000091790000}"/>
    <cellStyle name="Output 2 3 4 2" xfId="2163" xr:uid="{00000000-0005-0000-0000-000092790000}"/>
    <cellStyle name="Output 2 3 4 2 2" xfId="7359" xr:uid="{00000000-0005-0000-0000-000093790000}"/>
    <cellStyle name="Output 2 3 4 2 2 2" xfId="24875" xr:uid="{00000000-0005-0000-0000-000094790000}"/>
    <cellStyle name="Output 2 3 4 2 2 3" xfId="36995" xr:uid="{00000000-0005-0000-0000-000095790000}"/>
    <cellStyle name="Output 2 3 4 2 3" xfId="13225" xr:uid="{00000000-0005-0000-0000-000096790000}"/>
    <cellStyle name="Output 2 3 4 2 3 2" xfId="30357" xr:uid="{00000000-0005-0000-0000-000097790000}"/>
    <cellStyle name="Output 2 3 4 2 3 3" xfId="37873" xr:uid="{00000000-0005-0000-0000-000098790000}"/>
    <cellStyle name="Output 2 3 4 2 4" xfId="20536" xr:uid="{00000000-0005-0000-0000-000099790000}"/>
    <cellStyle name="Output 2 3 4 2 5" xfId="21222" xr:uid="{00000000-0005-0000-0000-00009A790000}"/>
    <cellStyle name="Output 2 3 4 3" xfId="3879" xr:uid="{00000000-0005-0000-0000-00009B790000}"/>
    <cellStyle name="Output 2 3 4 3 2" xfId="22065" xr:uid="{00000000-0005-0000-0000-00009C790000}"/>
    <cellStyle name="Output 2 3 4 3 3" xfId="36712" xr:uid="{00000000-0005-0000-0000-00009D790000}"/>
    <cellStyle name="Output 2 3 4 4" xfId="9618" xr:uid="{00000000-0005-0000-0000-00009E790000}"/>
    <cellStyle name="Output 2 3 4 4 2" xfId="26772" xr:uid="{00000000-0005-0000-0000-00009F790000}"/>
    <cellStyle name="Output 2 3 4 4 3" xfId="37371" xr:uid="{00000000-0005-0000-0000-0000A0790000}"/>
    <cellStyle name="Output 2 3 4 5" xfId="20188" xr:uid="{00000000-0005-0000-0000-0000A1790000}"/>
    <cellStyle name="Output 2 3 4 6" xfId="23533" xr:uid="{00000000-0005-0000-0000-0000A2790000}"/>
    <cellStyle name="Output 2 3 5" xfId="1878" xr:uid="{00000000-0005-0000-0000-0000A3790000}"/>
    <cellStyle name="Output 2 3 5 2" xfId="2258" xr:uid="{00000000-0005-0000-0000-0000A4790000}"/>
    <cellStyle name="Output 2 3 5 2 2" xfId="7360" xr:uid="{00000000-0005-0000-0000-0000A5790000}"/>
    <cellStyle name="Output 2 3 5 2 2 2" xfId="24876" xr:uid="{00000000-0005-0000-0000-0000A6790000}"/>
    <cellStyle name="Output 2 3 5 2 2 3" xfId="36996" xr:uid="{00000000-0005-0000-0000-0000A7790000}"/>
    <cellStyle name="Output 2 3 5 2 3" xfId="13226" xr:uid="{00000000-0005-0000-0000-0000A8790000}"/>
    <cellStyle name="Output 2 3 5 2 3 2" xfId="30358" xr:uid="{00000000-0005-0000-0000-0000A9790000}"/>
    <cellStyle name="Output 2 3 5 2 3 3" xfId="37874" xr:uid="{00000000-0005-0000-0000-0000AA790000}"/>
    <cellStyle name="Output 2 3 5 2 4" xfId="20631" xr:uid="{00000000-0005-0000-0000-0000AB790000}"/>
    <cellStyle name="Output 2 3 5 2 5" xfId="20330" xr:uid="{00000000-0005-0000-0000-0000AC790000}"/>
    <cellStyle name="Output 2 3 5 3" xfId="3880" xr:uid="{00000000-0005-0000-0000-0000AD790000}"/>
    <cellStyle name="Output 2 3 5 3 2" xfId="22066" xr:uid="{00000000-0005-0000-0000-0000AE790000}"/>
    <cellStyle name="Output 2 3 5 3 3" xfId="36713" xr:uid="{00000000-0005-0000-0000-0000AF790000}"/>
    <cellStyle name="Output 2 3 5 4" xfId="9619" xr:uid="{00000000-0005-0000-0000-0000B0790000}"/>
    <cellStyle name="Output 2 3 5 4 2" xfId="26773" xr:uid="{00000000-0005-0000-0000-0000B1790000}"/>
    <cellStyle name="Output 2 3 5 4 3" xfId="37372" xr:uid="{00000000-0005-0000-0000-0000B2790000}"/>
    <cellStyle name="Output 2 3 5 5" xfId="20275" xr:uid="{00000000-0005-0000-0000-0000B3790000}"/>
    <cellStyle name="Output 2 3 5 6" xfId="21320" xr:uid="{00000000-0005-0000-0000-0000B4790000}"/>
    <cellStyle name="Output 2 3 6" xfId="1810" xr:uid="{00000000-0005-0000-0000-0000B5790000}"/>
    <cellStyle name="Output 2 3 6 2" xfId="2194" xr:uid="{00000000-0005-0000-0000-0000B6790000}"/>
    <cellStyle name="Output 2 3 6 2 2" xfId="7361" xr:uid="{00000000-0005-0000-0000-0000B7790000}"/>
    <cellStyle name="Output 2 3 6 2 2 2" xfId="24877" xr:uid="{00000000-0005-0000-0000-0000B8790000}"/>
    <cellStyle name="Output 2 3 6 2 2 3" xfId="36997" xr:uid="{00000000-0005-0000-0000-0000B9790000}"/>
    <cellStyle name="Output 2 3 6 2 3" xfId="13227" xr:uid="{00000000-0005-0000-0000-0000BA790000}"/>
    <cellStyle name="Output 2 3 6 2 3 2" xfId="30359" xr:uid="{00000000-0005-0000-0000-0000BB790000}"/>
    <cellStyle name="Output 2 3 6 2 3 3" xfId="37875" xr:uid="{00000000-0005-0000-0000-0000BC790000}"/>
    <cellStyle name="Output 2 3 6 2 4" xfId="20567" xr:uid="{00000000-0005-0000-0000-0000BD790000}"/>
    <cellStyle name="Output 2 3 6 2 5" xfId="23365" xr:uid="{00000000-0005-0000-0000-0000BE790000}"/>
    <cellStyle name="Output 2 3 6 3" xfId="3881" xr:uid="{00000000-0005-0000-0000-0000BF790000}"/>
    <cellStyle name="Output 2 3 6 3 2" xfId="22067" xr:uid="{00000000-0005-0000-0000-0000C0790000}"/>
    <cellStyle name="Output 2 3 6 3 3" xfId="36714" xr:uid="{00000000-0005-0000-0000-0000C1790000}"/>
    <cellStyle name="Output 2 3 6 4" xfId="9620" xr:uid="{00000000-0005-0000-0000-0000C2790000}"/>
    <cellStyle name="Output 2 3 6 4 2" xfId="26774" xr:uid="{00000000-0005-0000-0000-0000C3790000}"/>
    <cellStyle name="Output 2 3 6 4 3" xfId="37373" xr:uid="{00000000-0005-0000-0000-0000C4790000}"/>
    <cellStyle name="Output 2 3 6 5" xfId="20218" xr:uid="{00000000-0005-0000-0000-0000C5790000}"/>
    <cellStyle name="Output 2 3 6 6" xfId="20174" xr:uid="{00000000-0005-0000-0000-0000C6790000}"/>
    <cellStyle name="Output 2 3 7" xfId="2114" xr:uid="{00000000-0005-0000-0000-0000C7790000}"/>
    <cellStyle name="Output 2 3 7 2" xfId="9286" xr:uid="{00000000-0005-0000-0000-0000C8790000}"/>
    <cellStyle name="Output 2 3 7 2 2" xfId="26484" xr:uid="{00000000-0005-0000-0000-0000C9790000}"/>
    <cellStyle name="Output 2 3 7 2 3" xfId="37120" xr:uid="{00000000-0005-0000-0000-0000CA790000}"/>
    <cellStyle name="Output 2 3 7 3" xfId="14640" xr:uid="{00000000-0005-0000-0000-0000CB790000}"/>
    <cellStyle name="Output 2 3 7 3 2" xfId="31772" xr:uid="{00000000-0005-0000-0000-0000CC790000}"/>
    <cellStyle name="Output 2 3 7 3 3" xfId="37896" xr:uid="{00000000-0005-0000-0000-0000CD790000}"/>
    <cellStyle name="Output 2 3 7 4" xfId="20487" xr:uid="{00000000-0005-0000-0000-0000CE790000}"/>
    <cellStyle name="Output 2 3 7 5" xfId="23389" xr:uid="{00000000-0005-0000-0000-0000CF790000}"/>
    <cellStyle name="Output 2 3 8" xfId="7350" xr:uid="{00000000-0005-0000-0000-0000D0790000}"/>
    <cellStyle name="Output 2 3 8 2" xfId="13216" xr:uid="{00000000-0005-0000-0000-0000D1790000}"/>
    <cellStyle name="Output 2 3 8 2 2" xfId="30348" xr:uid="{00000000-0005-0000-0000-0000D2790000}"/>
    <cellStyle name="Output 2 3 8 2 3" xfId="37864" xr:uid="{00000000-0005-0000-0000-0000D3790000}"/>
    <cellStyle name="Output 2 3 8 3" xfId="24866" xr:uid="{00000000-0005-0000-0000-0000D4790000}"/>
    <cellStyle name="Output 2 3 8 4" xfId="36986" xr:uid="{00000000-0005-0000-0000-0000D5790000}"/>
    <cellStyle name="Output 2 3 9" xfId="3870" xr:uid="{00000000-0005-0000-0000-0000D6790000}"/>
    <cellStyle name="Output 2 3 9 2" xfId="22056" xr:uid="{00000000-0005-0000-0000-0000D7790000}"/>
    <cellStyle name="Output 2 3 9 3" xfId="36703" xr:uid="{00000000-0005-0000-0000-0000D8790000}"/>
    <cellStyle name="Output 2 4" xfId="1203" xr:uid="{00000000-0005-0000-0000-0000D9790000}"/>
    <cellStyle name="Output 2 4 10" xfId="26482" xr:uid="{00000000-0005-0000-0000-0000DA790000}"/>
    <cellStyle name="Output 2 4 11" xfId="1726" xr:uid="{00000000-0005-0000-0000-0000DB790000}"/>
    <cellStyle name="Output 2 4 2" xfId="1957" xr:uid="{00000000-0005-0000-0000-0000DC790000}"/>
    <cellStyle name="Output 2 4 2 2" xfId="2330" xr:uid="{00000000-0005-0000-0000-0000DD790000}"/>
    <cellStyle name="Output 2 4 2 2 2" xfId="7363" xr:uid="{00000000-0005-0000-0000-0000DE790000}"/>
    <cellStyle name="Output 2 4 2 2 2 2" xfId="24879" xr:uid="{00000000-0005-0000-0000-0000DF790000}"/>
    <cellStyle name="Output 2 4 2 2 2 3" xfId="36999" xr:uid="{00000000-0005-0000-0000-0000E0790000}"/>
    <cellStyle name="Output 2 4 2 2 3" xfId="13229" xr:uid="{00000000-0005-0000-0000-0000E1790000}"/>
    <cellStyle name="Output 2 4 2 2 3 2" xfId="30361" xr:uid="{00000000-0005-0000-0000-0000E2790000}"/>
    <cellStyle name="Output 2 4 2 2 3 3" xfId="37877" xr:uid="{00000000-0005-0000-0000-0000E3790000}"/>
    <cellStyle name="Output 2 4 2 2 4" xfId="20703" xr:uid="{00000000-0005-0000-0000-0000E4790000}"/>
    <cellStyle name="Output 2 4 2 2 5" xfId="19560" xr:uid="{00000000-0005-0000-0000-0000E5790000}"/>
    <cellStyle name="Output 2 4 2 3" xfId="3883" xr:uid="{00000000-0005-0000-0000-0000E6790000}"/>
    <cellStyle name="Output 2 4 2 3 2" xfId="22069" xr:uid="{00000000-0005-0000-0000-0000E7790000}"/>
    <cellStyle name="Output 2 4 2 3 3" xfId="36716" xr:uid="{00000000-0005-0000-0000-0000E8790000}"/>
    <cellStyle name="Output 2 4 2 4" xfId="9622" xr:uid="{00000000-0005-0000-0000-0000E9790000}"/>
    <cellStyle name="Output 2 4 2 4 2" xfId="26776" xr:uid="{00000000-0005-0000-0000-0000EA790000}"/>
    <cellStyle name="Output 2 4 2 4 3" xfId="37375" xr:uid="{00000000-0005-0000-0000-0000EB790000}"/>
    <cellStyle name="Output 2 4 2 5" xfId="20337" xr:uid="{00000000-0005-0000-0000-0000EC790000}"/>
    <cellStyle name="Output 2 4 2 6" xfId="19472" xr:uid="{00000000-0005-0000-0000-0000ED790000}"/>
    <cellStyle name="Output 2 4 3" xfId="1491" xr:uid="{00000000-0005-0000-0000-0000EE790000}"/>
    <cellStyle name="Output 2 4 3 2" xfId="2045" xr:uid="{00000000-0005-0000-0000-0000EF790000}"/>
    <cellStyle name="Output 2 4 3 2 2" xfId="7364" xr:uid="{00000000-0005-0000-0000-0000F0790000}"/>
    <cellStyle name="Output 2 4 3 2 2 2" xfId="24880" xr:uid="{00000000-0005-0000-0000-0000F1790000}"/>
    <cellStyle name="Output 2 4 3 2 2 3" xfId="37000" xr:uid="{00000000-0005-0000-0000-0000F2790000}"/>
    <cellStyle name="Output 2 4 3 2 3" xfId="13230" xr:uid="{00000000-0005-0000-0000-0000F3790000}"/>
    <cellStyle name="Output 2 4 3 2 3 2" xfId="30362" xr:uid="{00000000-0005-0000-0000-0000F4790000}"/>
    <cellStyle name="Output 2 4 3 2 3 3" xfId="37878" xr:uid="{00000000-0005-0000-0000-0000F5790000}"/>
    <cellStyle name="Output 2 4 3 2 4" xfId="20418" xr:uid="{00000000-0005-0000-0000-0000F6790000}"/>
    <cellStyle name="Output 2 4 3 2 5" xfId="26573" xr:uid="{00000000-0005-0000-0000-0000F7790000}"/>
    <cellStyle name="Output 2 4 3 3" xfId="3884" xr:uid="{00000000-0005-0000-0000-0000F8790000}"/>
    <cellStyle name="Output 2 4 3 3 2" xfId="22070" xr:uid="{00000000-0005-0000-0000-0000F9790000}"/>
    <cellStyle name="Output 2 4 3 3 3" xfId="36717" xr:uid="{00000000-0005-0000-0000-0000FA790000}"/>
    <cellStyle name="Output 2 4 3 4" xfId="9623" xr:uid="{00000000-0005-0000-0000-0000FB790000}"/>
    <cellStyle name="Output 2 4 3 4 2" xfId="26777" xr:uid="{00000000-0005-0000-0000-0000FC790000}"/>
    <cellStyle name="Output 2 4 3 4 3" xfId="37376" xr:uid="{00000000-0005-0000-0000-0000FD790000}"/>
    <cellStyle name="Output 2 4 3 5" xfId="19600" xr:uid="{00000000-0005-0000-0000-0000FE790000}"/>
    <cellStyle name="Output 2 4 3 6" xfId="22175" xr:uid="{00000000-0005-0000-0000-0000FF790000}"/>
    <cellStyle name="Output 2 4 4" xfId="1879" xr:uid="{00000000-0005-0000-0000-0000007A0000}"/>
    <cellStyle name="Output 2 4 4 2" xfId="2259" xr:uid="{00000000-0005-0000-0000-0000017A0000}"/>
    <cellStyle name="Output 2 4 4 2 2" xfId="7365" xr:uid="{00000000-0005-0000-0000-0000027A0000}"/>
    <cellStyle name="Output 2 4 4 2 2 2" xfId="24881" xr:uid="{00000000-0005-0000-0000-0000037A0000}"/>
    <cellStyle name="Output 2 4 4 2 2 3" xfId="37001" xr:uid="{00000000-0005-0000-0000-0000047A0000}"/>
    <cellStyle name="Output 2 4 4 2 3" xfId="13231" xr:uid="{00000000-0005-0000-0000-0000057A0000}"/>
    <cellStyle name="Output 2 4 4 2 3 2" xfId="30363" xr:uid="{00000000-0005-0000-0000-0000067A0000}"/>
    <cellStyle name="Output 2 4 4 2 3 3" xfId="37879" xr:uid="{00000000-0005-0000-0000-0000077A0000}"/>
    <cellStyle name="Output 2 4 4 2 4" xfId="20632" xr:uid="{00000000-0005-0000-0000-0000087A0000}"/>
    <cellStyle name="Output 2 4 4 2 5" xfId="20411" xr:uid="{00000000-0005-0000-0000-0000097A0000}"/>
    <cellStyle name="Output 2 4 4 3" xfId="3885" xr:uid="{00000000-0005-0000-0000-00000A7A0000}"/>
    <cellStyle name="Output 2 4 4 3 2" xfId="22071" xr:uid="{00000000-0005-0000-0000-00000B7A0000}"/>
    <cellStyle name="Output 2 4 4 3 3" xfId="36718" xr:uid="{00000000-0005-0000-0000-00000C7A0000}"/>
    <cellStyle name="Output 2 4 4 4" xfId="9624" xr:uid="{00000000-0005-0000-0000-00000D7A0000}"/>
    <cellStyle name="Output 2 4 4 4 2" xfId="26778" xr:uid="{00000000-0005-0000-0000-00000E7A0000}"/>
    <cellStyle name="Output 2 4 4 4 3" xfId="37377" xr:uid="{00000000-0005-0000-0000-00000F7A0000}"/>
    <cellStyle name="Output 2 4 4 5" xfId="20276" xr:uid="{00000000-0005-0000-0000-0000107A0000}"/>
    <cellStyle name="Output 2 4 4 6" xfId="19689" xr:uid="{00000000-0005-0000-0000-0000117A0000}"/>
    <cellStyle name="Output 2 4 5" xfId="2117" xr:uid="{00000000-0005-0000-0000-0000127A0000}"/>
    <cellStyle name="Output 2 4 5 2" xfId="7921" xr:uid="{00000000-0005-0000-0000-0000137A0000}"/>
    <cellStyle name="Output 2 4 5 2 2" xfId="25171" xr:uid="{00000000-0005-0000-0000-0000147A0000}"/>
    <cellStyle name="Output 2 4 5 2 3" xfId="37105" xr:uid="{00000000-0005-0000-0000-0000157A0000}"/>
    <cellStyle name="Output 2 4 5 3" xfId="13359" xr:uid="{00000000-0005-0000-0000-0000167A0000}"/>
    <cellStyle name="Output 2 4 5 3 2" xfId="30491" xr:uid="{00000000-0005-0000-0000-0000177A0000}"/>
    <cellStyle name="Output 2 4 5 3 3" xfId="37894" xr:uid="{00000000-0005-0000-0000-0000187A0000}"/>
    <cellStyle name="Output 2 4 5 4" xfId="20490" xr:uid="{00000000-0005-0000-0000-0000197A0000}"/>
    <cellStyle name="Output 2 4 5 5" xfId="23387" xr:uid="{00000000-0005-0000-0000-00001A7A0000}"/>
    <cellStyle name="Output 2 4 6" xfId="7362" xr:uid="{00000000-0005-0000-0000-00001B7A0000}"/>
    <cellStyle name="Output 2 4 6 2" xfId="13228" xr:uid="{00000000-0005-0000-0000-00001C7A0000}"/>
    <cellStyle name="Output 2 4 6 2 2" xfId="30360" xr:uid="{00000000-0005-0000-0000-00001D7A0000}"/>
    <cellStyle name="Output 2 4 6 2 3" xfId="37876" xr:uid="{00000000-0005-0000-0000-00001E7A0000}"/>
    <cellStyle name="Output 2 4 6 3" xfId="24878" xr:uid="{00000000-0005-0000-0000-00001F7A0000}"/>
    <cellStyle name="Output 2 4 6 4" xfId="36998" xr:uid="{00000000-0005-0000-0000-0000207A0000}"/>
    <cellStyle name="Output 2 4 7" xfId="3882" xr:uid="{00000000-0005-0000-0000-0000217A0000}"/>
    <cellStyle name="Output 2 4 7 2" xfId="22068" xr:uid="{00000000-0005-0000-0000-0000227A0000}"/>
    <cellStyle name="Output 2 4 7 3" xfId="36715" xr:uid="{00000000-0005-0000-0000-0000237A0000}"/>
    <cellStyle name="Output 2 4 8" xfId="9621" xr:uid="{00000000-0005-0000-0000-0000247A0000}"/>
    <cellStyle name="Output 2 4 8 2" xfId="26775" xr:uid="{00000000-0005-0000-0000-0000257A0000}"/>
    <cellStyle name="Output 2 4 8 3" xfId="37374" xr:uid="{00000000-0005-0000-0000-0000267A0000}"/>
    <cellStyle name="Output 2 4 9" xfId="20117" xr:uid="{00000000-0005-0000-0000-0000277A0000}"/>
    <cellStyle name="Output 2 5" xfId="1204" xr:uid="{00000000-0005-0000-0000-0000287A0000}"/>
    <cellStyle name="Output 2 5 10" xfId="25174" xr:uid="{00000000-0005-0000-0000-0000297A0000}"/>
    <cellStyle name="Output 2 5 11" xfId="1727" xr:uid="{00000000-0005-0000-0000-00002A7A0000}"/>
    <cellStyle name="Output 2 5 2" xfId="1549" xr:uid="{00000000-0005-0000-0000-00002B7A0000}"/>
    <cellStyle name="Output 2 5 2 2" xfId="2050" xr:uid="{00000000-0005-0000-0000-00002C7A0000}"/>
    <cellStyle name="Output 2 5 2 2 2" xfId="7367" xr:uid="{00000000-0005-0000-0000-00002D7A0000}"/>
    <cellStyle name="Output 2 5 2 2 2 2" xfId="24883" xr:uid="{00000000-0005-0000-0000-00002E7A0000}"/>
    <cellStyle name="Output 2 5 2 2 2 3" xfId="37003" xr:uid="{00000000-0005-0000-0000-00002F7A0000}"/>
    <cellStyle name="Output 2 5 2 2 3" xfId="13233" xr:uid="{00000000-0005-0000-0000-0000307A0000}"/>
    <cellStyle name="Output 2 5 2 2 3 2" xfId="30365" xr:uid="{00000000-0005-0000-0000-0000317A0000}"/>
    <cellStyle name="Output 2 5 2 2 3 3" xfId="37881" xr:uid="{00000000-0005-0000-0000-0000327A0000}"/>
    <cellStyle name="Output 2 5 2 2 4" xfId="20423" xr:uid="{00000000-0005-0000-0000-0000337A0000}"/>
    <cellStyle name="Output 2 5 2 2 5" xfId="25007" xr:uid="{00000000-0005-0000-0000-0000347A0000}"/>
    <cellStyle name="Output 2 5 2 3" xfId="3887" xr:uid="{00000000-0005-0000-0000-0000357A0000}"/>
    <cellStyle name="Output 2 5 2 3 2" xfId="22073" xr:uid="{00000000-0005-0000-0000-0000367A0000}"/>
    <cellStyle name="Output 2 5 2 3 3" xfId="36720" xr:uid="{00000000-0005-0000-0000-0000377A0000}"/>
    <cellStyle name="Output 2 5 2 4" xfId="9626" xr:uid="{00000000-0005-0000-0000-0000387A0000}"/>
    <cellStyle name="Output 2 5 2 4 2" xfId="26780" xr:uid="{00000000-0005-0000-0000-0000397A0000}"/>
    <cellStyle name="Output 2 5 2 4 3" xfId="37379" xr:uid="{00000000-0005-0000-0000-00003A7A0000}"/>
    <cellStyle name="Output 2 5 2 5" xfId="19706" xr:uid="{00000000-0005-0000-0000-00003B7A0000}"/>
    <cellStyle name="Output 2 5 2 6" xfId="19814" xr:uid="{00000000-0005-0000-0000-00003C7A0000}"/>
    <cellStyle name="Output 2 5 3" xfId="1996" xr:uid="{00000000-0005-0000-0000-00003D7A0000}"/>
    <cellStyle name="Output 2 5 3 2" xfId="2367" xr:uid="{00000000-0005-0000-0000-00003E7A0000}"/>
    <cellStyle name="Output 2 5 3 2 2" xfId="7368" xr:uid="{00000000-0005-0000-0000-00003F7A0000}"/>
    <cellStyle name="Output 2 5 3 2 2 2" xfId="24884" xr:uid="{00000000-0005-0000-0000-0000407A0000}"/>
    <cellStyle name="Output 2 5 3 2 2 3" xfId="37004" xr:uid="{00000000-0005-0000-0000-0000417A0000}"/>
    <cellStyle name="Output 2 5 3 2 3" xfId="13234" xr:uid="{00000000-0005-0000-0000-0000427A0000}"/>
    <cellStyle name="Output 2 5 3 2 3 2" xfId="30366" xr:uid="{00000000-0005-0000-0000-0000437A0000}"/>
    <cellStyle name="Output 2 5 3 2 3 3" xfId="37882" xr:uid="{00000000-0005-0000-0000-0000447A0000}"/>
    <cellStyle name="Output 2 5 3 2 4" xfId="20740" xr:uid="{00000000-0005-0000-0000-0000457A0000}"/>
    <cellStyle name="Output 2 5 3 2 5" xfId="19874" xr:uid="{00000000-0005-0000-0000-0000467A0000}"/>
    <cellStyle name="Output 2 5 3 3" xfId="3888" xr:uid="{00000000-0005-0000-0000-0000477A0000}"/>
    <cellStyle name="Output 2 5 3 3 2" xfId="22074" xr:uid="{00000000-0005-0000-0000-0000487A0000}"/>
    <cellStyle name="Output 2 5 3 3 3" xfId="36721" xr:uid="{00000000-0005-0000-0000-0000497A0000}"/>
    <cellStyle name="Output 2 5 3 4" xfId="9627" xr:uid="{00000000-0005-0000-0000-00004A7A0000}"/>
    <cellStyle name="Output 2 5 3 4 2" xfId="26781" xr:uid="{00000000-0005-0000-0000-00004B7A0000}"/>
    <cellStyle name="Output 2 5 3 4 3" xfId="37380" xr:uid="{00000000-0005-0000-0000-00004C7A0000}"/>
    <cellStyle name="Output 2 5 3 5" xfId="20371" xr:uid="{00000000-0005-0000-0000-00004D7A0000}"/>
    <cellStyle name="Output 2 5 3 6" xfId="19466" xr:uid="{00000000-0005-0000-0000-00004E7A0000}"/>
    <cellStyle name="Output 2 5 4" xfId="2032" xr:uid="{00000000-0005-0000-0000-00004F7A0000}"/>
    <cellStyle name="Output 2 5 4 2" xfId="2400" xr:uid="{00000000-0005-0000-0000-0000507A0000}"/>
    <cellStyle name="Output 2 5 4 2 2" xfId="7369" xr:uid="{00000000-0005-0000-0000-0000517A0000}"/>
    <cellStyle name="Output 2 5 4 2 2 2" xfId="24885" xr:uid="{00000000-0005-0000-0000-0000527A0000}"/>
    <cellStyle name="Output 2 5 4 2 2 3" xfId="37005" xr:uid="{00000000-0005-0000-0000-0000537A0000}"/>
    <cellStyle name="Output 2 5 4 2 3" xfId="13235" xr:uid="{00000000-0005-0000-0000-0000547A0000}"/>
    <cellStyle name="Output 2 5 4 2 3 2" xfId="30367" xr:uid="{00000000-0005-0000-0000-0000557A0000}"/>
    <cellStyle name="Output 2 5 4 2 3 3" xfId="37883" xr:uid="{00000000-0005-0000-0000-0000567A0000}"/>
    <cellStyle name="Output 2 5 4 2 4" xfId="20773" xr:uid="{00000000-0005-0000-0000-0000577A0000}"/>
    <cellStyle name="Output 2 5 4 2 5" xfId="20992" xr:uid="{00000000-0005-0000-0000-0000587A0000}"/>
    <cellStyle name="Output 2 5 4 3" xfId="3889" xr:uid="{00000000-0005-0000-0000-0000597A0000}"/>
    <cellStyle name="Output 2 5 4 3 2" xfId="22075" xr:uid="{00000000-0005-0000-0000-00005A7A0000}"/>
    <cellStyle name="Output 2 5 4 3 3" xfId="36722" xr:uid="{00000000-0005-0000-0000-00005B7A0000}"/>
    <cellStyle name="Output 2 5 4 4" xfId="9628" xr:uid="{00000000-0005-0000-0000-00005C7A0000}"/>
    <cellStyle name="Output 2 5 4 4 2" xfId="26782" xr:uid="{00000000-0005-0000-0000-00005D7A0000}"/>
    <cellStyle name="Output 2 5 4 4 3" xfId="37381" xr:uid="{00000000-0005-0000-0000-00005E7A0000}"/>
    <cellStyle name="Output 2 5 4 5" xfId="20405" xr:uid="{00000000-0005-0000-0000-00005F7A0000}"/>
    <cellStyle name="Output 2 5 4 6" xfId="19916" xr:uid="{00000000-0005-0000-0000-0000607A0000}"/>
    <cellStyle name="Output 2 5 5" xfId="2118" xr:uid="{00000000-0005-0000-0000-0000617A0000}"/>
    <cellStyle name="Output 2 5 5 2" xfId="9316" xr:uid="{00000000-0005-0000-0000-0000627A0000}"/>
    <cellStyle name="Output 2 5 5 2 2" xfId="26506" xr:uid="{00000000-0005-0000-0000-0000637A0000}"/>
    <cellStyle name="Output 2 5 5 2 3" xfId="37138" xr:uid="{00000000-0005-0000-0000-0000647A0000}"/>
    <cellStyle name="Output 2 5 5 3" xfId="14646" xr:uid="{00000000-0005-0000-0000-0000657A0000}"/>
    <cellStyle name="Output 2 5 5 3 2" xfId="31778" xr:uid="{00000000-0005-0000-0000-0000667A0000}"/>
    <cellStyle name="Output 2 5 5 3 3" xfId="37900" xr:uid="{00000000-0005-0000-0000-0000677A0000}"/>
    <cellStyle name="Output 2 5 5 4" xfId="20491" xr:uid="{00000000-0005-0000-0000-0000687A0000}"/>
    <cellStyle name="Output 2 5 5 5" xfId="21234" xr:uid="{00000000-0005-0000-0000-0000697A0000}"/>
    <cellStyle name="Output 2 5 6" xfId="7366" xr:uid="{00000000-0005-0000-0000-00006A7A0000}"/>
    <cellStyle name="Output 2 5 6 2" xfId="13232" xr:uid="{00000000-0005-0000-0000-00006B7A0000}"/>
    <cellStyle name="Output 2 5 6 2 2" xfId="30364" xr:uid="{00000000-0005-0000-0000-00006C7A0000}"/>
    <cellStyle name="Output 2 5 6 2 3" xfId="37880" xr:uid="{00000000-0005-0000-0000-00006D7A0000}"/>
    <cellStyle name="Output 2 5 6 3" xfId="24882" xr:uid="{00000000-0005-0000-0000-00006E7A0000}"/>
    <cellStyle name="Output 2 5 6 4" xfId="37002" xr:uid="{00000000-0005-0000-0000-00006F7A0000}"/>
    <cellStyle name="Output 2 5 7" xfId="3886" xr:uid="{00000000-0005-0000-0000-0000707A0000}"/>
    <cellStyle name="Output 2 5 7 2" xfId="22072" xr:uid="{00000000-0005-0000-0000-0000717A0000}"/>
    <cellStyle name="Output 2 5 7 3" xfId="36719" xr:uid="{00000000-0005-0000-0000-0000727A0000}"/>
    <cellStyle name="Output 2 5 8" xfId="9625" xr:uid="{00000000-0005-0000-0000-0000737A0000}"/>
    <cellStyle name="Output 2 5 8 2" xfId="26779" xr:uid="{00000000-0005-0000-0000-0000747A0000}"/>
    <cellStyle name="Output 2 5 8 3" xfId="37378" xr:uid="{00000000-0005-0000-0000-0000757A0000}"/>
    <cellStyle name="Output 2 5 9" xfId="20118" xr:uid="{00000000-0005-0000-0000-0000767A0000}"/>
    <cellStyle name="Output 2 6" xfId="1587" xr:uid="{00000000-0005-0000-0000-0000777A0000}"/>
    <cellStyle name="Output 2 6 2" xfId="2055" xr:uid="{00000000-0005-0000-0000-0000787A0000}"/>
    <cellStyle name="Output 2 6 2 2" xfId="7370" xr:uid="{00000000-0005-0000-0000-0000797A0000}"/>
    <cellStyle name="Output 2 6 2 2 2" xfId="24886" xr:uid="{00000000-0005-0000-0000-00007A7A0000}"/>
    <cellStyle name="Output 2 6 2 2 3" xfId="37006" xr:uid="{00000000-0005-0000-0000-00007B7A0000}"/>
    <cellStyle name="Output 2 6 2 3" xfId="13236" xr:uid="{00000000-0005-0000-0000-00007C7A0000}"/>
    <cellStyle name="Output 2 6 2 3 2" xfId="30368" xr:uid="{00000000-0005-0000-0000-00007D7A0000}"/>
    <cellStyle name="Output 2 6 2 3 3" xfId="37884" xr:uid="{00000000-0005-0000-0000-00007E7A0000}"/>
    <cellStyle name="Output 2 6 2 4" xfId="20428" xr:uid="{00000000-0005-0000-0000-00007F7A0000}"/>
    <cellStyle name="Output 2 6 2 5" xfId="21254" xr:uid="{00000000-0005-0000-0000-0000807A0000}"/>
    <cellStyle name="Output 2 6 3" xfId="3890" xr:uid="{00000000-0005-0000-0000-0000817A0000}"/>
    <cellStyle name="Output 2 6 3 2" xfId="22076" xr:uid="{00000000-0005-0000-0000-0000827A0000}"/>
    <cellStyle name="Output 2 6 3 3" xfId="36723" xr:uid="{00000000-0005-0000-0000-0000837A0000}"/>
    <cellStyle name="Output 2 6 4" xfId="9629" xr:uid="{00000000-0005-0000-0000-0000847A0000}"/>
    <cellStyle name="Output 2 6 4 2" xfId="26783" xr:uid="{00000000-0005-0000-0000-0000857A0000}"/>
    <cellStyle name="Output 2 6 4 3" xfId="37382" xr:uid="{00000000-0005-0000-0000-0000867A0000}"/>
    <cellStyle name="Output 2 6 5" xfId="19812" xr:uid="{00000000-0005-0000-0000-0000877A0000}"/>
    <cellStyle name="Output 2 6 6" xfId="26665" xr:uid="{00000000-0005-0000-0000-0000887A0000}"/>
    <cellStyle name="Output 2 7" xfId="1889" xr:uid="{00000000-0005-0000-0000-0000897A0000}"/>
    <cellStyle name="Output 2 7 2" xfId="2268" xr:uid="{00000000-0005-0000-0000-00008A7A0000}"/>
    <cellStyle name="Output 2 7 2 2" xfId="7371" xr:uid="{00000000-0005-0000-0000-00008B7A0000}"/>
    <cellStyle name="Output 2 7 2 2 2" xfId="24887" xr:uid="{00000000-0005-0000-0000-00008C7A0000}"/>
    <cellStyle name="Output 2 7 2 2 3" xfId="37007" xr:uid="{00000000-0005-0000-0000-00008D7A0000}"/>
    <cellStyle name="Output 2 7 2 3" xfId="13237" xr:uid="{00000000-0005-0000-0000-00008E7A0000}"/>
    <cellStyle name="Output 2 7 2 3 2" xfId="30369" xr:uid="{00000000-0005-0000-0000-00008F7A0000}"/>
    <cellStyle name="Output 2 7 2 3 3" xfId="37885" xr:uid="{00000000-0005-0000-0000-0000907A0000}"/>
    <cellStyle name="Output 2 7 2 4" xfId="20641" xr:uid="{00000000-0005-0000-0000-0000917A0000}"/>
    <cellStyle name="Output 2 7 2 5" xfId="19623" xr:uid="{00000000-0005-0000-0000-0000927A0000}"/>
    <cellStyle name="Output 2 7 3" xfId="3891" xr:uid="{00000000-0005-0000-0000-0000937A0000}"/>
    <cellStyle name="Output 2 7 3 2" xfId="22077" xr:uid="{00000000-0005-0000-0000-0000947A0000}"/>
    <cellStyle name="Output 2 7 3 3" xfId="36724" xr:uid="{00000000-0005-0000-0000-0000957A0000}"/>
    <cellStyle name="Output 2 7 4" xfId="9630" xr:uid="{00000000-0005-0000-0000-0000967A0000}"/>
    <cellStyle name="Output 2 7 4 2" xfId="26784" xr:uid="{00000000-0005-0000-0000-0000977A0000}"/>
    <cellStyle name="Output 2 7 4 3" xfId="37383" xr:uid="{00000000-0005-0000-0000-0000987A0000}"/>
    <cellStyle name="Output 2 7 5" xfId="20284" xr:uid="{00000000-0005-0000-0000-0000997A0000}"/>
    <cellStyle name="Output 2 7 6" xfId="19953" xr:uid="{00000000-0005-0000-0000-00009A7A0000}"/>
    <cellStyle name="Output 2 8" xfId="1974" xr:uid="{00000000-0005-0000-0000-00009B7A0000}"/>
    <cellStyle name="Output 2 8 2" xfId="2347" xr:uid="{00000000-0005-0000-0000-00009C7A0000}"/>
    <cellStyle name="Output 2 8 2 2" xfId="7372" xr:uid="{00000000-0005-0000-0000-00009D7A0000}"/>
    <cellStyle name="Output 2 8 2 2 2" xfId="24888" xr:uid="{00000000-0005-0000-0000-00009E7A0000}"/>
    <cellStyle name="Output 2 8 2 2 3" xfId="37008" xr:uid="{00000000-0005-0000-0000-00009F7A0000}"/>
    <cellStyle name="Output 2 8 2 3" xfId="13238" xr:uid="{00000000-0005-0000-0000-0000A07A0000}"/>
    <cellStyle name="Output 2 8 2 3 2" xfId="30370" xr:uid="{00000000-0005-0000-0000-0000A17A0000}"/>
    <cellStyle name="Output 2 8 2 3 3" xfId="37886" xr:uid="{00000000-0005-0000-0000-0000A27A0000}"/>
    <cellStyle name="Output 2 8 2 4" xfId="20720" xr:uid="{00000000-0005-0000-0000-0000A37A0000}"/>
    <cellStyle name="Output 2 8 2 5" xfId="21016" xr:uid="{00000000-0005-0000-0000-0000A47A0000}"/>
    <cellStyle name="Output 2 8 3" xfId="3892" xr:uid="{00000000-0005-0000-0000-0000A57A0000}"/>
    <cellStyle name="Output 2 8 3 2" xfId="22078" xr:uid="{00000000-0005-0000-0000-0000A67A0000}"/>
    <cellStyle name="Output 2 8 3 3" xfId="36725" xr:uid="{00000000-0005-0000-0000-0000A77A0000}"/>
    <cellStyle name="Output 2 8 4" xfId="9631" xr:uid="{00000000-0005-0000-0000-0000A87A0000}"/>
    <cellStyle name="Output 2 8 4 2" xfId="26785" xr:uid="{00000000-0005-0000-0000-0000A97A0000}"/>
    <cellStyle name="Output 2 8 4 3" xfId="37384" xr:uid="{00000000-0005-0000-0000-0000AA7A0000}"/>
    <cellStyle name="Output 2 8 5" xfId="20351" xr:uid="{00000000-0005-0000-0000-0000AB7A0000}"/>
    <cellStyle name="Output 2 8 6" xfId="22408" xr:uid="{00000000-0005-0000-0000-0000AC7A0000}"/>
    <cellStyle name="Output 2 9" xfId="2009" xr:uid="{00000000-0005-0000-0000-0000AD7A0000}"/>
    <cellStyle name="Output 2 9 2" xfId="2380" xr:uid="{00000000-0005-0000-0000-0000AE7A0000}"/>
    <cellStyle name="Output 2 9 2 2" xfId="7373" xr:uid="{00000000-0005-0000-0000-0000AF7A0000}"/>
    <cellStyle name="Output 2 9 2 2 2" xfId="24889" xr:uid="{00000000-0005-0000-0000-0000B07A0000}"/>
    <cellStyle name="Output 2 9 2 2 3" xfId="37009" xr:uid="{00000000-0005-0000-0000-0000B17A0000}"/>
    <cellStyle name="Output 2 9 2 3" xfId="13239" xr:uid="{00000000-0005-0000-0000-0000B27A0000}"/>
    <cellStyle name="Output 2 9 2 3 2" xfId="30371" xr:uid="{00000000-0005-0000-0000-0000B37A0000}"/>
    <cellStyle name="Output 2 9 2 3 3" xfId="37887" xr:uid="{00000000-0005-0000-0000-0000B47A0000}"/>
    <cellStyle name="Output 2 9 2 4" xfId="20753" xr:uid="{00000000-0005-0000-0000-0000B57A0000}"/>
    <cellStyle name="Output 2 9 2 5" xfId="23336" xr:uid="{00000000-0005-0000-0000-0000B67A0000}"/>
    <cellStyle name="Output 2 9 3" xfId="3893" xr:uid="{00000000-0005-0000-0000-0000B77A0000}"/>
    <cellStyle name="Output 2 9 3 2" xfId="22079" xr:uid="{00000000-0005-0000-0000-0000B87A0000}"/>
    <cellStyle name="Output 2 9 3 3" xfId="36726" xr:uid="{00000000-0005-0000-0000-0000B97A0000}"/>
    <cellStyle name="Output 2 9 4" xfId="9632" xr:uid="{00000000-0005-0000-0000-0000BA7A0000}"/>
    <cellStyle name="Output 2 9 4 2" xfId="26786" xr:uid="{00000000-0005-0000-0000-0000BB7A0000}"/>
    <cellStyle name="Output 2 9 4 3" xfId="37385" xr:uid="{00000000-0005-0000-0000-0000BC7A0000}"/>
    <cellStyle name="Output 2 9 5" xfId="20383" xr:uid="{00000000-0005-0000-0000-0000BD7A0000}"/>
    <cellStyle name="Output 2 9 6" xfId="19918" xr:uid="{00000000-0005-0000-0000-0000BE7A0000}"/>
    <cellStyle name="Output 3" xfId="1205" xr:uid="{00000000-0005-0000-0000-0000BF7A0000}"/>
    <cellStyle name="Output 3 2" xfId="1206" xr:uid="{00000000-0005-0000-0000-0000C07A0000}"/>
    <cellStyle name="Output 3 3" xfId="3895" xr:uid="{00000000-0005-0000-0000-0000C17A0000}"/>
    <cellStyle name="Output 3 4" xfId="9408" xr:uid="{00000000-0005-0000-0000-0000C27A0000}"/>
    <cellStyle name="Output 3 4 2" xfId="14655" xr:uid="{00000000-0005-0000-0000-0000C37A0000}"/>
    <cellStyle name="Output 3 4 2 2" xfId="31787" xr:uid="{00000000-0005-0000-0000-0000C47A0000}"/>
    <cellStyle name="Output 3 4 2 3" xfId="37902" xr:uid="{00000000-0005-0000-0000-0000C57A0000}"/>
    <cellStyle name="Output 3 4 3" xfId="26568" xr:uid="{00000000-0005-0000-0000-0000C67A0000}"/>
    <cellStyle name="Output 3 4 4" xfId="37185" xr:uid="{00000000-0005-0000-0000-0000C77A0000}"/>
    <cellStyle name="Output 3 5" xfId="9453" xr:uid="{00000000-0005-0000-0000-0000C87A0000}"/>
    <cellStyle name="Output 3 5 2" xfId="14660" xr:uid="{00000000-0005-0000-0000-0000C97A0000}"/>
    <cellStyle name="Output 3 5 2 2" xfId="31792" xr:uid="{00000000-0005-0000-0000-0000CA7A0000}"/>
    <cellStyle name="Output 3 5 2 3" xfId="37907" xr:uid="{00000000-0005-0000-0000-0000CB7A0000}"/>
    <cellStyle name="Output 3 5 3" xfId="26611" xr:uid="{00000000-0005-0000-0000-0000CC7A0000}"/>
    <cellStyle name="Output 3 5 4" xfId="37222" xr:uid="{00000000-0005-0000-0000-0000CD7A0000}"/>
    <cellStyle name="Output 3 6" xfId="6816" xr:uid="{00000000-0005-0000-0000-0000CE7A0000}"/>
    <cellStyle name="Output 3 6 2" xfId="12905" xr:uid="{00000000-0005-0000-0000-0000CF7A0000}"/>
    <cellStyle name="Output 3 6 2 2" xfId="30037" xr:uid="{00000000-0005-0000-0000-0000D07A0000}"/>
    <cellStyle name="Output 3 6 2 3" xfId="37852" xr:uid="{00000000-0005-0000-0000-0000D17A0000}"/>
    <cellStyle name="Output 3 6 3" xfId="24384" xr:uid="{00000000-0005-0000-0000-0000D27A0000}"/>
    <cellStyle name="Output 3 6 4" xfId="36813" xr:uid="{00000000-0005-0000-0000-0000D37A0000}"/>
    <cellStyle name="Output 3 7" xfId="3894" xr:uid="{00000000-0005-0000-0000-0000D47A0000}"/>
    <cellStyle name="Output 3 7 2" xfId="22080" xr:uid="{00000000-0005-0000-0000-0000D57A0000}"/>
    <cellStyle name="Output 3 7 3" xfId="36727" xr:uid="{00000000-0005-0000-0000-0000D67A0000}"/>
    <cellStyle name="Output 3 8" xfId="9633" xr:uid="{00000000-0005-0000-0000-0000D77A0000}"/>
    <cellStyle name="Output 3 8 2" xfId="26787" xr:uid="{00000000-0005-0000-0000-0000D87A0000}"/>
    <cellStyle name="Output 3 8 3" xfId="37386" xr:uid="{00000000-0005-0000-0000-0000D97A0000}"/>
    <cellStyle name="Output 3 9" xfId="10940" xr:uid="{00000000-0005-0000-0000-0000DA7A0000}"/>
    <cellStyle name="Output 3 9 2" xfId="28080" xr:uid="{00000000-0005-0000-0000-0000DB7A0000}"/>
    <cellStyle name="Output 3 9 3" xfId="37839" xr:uid="{00000000-0005-0000-0000-0000DC7A0000}"/>
    <cellStyle name="Output 4" xfId="1207" xr:uid="{00000000-0005-0000-0000-0000DD7A0000}"/>
    <cellStyle name="Output 4 10" xfId="15632" xr:uid="{00000000-0005-0000-0000-0000DE7A0000}"/>
    <cellStyle name="Output 4 10 2" xfId="32731" xr:uid="{00000000-0005-0000-0000-0000DF7A0000}"/>
    <cellStyle name="Output 4 10 3" xfId="37951" xr:uid="{00000000-0005-0000-0000-0000E07A0000}"/>
    <cellStyle name="Output 4 11" xfId="20119" xr:uid="{00000000-0005-0000-0000-0000E17A0000}"/>
    <cellStyle name="Output 4 12" xfId="23644" xr:uid="{00000000-0005-0000-0000-0000E27A0000}"/>
    <cellStyle name="Output 4 13" xfId="1728" xr:uid="{00000000-0005-0000-0000-0000E37A0000}"/>
    <cellStyle name="Output 4 2" xfId="1776" xr:uid="{00000000-0005-0000-0000-0000E47A0000}"/>
    <cellStyle name="Output 4 2 2" xfId="2162" xr:uid="{00000000-0005-0000-0000-0000E57A0000}"/>
    <cellStyle name="Output 4 2 2 2" xfId="7375" xr:uid="{00000000-0005-0000-0000-0000E67A0000}"/>
    <cellStyle name="Output 4 2 2 2 2" xfId="24891" xr:uid="{00000000-0005-0000-0000-0000E77A0000}"/>
    <cellStyle name="Output 4 2 2 2 3" xfId="37011" xr:uid="{00000000-0005-0000-0000-0000E87A0000}"/>
    <cellStyle name="Output 4 2 2 3" xfId="13241" xr:uid="{00000000-0005-0000-0000-0000E97A0000}"/>
    <cellStyle name="Output 4 2 2 3 2" xfId="30373" xr:uid="{00000000-0005-0000-0000-0000EA7A0000}"/>
    <cellStyle name="Output 4 2 2 3 3" xfId="37889" xr:uid="{00000000-0005-0000-0000-0000EB7A0000}"/>
    <cellStyle name="Output 4 2 2 4" xfId="20535" xr:uid="{00000000-0005-0000-0000-0000EC7A0000}"/>
    <cellStyle name="Output 4 2 2 5" xfId="23376" xr:uid="{00000000-0005-0000-0000-0000ED7A0000}"/>
    <cellStyle name="Output 4 2 3" xfId="3897" xr:uid="{00000000-0005-0000-0000-0000EE7A0000}"/>
    <cellStyle name="Output 4 2 3 2" xfId="22082" xr:uid="{00000000-0005-0000-0000-0000EF7A0000}"/>
    <cellStyle name="Output 4 2 3 3" xfId="36729" xr:uid="{00000000-0005-0000-0000-0000F07A0000}"/>
    <cellStyle name="Output 4 2 4" xfId="9635" xr:uid="{00000000-0005-0000-0000-0000F17A0000}"/>
    <cellStyle name="Output 4 2 4 2" xfId="26789" xr:uid="{00000000-0005-0000-0000-0000F27A0000}"/>
    <cellStyle name="Output 4 2 4 3" xfId="37388" xr:uid="{00000000-0005-0000-0000-0000F37A0000}"/>
    <cellStyle name="Output 4 2 5" xfId="20187" xr:uid="{00000000-0005-0000-0000-0000F47A0000}"/>
    <cellStyle name="Output 4 2 6" xfId="19484" xr:uid="{00000000-0005-0000-0000-0000F57A0000}"/>
    <cellStyle name="Output 4 3" xfId="1995" xr:uid="{00000000-0005-0000-0000-0000F67A0000}"/>
    <cellStyle name="Output 4 3 2" xfId="2366" xr:uid="{00000000-0005-0000-0000-0000F77A0000}"/>
    <cellStyle name="Output 4 3 2 2" xfId="7376" xr:uid="{00000000-0005-0000-0000-0000F87A0000}"/>
    <cellStyle name="Output 4 3 2 2 2" xfId="24892" xr:uid="{00000000-0005-0000-0000-0000F97A0000}"/>
    <cellStyle name="Output 4 3 2 2 3" xfId="37012" xr:uid="{00000000-0005-0000-0000-0000FA7A0000}"/>
    <cellStyle name="Output 4 3 2 3" xfId="13242" xr:uid="{00000000-0005-0000-0000-0000FB7A0000}"/>
    <cellStyle name="Output 4 3 2 3 2" xfId="30374" xr:uid="{00000000-0005-0000-0000-0000FC7A0000}"/>
    <cellStyle name="Output 4 3 2 3 3" xfId="37890" xr:uid="{00000000-0005-0000-0000-0000FD7A0000}"/>
    <cellStyle name="Output 4 3 2 4" xfId="20739" xr:uid="{00000000-0005-0000-0000-0000FE7A0000}"/>
    <cellStyle name="Output 4 3 2 5" xfId="21007" xr:uid="{00000000-0005-0000-0000-0000FF7A0000}"/>
    <cellStyle name="Output 4 3 3" xfId="3898" xr:uid="{00000000-0005-0000-0000-0000007B0000}"/>
    <cellStyle name="Output 4 3 3 2" xfId="22083" xr:uid="{00000000-0005-0000-0000-0000017B0000}"/>
    <cellStyle name="Output 4 3 3 3" xfId="36730" xr:uid="{00000000-0005-0000-0000-0000027B0000}"/>
    <cellStyle name="Output 4 3 4" xfId="9636" xr:uid="{00000000-0005-0000-0000-0000037B0000}"/>
    <cellStyle name="Output 4 3 4 2" xfId="26790" xr:uid="{00000000-0005-0000-0000-0000047B0000}"/>
    <cellStyle name="Output 4 3 4 3" xfId="37389" xr:uid="{00000000-0005-0000-0000-0000057B0000}"/>
    <cellStyle name="Output 4 3 5" xfId="20370" xr:uid="{00000000-0005-0000-0000-0000067B0000}"/>
    <cellStyle name="Output 4 3 6" xfId="21293" xr:uid="{00000000-0005-0000-0000-0000077B0000}"/>
    <cellStyle name="Output 4 4" xfId="1945" xr:uid="{00000000-0005-0000-0000-0000087B0000}"/>
    <cellStyle name="Output 4 4 2" xfId="2321" xr:uid="{00000000-0005-0000-0000-0000097B0000}"/>
    <cellStyle name="Output 4 4 2 2" xfId="7377" xr:uid="{00000000-0005-0000-0000-00000A7B0000}"/>
    <cellStyle name="Output 4 4 2 2 2" xfId="24893" xr:uid="{00000000-0005-0000-0000-00000B7B0000}"/>
    <cellStyle name="Output 4 4 2 2 3" xfId="37013" xr:uid="{00000000-0005-0000-0000-00000C7B0000}"/>
    <cellStyle name="Output 4 4 2 3" xfId="13243" xr:uid="{00000000-0005-0000-0000-00000D7B0000}"/>
    <cellStyle name="Output 4 4 2 3 2" xfId="30375" xr:uid="{00000000-0005-0000-0000-00000E7B0000}"/>
    <cellStyle name="Output 4 4 2 3 3" xfId="37891" xr:uid="{00000000-0005-0000-0000-00000F7B0000}"/>
    <cellStyle name="Output 4 4 2 4" xfId="20694" xr:uid="{00000000-0005-0000-0000-0000107B0000}"/>
    <cellStyle name="Output 4 4 2 5" xfId="21022" xr:uid="{00000000-0005-0000-0000-0000117B0000}"/>
    <cellStyle name="Output 4 4 3" xfId="3899" xr:uid="{00000000-0005-0000-0000-0000127B0000}"/>
    <cellStyle name="Output 4 4 3 2" xfId="22084" xr:uid="{00000000-0005-0000-0000-0000137B0000}"/>
    <cellStyle name="Output 4 4 3 3" xfId="36731" xr:uid="{00000000-0005-0000-0000-0000147B0000}"/>
    <cellStyle name="Output 4 4 4" xfId="9637" xr:uid="{00000000-0005-0000-0000-0000157B0000}"/>
    <cellStyle name="Output 4 4 4 2" xfId="26791" xr:uid="{00000000-0005-0000-0000-0000167B0000}"/>
    <cellStyle name="Output 4 4 4 3" xfId="37390" xr:uid="{00000000-0005-0000-0000-0000177B0000}"/>
    <cellStyle name="Output 4 4 5" xfId="20328" xr:uid="{00000000-0005-0000-0000-0000187B0000}"/>
    <cellStyle name="Output 4 4 6" xfId="21300" xr:uid="{00000000-0005-0000-0000-0000197B0000}"/>
    <cellStyle name="Output 4 5" xfId="2119" xr:uid="{00000000-0005-0000-0000-00001A7B0000}"/>
    <cellStyle name="Output 4 5 2" xfId="9387" xr:uid="{00000000-0005-0000-0000-00001B7B0000}"/>
    <cellStyle name="Output 4 5 2 2" xfId="14652" xr:uid="{00000000-0005-0000-0000-00001C7B0000}"/>
    <cellStyle name="Output 4 5 2 2 2" xfId="31784" xr:uid="{00000000-0005-0000-0000-00001D7B0000}"/>
    <cellStyle name="Output 4 5 2 2 3" xfId="37901" xr:uid="{00000000-0005-0000-0000-00001E7B0000}"/>
    <cellStyle name="Output 4 5 2 3" xfId="26551" xr:uid="{00000000-0005-0000-0000-00001F7B0000}"/>
    <cellStyle name="Output 4 5 2 4" xfId="37173" xr:uid="{00000000-0005-0000-0000-0000207B0000}"/>
    <cellStyle name="Output 4 5 3" xfId="3900" xr:uid="{00000000-0005-0000-0000-0000217B0000}"/>
    <cellStyle name="Output 4 5 3 2" xfId="22085" xr:uid="{00000000-0005-0000-0000-0000227B0000}"/>
    <cellStyle name="Output 4 5 3 3" xfId="36732" xr:uid="{00000000-0005-0000-0000-0000237B0000}"/>
    <cellStyle name="Output 4 5 4" xfId="9638" xr:uid="{00000000-0005-0000-0000-0000247B0000}"/>
    <cellStyle name="Output 4 5 4 2" xfId="26792" xr:uid="{00000000-0005-0000-0000-0000257B0000}"/>
    <cellStyle name="Output 4 5 4 3" xfId="37391" xr:uid="{00000000-0005-0000-0000-0000267B0000}"/>
    <cellStyle name="Output 4 5 5" xfId="10942" xr:uid="{00000000-0005-0000-0000-0000277B0000}"/>
    <cellStyle name="Output 4 5 5 2" xfId="28082" xr:uid="{00000000-0005-0000-0000-0000287B0000}"/>
    <cellStyle name="Output 4 5 5 3" xfId="37841" xr:uid="{00000000-0005-0000-0000-0000297B0000}"/>
    <cellStyle name="Output 4 5 6" xfId="20492" xr:uid="{00000000-0005-0000-0000-00002A7B0000}"/>
    <cellStyle name="Output 4 5 7" xfId="23384" xr:uid="{00000000-0005-0000-0000-00002B7B0000}"/>
    <cellStyle name="Output 4 6" xfId="7374" xr:uid="{00000000-0005-0000-0000-00002C7B0000}"/>
    <cellStyle name="Output 4 6 2" xfId="13240" xr:uid="{00000000-0005-0000-0000-00002D7B0000}"/>
    <cellStyle name="Output 4 6 2 2" xfId="30372" xr:uid="{00000000-0005-0000-0000-00002E7B0000}"/>
    <cellStyle name="Output 4 6 2 3" xfId="37888" xr:uid="{00000000-0005-0000-0000-00002F7B0000}"/>
    <cellStyle name="Output 4 6 3" xfId="24890" xr:uid="{00000000-0005-0000-0000-0000307B0000}"/>
    <cellStyle name="Output 4 6 4" xfId="37010" xr:uid="{00000000-0005-0000-0000-0000317B0000}"/>
    <cellStyle name="Output 4 7" xfId="3896" xr:uid="{00000000-0005-0000-0000-0000327B0000}"/>
    <cellStyle name="Output 4 7 2" xfId="22081" xr:uid="{00000000-0005-0000-0000-0000337B0000}"/>
    <cellStyle name="Output 4 7 3" xfId="36728" xr:uid="{00000000-0005-0000-0000-0000347B0000}"/>
    <cellStyle name="Output 4 8" xfId="9634" xr:uid="{00000000-0005-0000-0000-0000357B0000}"/>
    <cellStyle name="Output 4 8 2" xfId="26788" xr:uid="{00000000-0005-0000-0000-0000367B0000}"/>
    <cellStyle name="Output 4 8 3" xfId="37387" xr:uid="{00000000-0005-0000-0000-0000377B0000}"/>
    <cellStyle name="Output 4 9" xfId="10941" xr:uid="{00000000-0005-0000-0000-0000387B0000}"/>
    <cellStyle name="Output 4 9 2" xfId="28081" xr:uid="{00000000-0005-0000-0000-0000397B0000}"/>
    <cellStyle name="Output 4 9 3" xfId="37840" xr:uid="{00000000-0005-0000-0000-00003A7B0000}"/>
    <cellStyle name="Output 5" xfId="4345" xr:uid="{00000000-0005-0000-0000-00003B7B0000}"/>
    <cellStyle name="Output 5 2" xfId="9705" xr:uid="{00000000-0005-0000-0000-00003C7B0000}"/>
    <cellStyle name="Output 5 2 2" xfId="26851" xr:uid="{00000000-0005-0000-0000-00003D7B0000}"/>
    <cellStyle name="Output 5 2 3" xfId="37449" xr:uid="{00000000-0005-0000-0000-00003E7B0000}"/>
    <cellStyle name="Output 5 3" xfId="11131" xr:uid="{00000000-0005-0000-0000-00003F7B0000}"/>
    <cellStyle name="Output 5 3 2" xfId="28263" xr:uid="{00000000-0005-0000-0000-0000407B0000}"/>
    <cellStyle name="Output 5 3 3" xfId="37844" xr:uid="{00000000-0005-0000-0000-0000417B0000}"/>
    <cellStyle name="Output 5 4" xfId="15870" xr:uid="{00000000-0005-0000-0000-0000427B0000}"/>
    <cellStyle name="Output 5 4 2" xfId="32962" xr:uid="{00000000-0005-0000-0000-0000437B0000}"/>
    <cellStyle name="Output 5 4 3" xfId="38003" xr:uid="{00000000-0005-0000-0000-0000447B0000}"/>
    <cellStyle name="Output 5 5" xfId="22398" xr:uid="{00000000-0005-0000-0000-0000457B0000}"/>
    <cellStyle name="Output 5 6" xfId="36790" xr:uid="{00000000-0005-0000-0000-0000467B0000}"/>
    <cellStyle name="Output 6" xfId="9435" xr:uid="{00000000-0005-0000-0000-0000477B0000}"/>
    <cellStyle name="Output 6 2" xfId="14658" xr:uid="{00000000-0005-0000-0000-0000487B0000}"/>
    <cellStyle name="Output 6 2 2" xfId="31790" xr:uid="{00000000-0005-0000-0000-0000497B0000}"/>
    <cellStyle name="Output 6 2 3" xfId="37905" xr:uid="{00000000-0005-0000-0000-00004A7B0000}"/>
    <cellStyle name="Output 6 3" xfId="26593" xr:uid="{00000000-0005-0000-0000-00004B7B0000}"/>
    <cellStyle name="Output 6 4" xfId="37204" xr:uid="{00000000-0005-0000-0000-00004C7B0000}"/>
    <cellStyle name="Percent [0]" xfId="480" xr:uid="{00000000-0005-0000-0000-00004D7B0000}"/>
    <cellStyle name="Percent [0] 2" xfId="3901" xr:uid="{00000000-0005-0000-0000-00004E7B0000}"/>
    <cellStyle name="Percent [00]" xfId="481" xr:uid="{00000000-0005-0000-0000-00004F7B0000}"/>
    <cellStyle name="Percent [00] 2" xfId="3902" xr:uid="{00000000-0005-0000-0000-0000507B0000}"/>
    <cellStyle name="Percent [2]" xfId="1208" xr:uid="{00000000-0005-0000-0000-0000517B0000}"/>
    <cellStyle name="Percent 0" xfId="1452" xr:uid="{00000000-0005-0000-0000-0000527B0000}"/>
    <cellStyle name="Percent 0 2" xfId="7946" xr:uid="{00000000-0005-0000-0000-0000537B0000}"/>
    <cellStyle name="Percent 10" xfId="482" xr:uid="{00000000-0005-0000-0000-0000547B0000}"/>
    <cellStyle name="Percent 10 2" xfId="6817" xr:uid="{00000000-0005-0000-0000-0000557B0000}"/>
    <cellStyle name="Percent 10 3" xfId="6818" xr:uid="{00000000-0005-0000-0000-0000567B0000}"/>
    <cellStyle name="Percent 10 4" xfId="4545" xr:uid="{00000000-0005-0000-0000-0000577B0000}"/>
    <cellStyle name="Percent 11" xfId="1209" xr:uid="{00000000-0005-0000-0000-0000587B0000}"/>
    <cellStyle name="Percent 11 2" xfId="6819" xr:uid="{00000000-0005-0000-0000-0000597B0000}"/>
    <cellStyle name="Percent 12" xfId="483" xr:uid="{00000000-0005-0000-0000-00005A7B0000}"/>
    <cellStyle name="Percent 12 2" xfId="6820" xr:uid="{00000000-0005-0000-0000-00005B7B0000}"/>
    <cellStyle name="Percent 13" xfId="484" xr:uid="{00000000-0005-0000-0000-00005C7B0000}"/>
    <cellStyle name="Percent 13 2" xfId="6821" xr:uid="{00000000-0005-0000-0000-00005D7B0000}"/>
    <cellStyle name="Percent 14" xfId="485" xr:uid="{00000000-0005-0000-0000-00005E7B0000}"/>
    <cellStyle name="Percent 14 2" xfId="6822" xr:uid="{00000000-0005-0000-0000-00005F7B0000}"/>
    <cellStyle name="Percent 15" xfId="486" xr:uid="{00000000-0005-0000-0000-0000607B0000}"/>
    <cellStyle name="Percent 15 2" xfId="6823" xr:uid="{00000000-0005-0000-0000-0000617B0000}"/>
    <cellStyle name="Percent 16" xfId="1210" xr:uid="{00000000-0005-0000-0000-0000627B0000}"/>
    <cellStyle name="Percent 16 2" xfId="1211" xr:uid="{00000000-0005-0000-0000-0000637B0000}"/>
    <cellStyle name="Percent 16 2 10" xfId="20120" xr:uid="{00000000-0005-0000-0000-0000647B0000}"/>
    <cellStyle name="Percent 16 2 2" xfId="8122" xr:uid="{00000000-0005-0000-0000-0000657B0000}"/>
    <cellStyle name="Percent 16 2 2 2" xfId="8915" xr:uid="{00000000-0005-0000-0000-0000667B0000}"/>
    <cellStyle name="Percent 16 2 2 2 2" xfId="14301" xr:uid="{00000000-0005-0000-0000-0000677B0000}"/>
    <cellStyle name="Percent 16 2 2 2 2 2" xfId="31433" xr:uid="{00000000-0005-0000-0000-0000687B0000}"/>
    <cellStyle name="Percent 16 2 2 2 3" xfId="19044" xr:uid="{00000000-0005-0000-0000-0000697B0000}"/>
    <cellStyle name="Percent 16 2 2 2 3 2" xfId="36133" xr:uid="{00000000-0005-0000-0000-00006A7B0000}"/>
    <cellStyle name="Percent 16 2 2 2 4" xfId="26135" xr:uid="{00000000-0005-0000-0000-00006B7B0000}"/>
    <cellStyle name="Percent 16 2 2 3" xfId="13527" xr:uid="{00000000-0005-0000-0000-00006C7B0000}"/>
    <cellStyle name="Percent 16 2 2 3 2" xfId="30659" xr:uid="{00000000-0005-0000-0000-00006D7B0000}"/>
    <cellStyle name="Percent 16 2 2 4" xfId="18271" xr:uid="{00000000-0005-0000-0000-00006E7B0000}"/>
    <cellStyle name="Percent 16 2 2 4 2" xfId="35360" xr:uid="{00000000-0005-0000-0000-00006F7B0000}"/>
    <cellStyle name="Percent 16 2 2 5" xfId="25351" xr:uid="{00000000-0005-0000-0000-0000707B0000}"/>
    <cellStyle name="Percent 16 2 3" xfId="8357" xr:uid="{00000000-0005-0000-0000-0000717B0000}"/>
    <cellStyle name="Percent 16 2 3 2" xfId="9230" xr:uid="{00000000-0005-0000-0000-0000727B0000}"/>
    <cellStyle name="Percent 16 2 3 2 2" xfId="14614" xr:uid="{00000000-0005-0000-0000-0000737B0000}"/>
    <cellStyle name="Percent 16 2 3 2 2 2" xfId="31746" xr:uid="{00000000-0005-0000-0000-0000747B0000}"/>
    <cellStyle name="Percent 16 2 3 2 3" xfId="19357" xr:uid="{00000000-0005-0000-0000-0000757B0000}"/>
    <cellStyle name="Percent 16 2 3 2 3 2" xfId="36446" xr:uid="{00000000-0005-0000-0000-0000767B0000}"/>
    <cellStyle name="Percent 16 2 3 2 4" xfId="26449" xr:uid="{00000000-0005-0000-0000-0000777B0000}"/>
    <cellStyle name="Percent 16 2 3 3" xfId="13751" xr:uid="{00000000-0005-0000-0000-0000787B0000}"/>
    <cellStyle name="Percent 16 2 3 3 2" xfId="30883" xr:uid="{00000000-0005-0000-0000-0000797B0000}"/>
    <cellStyle name="Percent 16 2 3 4" xfId="18495" xr:uid="{00000000-0005-0000-0000-00007A7B0000}"/>
    <cellStyle name="Percent 16 2 3 4 2" xfId="35584" xr:uid="{00000000-0005-0000-0000-00007B7B0000}"/>
    <cellStyle name="Percent 16 2 3 5" xfId="25581" xr:uid="{00000000-0005-0000-0000-00007C7B0000}"/>
    <cellStyle name="Percent 16 2 4" xfId="8610" xr:uid="{00000000-0005-0000-0000-00007D7B0000}"/>
    <cellStyle name="Percent 16 2 4 2" xfId="14000" xr:uid="{00000000-0005-0000-0000-00007E7B0000}"/>
    <cellStyle name="Percent 16 2 4 2 2" xfId="31132" xr:uid="{00000000-0005-0000-0000-00007F7B0000}"/>
    <cellStyle name="Percent 16 2 4 3" xfId="18743" xr:uid="{00000000-0005-0000-0000-0000807B0000}"/>
    <cellStyle name="Percent 16 2 4 3 2" xfId="35832" xr:uid="{00000000-0005-0000-0000-0000817B0000}"/>
    <cellStyle name="Percent 16 2 4 4" xfId="25832" xr:uid="{00000000-0005-0000-0000-0000827B0000}"/>
    <cellStyle name="Percent 16 2 5" xfId="7896" xr:uid="{00000000-0005-0000-0000-0000837B0000}"/>
    <cellStyle name="Percent 16 2 5 2" xfId="13358" xr:uid="{00000000-0005-0000-0000-0000847B0000}"/>
    <cellStyle name="Percent 16 2 5 2 2" xfId="30490" xr:uid="{00000000-0005-0000-0000-0000857B0000}"/>
    <cellStyle name="Percent 16 2 5 3" xfId="18107" xr:uid="{00000000-0005-0000-0000-0000867B0000}"/>
    <cellStyle name="Percent 16 2 5 3 2" xfId="35196" xr:uid="{00000000-0005-0000-0000-0000877B0000}"/>
    <cellStyle name="Percent 16 2 5 4" xfId="25154" xr:uid="{00000000-0005-0000-0000-0000887B0000}"/>
    <cellStyle name="Percent 16 2 6" xfId="6825" xr:uid="{00000000-0005-0000-0000-0000897B0000}"/>
    <cellStyle name="Percent 16 2 7" xfId="3905" xr:uid="{00000000-0005-0000-0000-00008A7B0000}"/>
    <cellStyle name="Percent 16 2 7 2" xfId="22086" xr:uid="{00000000-0005-0000-0000-00008B7B0000}"/>
    <cellStyle name="Percent 16 2 8" xfId="10943" xr:uid="{00000000-0005-0000-0000-00008C7B0000}"/>
    <cellStyle name="Percent 16 2 8 2" xfId="28083" xr:uid="{00000000-0005-0000-0000-00008D7B0000}"/>
    <cellStyle name="Percent 16 2 9" xfId="15633" xr:uid="{00000000-0005-0000-0000-00008E7B0000}"/>
    <cellStyle name="Percent 16 2 9 2" xfId="32732" xr:uid="{00000000-0005-0000-0000-00008F7B0000}"/>
    <cellStyle name="Percent 16 3" xfId="3906" xr:uid="{00000000-0005-0000-0000-0000907B0000}"/>
    <cellStyle name="Percent 16 3 2" xfId="8757" xr:uid="{00000000-0005-0000-0000-0000917B0000}"/>
    <cellStyle name="Percent 16 3 2 2" xfId="14143" xr:uid="{00000000-0005-0000-0000-0000927B0000}"/>
    <cellStyle name="Percent 16 3 2 2 2" xfId="31275" xr:uid="{00000000-0005-0000-0000-0000937B0000}"/>
    <cellStyle name="Percent 16 3 2 3" xfId="18886" xr:uid="{00000000-0005-0000-0000-0000947B0000}"/>
    <cellStyle name="Percent 16 3 2 3 2" xfId="35975" xr:uid="{00000000-0005-0000-0000-0000957B0000}"/>
    <cellStyle name="Percent 16 3 2 4" xfId="25977" xr:uid="{00000000-0005-0000-0000-0000967B0000}"/>
    <cellStyle name="Percent 16 3 3" xfId="10944" xr:uid="{00000000-0005-0000-0000-0000977B0000}"/>
    <cellStyle name="Percent 16 3 3 2" xfId="28084" xr:uid="{00000000-0005-0000-0000-0000987B0000}"/>
    <cellStyle name="Percent 16 3 4" xfId="15634" xr:uid="{00000000-0005-0000-0000-0000997B0000}"/>
    <cellStyle name="Percent 16 3 4 2" xfId="32733" xr:uid="{00000000-0005-0000-0000-00009A7B0000}"/>
    <cellStyle name="Percent 16 3 5" xfId="22087" xr:uid="{00000000-0005-0000-0000-00009B7B0000}"/>
    <cellStyle name="Percent 16 4" xfId="8218" xr:uid="{00000000-0005-0000-0000-00009C7B0000}"/>
    <cellStyle name="Percent 16 4 2" xfId="9073" xr:uid="{00000000-0005-0000-0000-00009D7B0000}"/>
    <cellStyle name="Percent 16 4 2 2" xfId="14457" xr:uid="{00000000-0005-0000-0000-00009E7B0000}"/>
    <cellStyle name="Percent 16 4 2 2 2" xfId="31589" xr:uid="{00000000-0005-0000-0000-00009F7B0000}"/>
    <cellStyle name="Percent 16 4 2 3" xfId="19200" xr:uid="{00000000-0005-0000-0000-0000A07B0000}"/>
    <cellStyle name="Percent 16 4 2 3 2" xfId="36289" xr:uid="{00000000-0005-0000-0000-0000A17B0000}"/>
    <cellStyle name="Percent 16 4 2 4" xfId="26292" xr:uid="{00000000-0005-0000-0000-0000A27B0000}"/>
    <cellStyle name="Percent 16 4 3" xfId="13613" xr:uid="{00000000-0005-0000-0000-0000A37B0000}"/>
    <cellStyle name="Percent 16 4 3 2" xfId="30745" xr:uid="{00000000-0005-0000-0000-0000A47B0000}"/>
    <cellStyle name="Percent 16 4 4" xfId="18357" xr:uid="{00000000-0005-0000-0000-0000A57B0000}"/>
    <cellStyle name="Percent 16 4 4 2" xfId="35446" xr:uid="{00000000-0005-0000-0000-0000A67B0000}"/>
    <cellStyle name="Percent 16 4 5" xfId="25442" xr:uid="{00000000-0005-0000-0000-0000A77B0000}"/>
    <cellStyle name="Percent 16 5" xfId="8474" xr:uid="{00000000-0005-0000-0000-0000A87B0000}"/>
    <cellStyle name="Percent 16 5 2" xfId="13864" xr:uid="{00000000-0005-0000-0000-0000A97B0000}"/>
    <cellStyle name="Percent 16 5 2 2" xfId="30996" xr:uid="{00000000-0005-0000-0000-0000AA7B0000}"/>
    <cellStyle name="Percent 16 5 3" xfId="18607" xr:uid="{00000000-0005-0000-0000-0000AB7B0000}"/>
    <cellStyle name="Percent 16 5 3 2" xfId="35696" xr:uid="{00000000-0005-0000-0000-0000AC7B0000}"/>
    <cellStyle name="Percent 16 5 4" xfId="25696" xr:uid="{00000000-0005-0000-0000-0000AD7B0000}"/>
    <cellStyle name="Percent 16 6" xfId="7699" xr:uid="{00000000-0005-0000-0000-0000AE7B0000}"/>
    <cellStyle name="Percent 16 6 2" xfId="13301" xr:uid="{00000000-0005-0000-0000-0000AF7B0000}"/>
    <cellStyle name="Percent 16 6 2 2" xfId="30433" xr:uid="{00000000-0005-0000-0000-0000B07B0000}"/>
    <cellStyle name="Percent 16 6 3" xfId="18052" xr:uid="{00000000-0005-0000-0000-0000B17B0000}"/>
    <cellStyle name="Percent 16 6 3 2" xfId="35141" xr:uid="{00000000-0005-0000-0000-0000B27B0000}"/>
    <cellStyle name="Percent 16 6 4" xfId="25070" xr:uid="{00000000-0005-0000-0000-0000B37B0000}"/>
    <cellStyle name="Percent 16 7" xfId="6824" xr:uid="{00000000-0005-0000-0000-0000B47B0000}"/>
    <cellStyle name="Percent 16 8" xfId="3904" xr:uid="{00000000-0005-0000-0000-0000B57B0000}"/>
    <cellStyle name="Percent 16 9" xfId="19816" xr:uid="{00000000-0005-0000-0000-0000B67B0000}"/>
    <cellStyle name="Percent 17" xfId="487" xr:uid="{00000000-0005-0000-0000-0000B77B0000}"/>
    <cellStyle name="Percent 17 2" xfId="3907" xr:uid="{00000000-0005-0000-0000-0000B87B0000}"/>
    <cellStyle name="Percent 17 2 2" xfId="6826" xr:uid="{00000000-0005-0000-0000-0000B97B0000}"/>
    <cellStyle name="Percent 18" xfId="488" xr:uid="{00000000-0005-0000-0000-0000BA7B0000}"/>
    <cellStyle name="Percent 18 2" xfId="3908" xr:uid="{00000000-0005-0000-0000-0000BB7B0000}"/>
    <cellStyle name="Percent 18 2 2" xfId="6827" xr:uid="{00000000-0005-0000-0000-0000BC7B0000}"/>
    <cellStyle name="Percent 19" xfId="489" xr:uid="{00000000-0005-0000-0000-0000BD7B0000}"/>
    <cellStyle name="Percent 19 2" xfId="3909" xr:uid="{00000000-0005-0000-0000-0000BE7B0000}"/>
    <cellStyle name="Percent 19 2 2" xfId="6828" xr:uid="{00000000-0005-0000-0000-0000BF7B0000}"/>
    <cellStyle name="Percent 2" xfId="490" xr:uid="{00000000-0005-0000-0000-0000C07B0000}"/>
    <cellStyle name="Percent 2 10" xfId="6829" xr:uid="{00000000-0005-0000-0000-0000C17B0000}"/>
    <cellStyle name="Percent 2 11" xfId="6830" xr:uid="{00000000-0005-0000-0000-0000C27B0000}"/>
    <cellStyle name="Percent 2 11 2" xfId="12906" xr:uid="{00000000-0005-0000-0000-0000C37B0000}"/>
    <cellStyle name="Percent 2 11 2 2" xfId="30038" xr:uid="{00000000-0005-0000-0000-0000C47B0000}"/>
    <cellStyle name="Percent 2 11 3" xfId="17695" xr:uid="{00000000-0005-0000-0000-0000C57B0000}"/>
    <cellStyle name="Percent 2 11 3 2" xfId="34785" xr:uid="{00000000-0005-0000-0000-0000C67B0000}"/>
    <cellStyle name="Percent 2 11 4" xfId="24386" xr:uid="{00000000-0005-0000-0000-0000C77B0000}"/>
    <cellStyle name="Percent 2 2" xfId="491" xr:uid="{00000000-0005-0000-0000-0000C87B0000}"/>
    <cellStyle name="Percent 2 2 2" xfId="492" xr:uid="{00000000-0005-0000-0000-0000C97B0000}"/>
    <cellStyle name="Percent 2 2 3" xfId="3910" xr:uid="{00000000-0005-0000-0000-0000CA7B0000}"/>
    <cellStyle name="Percent 2 2 3 2" xfId="7947" xr:uid="{00000000-0005-0000-0000-0000CB7B0000}"/>
    <cellStyle name="Percent 2 2 4" xfId="7701" xr:uid="{00000000-0005-0000-0000-0000CC7B0000}"/>
    <cellStyle name="Percent 2 3" xfId="493" xr:uid="{00000000-0005-0000-0000-0000CD7B0000}"/>
    <cellStyle name="Percent 2 3 2" xfId="494" xr:uid="{00000000-0005-0000-0000-0000CE7B0000}"/>
    <cellStyle name="Percent 2 3 3" xfId="1212" xr:uid="{00000000-0005-0000-0000-0000CF7B0000}"/>
    <cellStyle name="Percent 2 3 4" xfId="1588" xr:uid="{00000000-0005-0000-0000-0000D07B0000}"/>
    <cellStyle name="Percent 2 3 5" xfId="1442" xr:uid="{00000000-0005-0000-0000-0000D17B0000}"/>
    <cellStyle name="Percent 2 4" xfId="1213" xr:uid="{00000000-0005-0000-0000-0000D27B0000}"/>
    <cellStyle name="Percent 2 4 2" xfId="1214" xr:uid="{00000000-0005-0000-0000-0000D37B0000}"/>
    <cellStyle name="Percent 2 4 2 2" xfId="3913" xr:uid="{00000000-0005-0000-0000-0000D47B0000}"/>
    <cellStyle name="Percent 2 4 2 2 2" xfId="6832" xr:uid="{00000000-0005-0000-0000-0000D57B0000}"/>
    <cellStyle name="Percent 2 4 2 2 2 2" xfId="12908" xr:uid="{00000000-0005-0000-0000-0000D67B0000}"/>
    <cellStyle name="Percent 2 4 2 2 2 2 2" xfId="30040" xr:uid="{00000000-0005-0000-0000-0000D77B0000}"/>
    <cellStyle name="Percent 2 4 2 2 2 3" xfId="17697" xr:uid="{00000000-0005-0000-0000-0000D87B0000}"/>
    <cellStyle name="Percent 2 4 2 2 2 3 2" xfId="34787" xr:uid="{00000000-0005-0000-0000-0000D97B0000}"/>
    <cellStyle name="Percent 2 4 2 2 2 4" xfId="24388" xr:uid="{00000000-0005-0000-0000-0000DA7B0000}"/>
    <cellStyle name="Percent 2 4 2 2 3" xfId="6833" xr:uid="{00000000-0005-0000-0000-0000DB7B0000}"/>
    <cellStyle name="Percent 2 4 2 2 3 2" xfId="12909" xr:uid="{00000000-0005-0000-0000-0000DC7B0000}"/>
    <cellStyle name="Percent 2 4 2 2 3 2 2" xfId="30041" xr:uid="{00000000-0005-0000-0000-0000DD7B0000}"/>
    <cellStyle name="Percent 2 4 2 2 3 3" xfId="17698" xr:uid="{00000000-0005-0000-0000-0000DE7B0000}"/>
    <cellStyle name="Percent 2 4 2 2 3 3 2" xfId="34788" xr:uid="{00000000-0005-0000-0000-0000DF7B0000}"/>
    <cellStyle name="Percent 2 4 2 2 3 4" xfId="24389" xr:uid="{00000000-0005-0000-0000-0000E07B0000}"/>
    <cellStyle name="Percent 2 4 2 2 4" xfId="6831" xr:uid="{00000000-0005-0000-0000-0000E17B0000}"/>
    <cellStyle name="Percent 2 4 2 2 4 2" xfId="12907" xr:uid="{00000000-0005-0000-0000-0000E27B0000}"/>
    <cellStyle name="Percent 2 4 2 2 4 2 2" xfId="30039" xr:uid="{00000000-0005-0000-0000-0000E37B0000}"/>
    <cellStyle name="Percent 2 4 2 2 4 3" xfId="17696" xr:uid="{00000000-0005-0000-0000-0000E47B0000}"/>
    <cellStyle name="Percent 2 4 2 2 4 3 2" xfId="34786" xr:uid="{00000000-0005-0000-0000-0000E57B0000}"/>
    <cellStyle name="Percent 2 4 2 2 4 4" xfId="24387" xr:uid="{00000000-0005-0000-0000-0000E67B0000}"/>
    <cellStyle name="Percent 2 4 2 3" xfId="6834" xr:uid="{00000000-0005-0000-0000-0000E77B0000}"/>
    <cellStyle name="Percent 2 4 2 3 2" xfId="12910" xr:uid="{00000000-0005-0000-0000-0000E87B0000}"/>
    <cellStyle name="Percent 2 4 2 3 2 2" xfId="30042" xr:uid="{00000000-0005-0000-0000-0000E97B0000}"/>
    <cellStyle name="Percent 2 4 2 3 3" xfId="17699" xr:uid="{00000000-0005-0000-0000-0000EA7B0000}"/>
    <cellStyle name="Percent 2 4 2 3 3 2" xfId="34789" xr:uid="{00000000-0005-0000-0000-0000EB7B0000}"/>
    <cellStyle name="Percent 2 4 2 3 4" xfId="24390" xr:uid="{00000000-0005-0000-0000-0000EC7B0000}"/>
    <cellStyle name="Percent 2 4 2 4" xfId="6835" xr:uid="{00000000-0005-0000-0000-0000ED7B0000}"/>
    <cellStyle name="Percent 2 4 2 4 2" xfId="12911" xr:uid="{00000000-0005-0000-0000-0000EE7B0000}"/>
    <cellStyle name="Percent 2 4 2 4 2 2" xfId="30043" xr:uid="{00000000-0005-0000-0000-0000EF7B0000}"/>
    <cellStyle name="Percent 2 4 2 4 3" xfId="17700" xr:uid="{00000000-0005-0000-0000-0000F07B0000}"/>
    <cellStyle name="Percent 2 4 2 4 3 2" xfId="34790" xr:uid="{00000000-0005-0000-0000-0000F17B0000}"/>
    <cellStyle name="Percent 2 4 2 4 4" xfId="24391" xr:uid="{00000000-0005-0000-0000-0000F27B0000}"/>
    <cellStyle name="Percent 2 4 2 5" xfId="7897" xr:uid="{00000000-0005-0000-0000-0000F37B0000}"/>
    <cellStyle name="Percent 2 4 2 6" xfId="3912" xr:uid="{00000000-0005-0000-0000-0000F47B0000}"/>
    <cellStyle name="Percent 2 4 2 6 2" xfId="22089" xr:uid="{00000000-0005-0000-0000-0000F57B0000}"/>
    <cellStyle name="Percent 2 4 2 7" xfId="10946" xr:uid="{00000000-0005-0000-0000-0000F67B0000}"/>
    <cellStyle name="Percent 2 4 2 7 2" xfId="28086" xr:uid="{00000000-0005-0000-0000-0000F77B0000}"/>
    <cellStyle name="Percent 2 4 2 8" xfId="15636" xr:uid="{00000000-0005-0000-0000-0000F87B0000}"/>
    <cellStyle name="Percent 2 4 2 8 2" xfId="32735" xr:uid="{00000000-0005-0000-0000-0000F97B0000}"/>
    <cellStyle name="Percent 2 4 3" xfId="1589" xr:uid="{00000000-0005-0000-0000-0000FA7B0000}"/>
    <cellStyle name="Percent 2 4 3 2" xfId="6837" xr:uid="{00000000-0005-0000-0000-0000FB7B0000}"/>
    <cellStyle name="Percent 2 4 3 2 2" xfId="12913" xr:uid="{00000000-0005-0000-0000-0000FC7B0000}"/>
    <cellStyle name="Percent 2 4 3 2 2 2" xfId="30045" xr:uid="{00000000-0005-0000-0000-0000FD7B0000}"/>
    <cellStyle name="Percent 2 4 3 2 3" xfId="17702" xr:uid="{00000000-0005-0000-0000-0000FE7B0000}"/>
    <cellStyle name="Percent 2 4 3 2 3 2" xfId="34792" xr:uid="{00000000-0005-0000-0000-0000FF7B0000}"/>
    <cellStyle name="Percent 2 4 3 2 4" xfId="24393" xr:uid="{00000000-0005-0000-0000-0000007C0000}"/>
    <cellStyle name="Percent 2 4 3 3" xfId="6838" xr:uid="{00000000-0005-0000-0000-0000017C0000}"/>
    <cellStyle name="Percent 2 4 3 3 2" xfId="12914" xr:uid="{00000000-0005-0000-0000-0000027C0000}"/>
    <cellStyle name="Percent 2 4 3 3 2 2" xfId="30046" xr:uid="{00000000-0005-0000-0000-0000037C0000}"/>
    <cellStyle name="Percent 2 4 3 3 3" xfId="17703" xr:uid="{00000000-0005-0000-0000-0000047C0000}"/>
    <cellStyle name="Percent 2 4 3 3 3 2" xfId="34793" xr:uid="{00000000-0005-0000-0000-0000057C0000}"/>
    <cellStyle name="Percent 2 4 3 3 4" xfId="24394" xr:uid="{00000000-0005-0000-0000-0000067C0000}"/>
    <cellStyle name="Percent 2 4 3 4" xfId="6836" xr:uid="{00000000-0005-0000-0000-0000077C0000}"/>
    <cellStyle name="Percent 2 4 3 4 2" xfId="12912" xr:uid="{00000000-0005-0000-0000-0000087C0000}"/>
    <cellStyle name="Percent 2 4 3 4 2 2" xfId="30044" xr:uid="{00000000-0005-0000-0000-0000097C0000}"/>
    <cellStyle name="Percent 2 4 3 4 3" xfId="17701" xr:uid="{00000000-0005-0000-0000-00000A7C0000}"/>
    <cellStyle name="Percent 2 4 3 4 3 2" xfId="34791" xr:uid="{00000000-0005-0000-0000-00000B7C0000}"/>
    <cellStyle name="Percent 2 4 3 4 4" xfId="24392" xr:uid="{00000000-0005-0000-0000-00000C7C0000}"/>
    <cellStyle name="Percent 2 4 4" xfId="1453" xr:uid="{00000000-0005-0000-0000-00000D7C0000}"/>
    <cellStyle name="Percent 2 4 4 2" xfId="6839" xr:uid="{00000000-0005-0000-0000-00000E7C0000}"/>
    <cellStyle name="Percent 2 4 4 2 2" xfId="12915" xr:uid="{00000000-0005-0000-0000-00000F7C0000}"/>
    <cellStyle name="Percent 2 4 4 2 2 2" xfId="30047" xr:uid="{00000000-0005-0000-0000-0000107C0000}"/>
    <cellStyle name="Percent 2 4 4 2 3" xfId="17704" xr:uid="{00000000-0005-0000-0000-0000117C0000}"/>
    <cellStyle name="Percent 2 4 4 2 3 2" xfId="34794" xr:uid="{00000000-0005-0000-0000-0000127C0000}"/>
    <cellStyle name="Percent 2 4 4 2 4" xfId="24395" xr:uid="{00000000-0005-0000-0000-0000137C0000}"/>
    <cellStyle name="Percent 2 4 4 3" xfId="3914" xr:uid="{00000000-0005-0000-0000-0000147C0000}"/>
    <cellStyle name="Percent 2 4 5" xfId="3915" xr:uid="{00000000-0005-0000-0000-0000157C0000}"/>
    <cellStyle name="Percent 2 4 5 2" xfId="6840" xr:uid="{00000000-0005-0000-0000-0000167C0000}"/>
    <cellStyle name="Percent 2 4 5 2 2" xfId="12916" xr:uid="{00000000-0005-0000-0000-0000177C0000}"/>
    <cellStyle name="Percent 2 4 5 2 2 2" xfId="30048" xr:uid="{00000000-0005-0000-0000-0000187C0000}"/>
    <cellStyle name="Percent 2 4 5 2 3" xfId="17705" xr:uid="{00000000-0005-0000-0000-0000197C0000}"/>
    <cellStyle name="Percent 2 4 5 2 3 2" xfId="34795" xr:uid="{00000000-0005-0000-0000-00001A7C0000}"/>
    <cellStyle name="Percent 2 4 5 2 4" xfId="24396" xr:uid="{00000000-0005-0000-0000-00001B7C0000}"/>
    <cellStyle name="Percent 2 4 6" xfId="7702" xr:uid="{00000000-0005-0000-0000-00001C7C0000}"/>
    <cellStyle name="Percent 2 4 7" xfId="3911" xr:uid="{00000000-0005-0000-0000-00001D7C0000}"/>
    <cellStyle name="Percent 2 4 7 2" xfId="15635" xr:uid="{00000000-0005-0000-0000-00001E7C0000}"/>
    <cellStyle name="Percent 2 4 7 2 2" xfId="32734" xr:uid="{00000000-0005-0000-0000-00001F7C0000}"/>
    <cellStyle name="Percent 2 4 7 3" xfId="22088" xr:uid="{00000000-0005-0000-0000-0000207C0000}"/>
    <cellStyle name="Percent 2 4 8" xfId="10945" xr:uid="{00000000-0005-0000-0000-0000217C0000}"/>
    <cellStyle name="Percent 2 4 8 2" xfId="28085" xr:uid="{00000000-0005-0000-0000-0000227C0000}"/>
    <cellStyle name="Percent 2 4 9" xfId="1404" xr:uid="{00000000-0005-0000-0000-0000237C0000}"/>
    <cellStyle name="Percent 2 5" xfId="1215" xr:uid="{00000000-0005-0000-0000-0000247C0000}"/>
    <cellStyle name="Percent 2 5 2" xfId="3917" xr:uid="{00000000-0005-0000-0000-0000257C0000}"/>
    <cellStyle name="Percent 2 5 2 2" xfId="6842" xr:uid="{00000000-0005-0000-0000-0000267C0000}"/>
    <cellStyle name="Percent 2 5 2 2 2" xfId="12918" xr:uid="{00000000-0005-0000-0000-0000277C0000}"/>
    <cellStyle name="Percent 2 5 2 2 2 2" xfId="30050" xr:uid="{00000000-0005-0000-0000-0000287C0000}"/>
    <cellStyle name="Percent 2 5 2 2 3" xfId="17707" xr:uid="{00000000-0005-0000-0000-0000297C0000}"/>
    <cellStyle name="Percent 2 5 2 2 3 2" xfId="34797" xr:uid="{00000000-0005-0000-0000-00002A7C0000}"/>
    <cellStyle name="Percent 2 5 2 2 4" xfId="24398" xr:uid="{00000000-0005-0000-0000-00002B7C0000}"/>
    <cellStyle name="Percent 2 5 2 3" xfId="6843" xr:uid="{00000000-0005-0000-0000-00002C7C0000}"/>
    <cellStyle name="Percent 2 5 2 3 2" xfId="12919" xr:uid="{00000000-0005-0000-0000-00002D7C0000}"/>
    <cellStyle name="Percent 2 5 2 3 2 2" xfId="30051" xr:uid="{00000000-0005-0000-0000-00002E7C0000}"/>
    <cellStyle name="Percent 2 5 2 3 3" xfId="17708" xr:uid="{00000000-0005-0000-0000-00002F7C0000}"/>
    <cellStyle name="Percent 2 5 2 3 3 2" xfId="34798" xr:uid="{00000000-0005-0000-0000-0000307C0000}"/>
    <cellStyle name="Percent 2 5 2 3 4" xfId="24399" xr:uid="{00000000-0005-0000-0000-0000317C0000}"/>
    <cellStyle name="Percent 2 5 2 4" xfId="6841" xr:uid="{00000000-0005-0000-0000-0000327C0000}"/>
    <cellStyle name="Percent 2 5 2 4 2" xfId="12917" xr:uid="{00000000-0005-0000-0000-0000337C0000}"/>
    <cellStyle name="Percent 2 5 2 4 2 2" xfId="30049" xr:uid="{00000000-0005-0000-0000-0000347C0000}"/>
    <cellStyle name="Percent 2 5 2 4 3" xfId="17706" xr:uid="{00000000-0005-0000-0000-0000357C0000}"/>
    <cellStyle name="Percent 2 5 2 4 3 2" xfId="34796" xr:uid="{00000000-0005-0000-0000-0000367C0000}"/>
    <cellStyle name="Percent 2 5 2 4 4" xfId="24397" xr:uid="{00000000-0005-0000-0000-0000377C0000}"/>
    <cellStyle name="Percent 2 5 3" xfId="6844" xr:uid="{00000000-0005-0000-0000-0000387C0000}"/>
    <cellStyle name="Percent 2 5 3 2" xfId="12920" xr:uid="{00000000-0005-0000-0000-0000397C0000}"/>
    <cellStyle name="Percent 2 5 3 2 2" xfId="30052" xr:uid="{00000000-0005-0000-0000-00003A7C0000}"/>
    <cellStyle name="Percent 2 5 3 3" xfId="17709" xr:uid="{00000000-0005-0000-0000-00003B7C0000}"/>
    <cellStyle name="Percent 2 5 3 3 2" xfId="34799" xr:uid="{00000000-0005-0000-0000-00003C7C0000}"/>
    <cellStyle name="Percent 2 5 3 4" xfId="24400" xr:uid="{00000000-0005-0000-0000-00003D7C0000}"/>
    <cellStyle name="Percent 2 5 4" xfId="6845" xr:uid="{00000000-0005-0000-0000-00003E7C0000}"/>
    <cellStyle name="Percent 2 5 4 2" xfId="12921" xr:uid="{00000000-0005-0000-0000-00003F7C0000}"/>
    <cellStyle name="Percent 2 5 4 2 2" xfId="30053" xr:uid="{00000000-0005-0000-0000-0000407C0000}"/>
    <cellStyle name="Percent 2 5 4 3" xfId="17710" xr:uid="{00000000-0005-0000-0000-0000417C0000}"/>
    <cellStyle name="Percent 2 5 4 3 2" xfId="34800" xr:uid="{00000000-0005-0000-0000-0000427C0000}"/>
    <cellStyle name="Percent 2 5 4 4" xfId="24401" xr:uid="{00000000-0005-0000-0000-0000437C0000}"/>
    <cellStyle name="Percent 2 5 5" xfId="7703" xr:uid="{00000000-0005-0000-0000-0000447C0000}"/>
    <cellStyle name="Percent 2 5 6" xfId="3916" xr:uid="{00000000-0005-0000-0000-0000457C0000}"/>
    <cellStyle name="Percent 2 5 6 2" xfId="22090" xr:uid="{00000000-0005-0000-0000-0000467C0000}"/>
    <cellStyle name="Percent 2 5 7" xfId="10947" xr:uid="{00000000-0005-0000-0000-0000477C0000}"/>
    <cellStyle name="Percent 2 5 7 2" xfId="28087" xr:uid="{00000000-0005-0000-0000-0000487C0000}"/>
    <cellStyle name="Percent 2 5 8" xfId="15637" xr:uid="{00000000-0005-0000-0000-0000497C0000}"/>
    <cellStyle name="Percent 2 5 8 2" xfId="32736" xr:uid="{00000000-0005-0000-0000-00004A7C0000}"/>
    <cellStyle name="Percent 2 6" xfId="1216" xr:uid="{00000000-0005-0000-0000-00004B7C0000}"/>
    <cellStyle name="Percent 2 6 2" xfId="3919" xr:uid="{00000000-0005-0000-0000-00004C7C0000}"/>
    <cellStyle name="Percent 2 6 2 2" xfId="6847" xr:uid="{00000000-0005-0000-0000-00004D7C0000}"/>
    <cellStyle name="Percent 2 6 2 2 2" xfId="12923" xr:uid="{00000000-0005-0000-0000-00004E7C0000}"/>
    <cellStyle name="Percent 2 6 2 2 2 2" xfId="30055" xr:uid="{00000000-0005-0000-0000-00004F7C0000}"/>
    <cellStyle name="Percent 2 6 2 2 3" xfId="17712" xr:uid="{00000000-0005-0000-0000-0000507C0000}"/>
    <cellStyle name="Percent 2 6 2 2 3 2" xfId="34802" xr:uid="{00000000-0005-0000-0000-0000517C0000}"/>
    <cellStyle name="Percent 2 6 2 2 4" xfId="24403" xr:uid="{00000000-0005-0000-0000-0000527C0000}"/>
    <cellStyle name="Percent 2 6 2 3" xfId="6848" xr:uid="{00000000-0005-0000-0000-0000537C0000}"/>
    <cellStyle name="Percent 2 6 2 3 2" xfId="12924" xr:uid="{00000000-0005-0000-0000-0000547C0000}"/>
    <cellStyle name="Percent 2 6 2 3 2 2" xfId="30056" xr:uid="{00000000-0005-0000-0000-0000557C0000}"/>
    <cellStyle name="Percent 2 6 2 3 3" xfId="17713" xr:uid="{00000000-0005-0000-0000-0000567C0000}"/>
    <cellStyle name="Percent 2 6 2 3 3 2" xfId="34803" xr:uid="{00000000-0005-0000-0000-0000577C0000}"/>
    <cellStyle name="Percent 2 6 2 3 4" xfId="24404" xr:uid="{00000000-0005-0000-0000-0000587C0000}"/>
    <cellStyle name="Percent 2 6 2 4" xfId="6846" xr:uid="{00000000-0005-0000-0000-0000597C0000}"/>
    <cellStyle name="Percent 2 6 2 4 2" xfId="12922" xr:uid="{00000000-0005-0000-0000-00005A7C0000}"/>
    <cellStyle name="Percent 2 6 2 4 2 2" xfId="30054" xr:uid="{00000000-0005-0000-0000-00005B7C0000}"/>
    <cellStyle name="Percent 2 6 2 4 3" xfId="17711" xr:uid="{00000000-0005-0000-0000-00005C7C0000}"/>
    <cellStyle name="Percent 2 6 2 4 3 2" xfId="34801" xr:uid="{00000000-0005-0000-0000-00005D7C0000}"/>
    <cellStyle name="Percent 2 6 2 4 4" xfId="24402" xr:uid="{00000000-0005-0000-0000-00005E7C0000}"/>
    <cellStyle name="Percent 2 6 3" xfId="6849" xr:uid="{00000000-0005-0000-0000-00005F7C0000}"/>
    <cellStyle name="Percent 2 6 3 2" xfId="12925" xr:uid="{00000000-0005-0000-0000-0000607C0000}"/>
    <cellStyle name="Percent 2 6 3 2 2" xfId="30057" xr:uid="{00000000-0005-0000-0000-0000617C0000}"/>
    <cellStyle name="Percent 2 6 3 3" xfId="17714" xr:uid="{00000000-0005-0000-0000-0000627C0000}"/>
    <cellStyle name="Percent 2 6 3 3 2" xfId="34804" xr:uid="{00000000-0005-0000-0000-0000637C0000}"/>
    <cellStyle name="Percent 2 6 3 4" xfId="24405" xr:uid="{00000000-0005-0000-0000-0000647C0000}"/>
    <cellStyle name="Percent 2 6 4" xfId="6850" xr:uid="{00000000-0005-0000-0000-0000657C0000}"/>
    <cellStyle name="Percent 2 6 4 2" xfId="12926" xr:uid="{00000000-0005-0000-0000-0000667C0000}"/>
    <cellStyle name="Percent 2 6 4 2 2" xfId="30058" xr:uid="{00000000-0005-0000-0000-0000677C0000}"/>
    <cellStyle name="Percent 2 6 4 3" xfId="17715" xr:uid="{00000000-0005-0000-0000-0000687C0000}"/>
    <cellStyle name="Percent 2 6 4 3 2" xfId="34805" xr:uid="{00000000-0005-0000-0000-0000697C0000}"/>
    <cellStyle name="Percent 2 6 4 4" xfId="24406" xr:uid="{00000000-0005-0000-0000-00006A7C0000}"/>
    <cellStyle name="Percent 2 6 5" xfId="7898" xr:uid="{00000000-0005-0000-0000-00006B7C0000}"/>
    <cellStyle name="Percent 2 6 6" xfId="3918" xr:uid="{00000000-0005-0000-0000-00006C7C0000}"/>
    <cellStyle name="Percent 2 6 6 2" xfId="22091" xr:uid="{00000000-0005-0000-0000-00006D7C0000}"/>
    <cellStyle name="Percent 2 6 7" xfId="10948" xr:uid="{00000000-0005-0000-0000-00006E7C0000}"/>
    <cellStyle name="Percent 2 6 7 2" xfId="28088" xr:uid="{00000000-0005-0000-0000-00006F7C0000}"/>
    <cellStyle name="Percent 2 6 8" xfId="15638" xr:uid="{00000000-0005-0000-0000-0000707C0000}"/>
    <cellStyle name="Percent 2 6 8 2" xfId="32737" xr:uid="{00000000-0005-0000-0000-0000717C0000}"/>
    <cellStyle name="Percent 2 7" xfId="1441" xr:uid="{00000000-0005-0000-0000-0000727C0000}"/>
    <cellStyle name="Percent 2 7 2" xfId="6851" xr:uid="{00000000-0005-0000-0000-0000737C0000}"/>
    <cellStyle name="Percent 2 7 2 2" xfId="12927" xr:uid="{00000000-0005-0000-0000-0000747C0000}"/>
    <cellStyle name="Percent 2 7 2 2 2" xfId="30059" xr:uid="{00000000-0005-0000-0000-0000757C0000}"/>
    <cellStyle name="Percent 2 7 2 3" xfId="17716" xr:uid="{00000000-0005-0000-0000-0000767C0000}"/>
    <cellStyle name="Percent 2 7 2 3 2" xfId="34806" xr:uid="{00000000-0005-0000-0000-0000777C0000}"/>
    <cellStyle name="Percent 2 7 2 4" xfId="24407" xr:uid="{00000000-0005-0000-0000-0000787C0000}"/>
    <cellStyle name="Percent 2 7 3" xfId="6852" xr:uid="{00000000-0005-0000-0000-0000797C0000}"/>
    <cellStyle name="Percent 2 7 3 2" xfId="12928" xr:uid="{00000000-0005-0000-0000-00007A7C0000}"/>
    <cellStyle name="Percent 2 7 3 2 2" xfId="30060" xr:uid="{00000000-0005-0000-0000-00007B7C0000}"/>
    <cellStyle name="Percent 2 7 3 3" xfId="17717" xr:uid="{00000000-0005-0000-0000-00007C7C0000}"/>
    <cellStyle name="Percent 2 7 3 3 2" xfId="34807" xr:uid="{00000000-0005-0000-0000-00007D7C0000}"/>
    <cellStyle name="Percent 2 7 3 4" xfId="24408" xr:uid="{00000000-0005-0000-0000-00007E7C0000}"/>
    <cellStyle name="Percent 2 7 4" xfId="7700" xr:uid="{00000000-0005-0000-0000-00007F7C0000}"/>
    <cellStyle name="Percent 2 7 5" xfId="3920" xr:uid="{00000000-0005-0000-0000-0000807C0000}"/>
    <cellStyle name="Percent 2 7 5 2" xfId="22092" xr:uid="{00000000-0005-0000-0000-0000817C0000}"/>
    <cellStyle name="Percent 2 7 6" xfId="10949" xr:uid="{00000000-0005-0000-0000-0000827C0000}"/>
    <cellStyle name="Percent 2 7 6 2" xfId="28089" xr:uid="{00000000-0005-0000-0000-0000837C0000}"/>
    <cellStyle name="Percent 2 7 7" xfId="15639" xr:uid="{00000000-0005-0000-0000-0000847C0000}"/>
    <cellStyle name="Percent 2 7 7 2" xfId="32738" xr:uid="{00000000-0005-0000-0000-0000857C0000}"/>
    <cellStyle name="Percent 2 8" xfId="3921" xr:uid="{00000000-0005-0000-0000-0000867C0000}"/>
    <cellStyle name="Percent 2 8 2" xfId="6854" xr:uid="{00000000-0005-0000-0000-0000877C0000}"/>
    <cellStyle name="Percent 2 8 2 2" xfId="12930" xr:uid="{00000000-0005-0000-0000-0000887C0000}"/>
    <cellStyle name="Percent 2 8 2 2 2" xfId="30062" xr:uid="{00000000-0005-0000-0000-0000897C0000}"/>
    <cellStyle name="Percent 2 8 2 3" xfId="17719" xr:uid="{00000000-0005-0000-0000-00008A7C0000}"/>
    <cellStyle name="Percent 2 8 2 3 2" xfId="34809" xr:uid="{00000000-0005-0000-0000-00008B7C0000}"/>
    <cellStyle name="Percent 2 8 2 4" xfId="24410" xr:uid="{00000000-0005-0000-0000-00008C7C0000}"/>
    <cellStyle name="Percent 2 8 3" xfId="6855" xr:uid="{00000000-0005-0000-0000-00008D7C0000}"/>
    <cellStyle name="Percent 2 8 3 2" xfId="12931" xr:uid="{00000000-0005-0000-0000-00008E7C0000}"/>
    <cellStyle name="Percent 2 8 3 2 2" xfId="30063" xr:uid="{00000000-0005-0000-0000-00008F7C0000}"/>
    <cellStyle name="Percent 2 8 3 3" xfId="17720" xr:uid="{00000000-0005-0000-0000-0000907C0000}"/>
    <cellStyle name="Percent 2 8 3 3 2" xfId="34810" xr:uid="{00000000-0005-0000-0000-0000917C0000}"/>
    <cellStyle name="Percent 2 8 3 4" xfId="24411" xr:uid="{00000000-0005-0000-0000-0000927C0000}"/>
    <cellStyle name="Percent 2 8 4" xfId="7938" xr:uid="{00000000-0005-0000-0000-0000937C0000}"/>
    <cellStyle name="Percent 2 8 5" xfId="6853" xr:uid="{00000000-0005-0000-0000-0000947C0000}"/>
    <cellStyle name="Percent 2 8 5 2" xfId="12929" xr:uid="{00000000-0005-0000-0000-0000957C0000}"/>
    <cellStyle name="Percent 2 8 5 2 2" xfId="30061" xr:uid="{00000000-0005-0000-0000-0000967C0000}"/>
    <cellStyle name="Percent 2 8 5 3" xfId="17718" xr:uid="{00000000-0005-0000-0000-0000977C0000}"/>
    <cellStyle name="Percent 2 8 5 3 2" xfId="34808" xr:uid="{00000000-0005-0000-0000-0000987C0000}"/>
    <cellStyle name="Percent 2 8 5 4" xfId="24409" xr:uid="{00000000-0005-0000-0000-0000997C0000}"/>
    <cellStyle name="Percent 2 9" xfId="6856" xr:uid="{00000000-0005-0000-0000-00009A7C0000}"/>
    <cellStyle name="Percent 2 9 2" xfId="12932" xr:uid="{00000000-0005-0000-0000-00009B7C0000}"/>
    <cellStyle name="Percent 2 9 2 2" xfId="30064" xr:uid="{00000000-0005-0000-0000-00009C7C0000}"/>
    <cellStyle name="Percent 2 9 3" xfId="17721" xr:uid="{00000000-0005-0000-0000-00009D7C0000}"/>
    <cellStyle name="Percent 2 9 3 2" xfId="34811" xr:uid="{00000000-0005-0000-0000-00009E7C0000}"/>
    <cellStyle name="Percent 2 9 4" xfId="24412" xr:uid="{00000000-0005-0000-0000-00009F7C0000}"/>
    <cellStyle name="Percent 20" xfId="495" xr:uid="{00000000-0005-0000-0000-0000A07C0000}"/>
    <cellStyle name="Percent 20 2" xfId="3922" xr:uid="{00000000-0005-0000-0000-0000A17C0000}"/>
    <cellStyle name="Percent 20 2 2" xfId="7704" xr:uid="{00000000-0005-0000-0000-0000A27C0000}"/>
    <cellStyle name="Percent 20 3" xfId="6857" xr:uid="{00000000-0005-0000-0000-0000A37C0000}"/>
    <cellStyle name="Percent 21" xfId="496" xr:uid="{00000000-0005-0000-0000-0000A47C0000}"/>
    <cellStyle name="Percent 21 2" xfId="3923" xr:uid="{00000000-0005-0000-0000-0000A57C0000}"/>
    <cellStyle name="Percent 21 2 2" xfId="6858" xr:uid="{00000000-0005-0000-0000-0000A67C0000}"/>
    <cellStyle name="Percent 22" xfId="497" xr:uid="{00000000-0005-0000-0000-0000A77C0000}"/>
    <cellStyle name="Percent 22 2" xfId="3924" xr:uid="{00000000-0005-0000-0000-0000A87C0000}"/>
    <cellStyle name="Percent 22 2 2" xfId="6859" xr:uid="{00000000-0005-0000-0000-0000A97C0000}"/>
    <cellStyle name="Percent 23" xfId="498" xr:uid="{00000000-0005-0000-0000-0000AA7C0000}"/>
    <cellStyle name="Percent 23 2" xfId="3925" xr:uid="{00000000-0005-0000-0000-0000AB7C0000}"/>
    <cellStyle name="Percent 23 2 2" xfId="6860" xr:uid="{00000000-0005-0000-0000-0000AC7C0000}"/>
    <cellStyle name="Percent 24" xfId="499" xr:uid="{00000000-0005-0000-0000-0000AD7C0000}"/>
    <cellStyle name="Percent 24 2" xfId="3926" xr:uid="{00000000-0005-0000-0000-0000AE7C0000}"/>
    <cellStyle name="Percent 24 2 2" xfId="6861" xr:uid="{00000000-0005-0000-0000-0000AF7C0000}"/>
    <cellStyle name="Percent 25" xfId="1217" xr:uid="{00000000-0005-0000-0000-0000B07C0000}"/>
    <cellStyle name="Percent 25 2" xfId="3928" xr:uid="{00000000-0005-0000-0000-0000B17C0000}"/>
    <cellStyle name="Percent 25 3" xfId="3927" xr:uid="{00000000-0005-0000-0000-0000B27C0000}"/>
    <cellStyle name="Percent 26" xfId="1218" xr:uid="{00000000-0005-0000-0000-0000B37C0000}"/>
    <cellStyle name="Percent 26 2" xfId="3930" xr:uid="{00000000-0005-0000-0000-0000B47C0000}"/>
    <cellStyle name="Percent 26 3" xfId="3929" xr:uid="{00000000-0005-0000-0000-0000B57C0000}"/>
    <cellStyle name="Percent 27" xfId="1219" xr:uid="{00000000-0005-0000-0000-0000B67C0000}"/>
    <cellStyle name="Percent 27 2" xfId="6862" xr:uid="{00000000-0005-0000-0000-0000B77C0000}"/>
    <cellStyle name="Percent 28" xfId="1220" xr:uid="{00000000-0005-0000-0000-0000B87C0000}"/>
    <cellStyle name="Percent 28 2" xfId="6864" xr:uid="{00000000-0005-0000-0000-0000B97C0000}"/>
    <cellStyle name="Percent 28 2 2" xfId="6865" xr:uid="{00000000-0005-0000-0000-0000BA7C0000}"/>
    <cellStyle name="Percent 28 2 2 2" xfId="12935" xr:uid="{00000000-0005-0000-0000-0000BB7C0000}"/>
    <cellStyle name="Percent 28 2 2 2 2" xfId="30067" xr:uid="{00000000-0005-0000-0000-0000BC7C0000}"/>
    <cellStyle name="Percent 28 2 2 3" xfId="17724" xr:uid="{00000000-0005-0000-0000-0000BD7C0000}"/>
    <cellStyle name="Percent 28 2 2 3 2" xfId="34814" xr:uid="{00000000-0005-0000-0000-0000BE7C0000}"/>
    <cellStyle name="Percent 28 2 2 4" xfId="24415" xr:uid="{00000000-0005-0000-0000-0000BF7C0000}"/>
    <cellStyle name="Percent 28 2 3" xfId="6866" xr:uid="{00000000-0005-0000-0000-0000C07C0000}"/>
    <cellStyle name="Percent 28 2 3 2" xfId="12936" xr:uid="{00000000-0005-0000-0000-0000C17C0000}"/>
    <cellStyle name="Percent 28 2 3 2 2" xfId="30068" xr:uid="{00000000-0005-0000-0000-0000C27C0000}"/>
    <cellStyle name="Percent 28 2 3 3" xfId="17725" xr:uid="{00000000-0005-0000-0000-0000C37C0000}"/>
    <cellStyle name="Percent 28 2 3 3 2" xfId="34815" xr:uid="{00000000-0005-0000-0000-0000C47C0000}"/>
    <cellStyle name="Percent 28 2 3 4" xfId="24416" xr:uid="{00000000-0005-0000-0000-0000C57C0000}"/>
    <cellStyle name="Percent 28 2 4" xfId="12934" xr:uid="{00000000-0005-0000-0000-0000C67C0000}"/>
    <cellStyle name="Percent 28 2 4 2" xfId="30066" xr:uid="{00000000-0005-0000-0000-0000C77C0000}"/>
    <cellStyle name="Percent 28 2 5" xfId="17723" xr:uid="{00000000-0005-0000-0000-0000C87C0000}"/>
    <cellStyle name="Percent 28 2 5 2" xfId="34813" xr:uid="{00000000-0005-0000-0000-0000C97C0000}"/>
    <cellStyle name="Percent 28 2 6" xfId="24414" xr:uid="{00000000-0005-0000-0000-0000CA7C0000}"/>
    <cellStyle name="Percent 28 3" xfId="6867" xr:uid="{00000000-0005-0000-0000-0000CB7C0000}"/>
    <cellStyle name="Percent 28 3 2" xfId="12937" xr:uid="{00000000-0005-0000-0000-0000CC7C0000}"/>
    <cellStyle name="Percent 28 3 2 2" xfId="30069" xr:uid="{00000000-0005-0000-0000-0000CD7C0000}"/>
    <cellStyle name="Percent 28 3 3" xfId="17726" xr:uid="{00000000-0005-0000-0000-0000CE7C0000}"/>
    <cellStyle name="Percent 28 3 3 2" xfId="34816" xr:uid="{00000000-0005-0000-0000-0000CF7C0000}"/>
    <cellStyle name="Percent 28 3 4" xfId="24417" xr:uid="{00000000-0005-0000-0000-0000D07C0000}"/>
    <cellStyle name="Percent 28 4" xfId="6868" xr:uid="{00000000-0005-0000-0000-0000D17C0000}"/>
    <cellStyle name="Percent 28 4 2" xfId="12938" xr:uid="{00000000-0005-0000-0000-0000D27C0000}"/>
    <cellStyle name="Percent 28 4 2 2" xfId="30070" xr:uid="{00000000-0005-0000-0000-0000D37C0000}"/>
    <cellStyle name="Percent 28 4 3" xfId="17727" xr:uid="{00000000-0005-0000-0000-0000D47C0000}"/>
    <cellStyle name="Percent 28 4 3 2" xfId="34817" xr:uid="{00000000-0005-0000-0000-0000D57C0000}"/>
    <cellStyle name="Percent 28 4 4" xfId="24418" xr:uid="{00000000-0005-0000-0000-0000D67C0000}"/>
    <cellStyle name="Percent 28 5" xfId="7899" xr:uid="{00000000-0005-0000-0000-0000D77C0000}"/>
    <cellStyle name="Percent 28 6" xfId="6863" xr:uid="{00000000-0005-0000-0000-0000D87C0000}"/>
    <cellStyle name="Percent 28 6 2" xfId="12933" xr:uid="{00000000-0005-0000-0000-0000D97C0000}"/>
    <cellStyle name="Percent 28 6 2 2" xfId="30065" xr:uid="{00000000-0005-0000-0000-0000DA7C0000}"/>
    <cellStyle name="Percent 28 6 3" xfId="17722" xr:uid="{00000000-0005-0000-0000-0000DB7C0000}"/>
    <cellStyle name="Percent 28 6 3 2" xfId="34812" xr:uid="{00000000-0005-0000-0000-0000DC7C0000}"/>
    <cellStyle name="Percent 28 6 4" xfId="24413" xr:uid="{00000000-0005-0000-0000-0000DD7C0000}"/>
    <cellStyle name="Percent 29" xfId="1221" xr:uid="{00000000-0005-0000-0000-0000DE7C0000}"/>
    <cellStyle name="Percent 29 2" xfId="7900" xr:uid="{00000000-0005-0000-0000-0000DF7C0000}"/>
    <cellStyle name="Percent 29 3" xfId="6869" xr:uid="{00000000-0005-0000-0000-0000E07C0000}"/>
    <cellStyle name="Percent 3" xfId="500" xr:uid="{00000000-0005-0000-0000-0000E17C0000}"/>
    <cellStyle name="Percent 3 10" xfId="6870" xr:uid="{00000000-0005-0000-0000-0000E27C0000}"/>
    <cellStyle name="Percent 3 10 2" xfId="7952" xr:uid="{00000000-0005-0000-0000-0000E37C0000}"/>
    <cellStyle name="Percent 3 10 3" xfId="12939" xr:uid="{00000000-0005-0000-0000-0000E47C0000}"/>
    <cellStyle name="Percent 3 10 3 2" xfId="30071" xr:uid="{00000000-0005-0000-0000-0000E57C0000}"/>
    <cellStyle name="Percent 3 10 4" xfId="17728" xr:uid="{00000000-0005-0000-0000-0000E67C0000}"/>
    <cellStyle name="Percent 3 10 4 2" xfId="34818" xr:uid="{00000000-0005-0000-0000-0000E77C0000}"/>
    <cellStyle name="Percent 3 10 5" xfId="24419" xr:uid="{00000000-0005-0000-0000-0000E87C0000}"/>
    <cellStyle name="Percent 3 11" xfId="6871" xr:uid="{00000000-0005-0000-0000-0000E97C0000}"/>
    <cellStyle name="Percent 3 11 2" xfId="8758" xr:uid="{00000000-0005-0000-0000-0000EA7C0000}"/>
    <cellStyle name="Percent 3 11 2 2" xfId="14144" xr:uid="{00000000-0005-0000-0000-0000EB7C0000}"/>
    <cellStyle name="Percent 3 11 2 2 2" xfId="31276" xr:uid="{00000000-0005-0000-0000-0000EC7C0000}"/>
    <cellStyle name="Percent 3 11 2 3" xfId="18887" xr:uid="{00000000-0005-0000-0000-0000ED7C0000}"/>
    <cellStyle name="Percent 3 11 2 3 2" xfId="35976" xr:uid="{00000000-0005-0000-0000-0000EE7C0000}"/>
    <cellStyle name="Percent 3 11 2 4" xfId="25978" xr:uid="{00000000-0005-0000-0000-0000EF7C0000}"/>
    <cellStyle name="Percent 3 11 3" xfId="12940" xr:uid="{00000000-0005-0000-0000-0000F07C0000}"/>
    <cellStyle name="Percent 3 11 3 2" xfId="30072" xr:uid="{00000000-0005-0000-0000-0000F17C0000}"/>
    <cellStyle name="Percent 3 11 4" xfId="17729" xr:uid="{00000000-0005-0000-0000-0000F27C0000}"/>
    <cellStyle name="Percent 3 11 4 2" xfId="34819" xr:uid="{00000000-0005-0000-0000-0000F37C0000}"/>
    <cellStyle name="Percent 3 11 5" xfId="24420" xr:uid="{00000000-0005-0000-0000-0000F47C0000}"/>
    <cellStyle name="Percent 3 12" xfId="8219" xr:uid="{00000000-0005-0000-0000-0000F57C0000}"/>
    <cellStyle name="Percent 3 12 2" xfId="9074" xr:uid="{00000000-0005-0000-0000-0000F67C0000}"/>
    <cellStyle name="Percent 3 12 2 2" xfId="14458" xr:uid="{00000000-0005-0000-0000-0000F77C0000}"/>
    <cellStyle name="Percent 3 12 2 2 2" xfId="31590" xr:uid="{00000000-0005-0000-0000-0000F87C0000}"/>
    <cellStyle name="Percent 3 12 2 3" xfId="19201" xr:uid="{00000000-0005-0000-0000-0000F97C0000}"/>
    <cellStyle name="Percent 3 12 2 3 2" xfId="36290" xr:uid="{00000000-0005-0000-0000-0000FA7C0000}"/>
    <cellStyle name="Percent 3 12 2 4" xfId="26293" xr:uid="{00000000-0005-0000-0000-0000FB7C0000}"/>
    <cellStyle name="Percent 3 12 3" xfId="13614" xr:uid="{00000000-0005-0000-0000-0000FC7C0000}"/>
    <cellStyle name="Percent 3 12 3 2" xfId="30746" xr:uid="{00000000-0005-0000-0000-0000FD7C0000}"/>
    <cellStyle name="Percent 3 12 4" xfId="18358" xr:uid="{00000000-0005-0000-0000-0000FE7C0000}"/>
    <cellStyle name="Percent 3 12 4 2" xfId="35447" xr:uid="{00000000-0005-0000-0000-0000FF7C0000}"/>
    <cellStyle name="Percent 3 12 5" xfId="25443" xr:uid="{00000000-0005-0000-0000-0000007D0000}"/>
    <cellStyle name="Percent 3 13" xfId="8380" xr:uid="{00000000-0005-0000-0000-0000017D0000}"/>
    <cellStyle name="Percent 3 13 2" xfId="13773" xr:uid="{00000000-0005-0000-0000-0000027D0000}"/>
    <cellStyle name="Percent 3 13 2 2" xfId="30905" xr:uid="{00000000-0005-0000-0000-0000037D0000}"/>
    <cellStyle name="Percent 3 13 3" xfId="18516" xr:uid="{00000000-0005-0000-0000-0000047D0000}"/>
    <cellStyle name="Percent 3 13 3 2" xfId="35605" xr:uid="{00000000-0005-0000-0000-0000057D0000}"/>
    <cellStyle name="Percent 3 13 4" xfId="25604" xr:uid="{00000000-0005-0000-0000-0000067D0000}"/>
    <cellStyle name="Percent 3 14" xfId="15640" xr:uid="{00000000-0005-0000-0000-0000077D0000}"/>
    <cellStyle name="Percent 3 15" xfId="1377" xr:uid="{00000000-0005-0000-0000-0000087D0000}"/>
    <cellStyle name="Percent 3 2" xfId="501" xr:uid="{00000000-0005-0000-0000-0000097D0000}"/>
    <cellStyle name="Percent 3 2 10" xfId="3932" xr:uid="{00000000-0005-0000-0000-00000A7D0000}"/>
    <cellStyle name="Percent 3 2 2" xfId="502" xr:uid="{00000000-0005-0000-0000-00000B7D0000}"/>
    <cellStyle name="Percent 3 2 2 2" xfId="503" xr:uid="{00000000-0005-0000-0000-00000C7D0000}"/>
    <cellStyle name="Percent 3 2 2 2 10" xfId="19820" xr:uid="{00000000-0005-0000-0000-00000D7D0000}"/>
    <cellStyle name="Percent 3 2 2 2 2" xfId="504" xr:uid="{00000000-0005-0000-0000-00000E7D0000}"/>
    <cellStyle name="Percent 3 2 2 2 2 2" xfId="505" xr:uid="{00000000-0005-0000-0000-00000F7D0000}"/>
    <cellStyle name="Percent 3 2 2 2 2 2 2" xfId="3936" xr:uid="{00000000-0005-0000-0000-0000107D0000}"/>
    <cellStyle name="Percent 3 2 2 2 2 2 2 2" xfId="8916" xr:uid="{00000000-0005-0000-0000-0000117D0000}"/>
    <cellStyle name="Percent 3 2 2 2 2 2 2 2 2" xfId="14302" xr:uid="{00000000-0005-0000-0000-0000127D0000}"/>
    <cellStyle name="Percent 3 2 2 2 2 2 2 2 2 2" xfId="31434" xr:uid="{00000000-0005-0000-0000-0000137D0000}"/>
    <cellStyle name="Percent 3 2 2 2 2 2 2 2 3" xfId="19045" xr:uid="{00000000-0005-0000-0000-0000147D0000}"/>
    <cellStyle name="Percent 3 2 2 2 2 2 2 2 3 2" xfId="36134" xr:uid="{00000000-0005-0000-0000-0000157D0000}"/>
    <cellStyle name="Percent 3 2 2 2 2 2 2 2 4" xfId="26136" xr:uid="{00000000-0005-0000-0000-0000167D0000}"/>
    <cellStyle name="Percent 3 2 2 2 2 2 2 3" xfId="10952" xr:uid="{00000000-0005-0000-0000-0000177D0000}"/>
    <cellStyle name="Percent 3 2 2 2 2 2 2 3 2" xfId="28092" xr:uid="{00000000-0005-0000-0000-0000187D0000}"/>
    <cellStyle name="Percent 3 2 2 2 2 2 2 4" xfId="15643" xr:uid="{00000000-0005-0000-0000-0000197D0000}"/>
    <cellStyle name="Percent 3 2 2 2 2 2 2 4 2" xfId="32741" xr:uid="{00000000-0005-0000-0000-00001A7D0000}"/>
    <cellStyle name="Percent 3 2 2 2 2 2 2 5" xfId="22096" xr:uid="{00000000-0005-0000-0000-00001B7D0000}"/>
    <cellStyle name="Percent 3 2 2 2 2 2 3" xfId="8358" xr:uid="{00000000-0005-0000-0000-00001C7D0000}"/>
    <cellStyle name="Percent 3 2 2 2 2 2 3 2" xfId="9231" xr:uid="{00000000-0005-0000-0000-00001D7D0000}"/>
    <cellStyle name="Percent 3 2 2 2 2 2 3 2 2" xfId="14615" xr:uid="{00000000-0005-0000-0000-00001E7D0000}"/>
    <cellStyle name="Percent 3 2 2 2 2 2 3 2 2 2" xfId="31747" xr:uid="{00000000-0005-0000-0000-00001F7D0000}"/>
    <cellStyle name="Percent 3 2 2 2 2 2 3 2 3" xfId="19358" xr:uid="{00000000-0005-0000-0000-0000207D0000}"/>
    <cellStyle name="Percent 3 2 2 2 2 2 3 2 3 2" xfId="36447" xr:uid="{00000000-0005-0000-0000-0000217D0000}"/>
    <cellStyle name="Percent 3 2 2 2 2 2 3 2 4" xfId="26450" xr:uid="{00000000-0005-0000-0000-0000227D0000}"/>
    <cellStyle name="Percent 3 2 2 2 2 2 3 3" xfId="13752" xr:uid="{00000000-0005-0000-0000-0000237D0000}"/>
    <cellStyle name="Percent 3 2 2 2 2 2 3 3 2" xfId="30884" xr:uid="{00000000-0005-0000-0000-0000247D0000}"/>
    <cellStyle name="Percent 3 2 2 2 2 2 3 4" xfId="18496" xr:uid="{00000000-0005-0000-0000-0000257D0000}"/>
    <cellStyle name="Percent 3 2 2 2 2 2 3 4 2" xfId="35585" xr:uid="{00000000-0005-0000-0000-0000267D0000}"/>
    <cellStyle name="Percent 3 2 2 2 2 2 3 5" xfId="25582" xr:uid="{00000000-0005-0000-0000-0000277D0000}"/>
    <cellStyle name="Percent 3 2 2 2 2 2 4" xfId="8611" xr:uid="{00000000-0005-0000-0000-0000287D0000}"/>
    <cellStyle name="Percent 3 2 2 2 2 2 4 2" xfId="14001" xr:uid="{00000000-0005-0000-0000-0000297D0000}"/>
    <cellStyle name="Percent 3 2 2 2 2 2 4 2 2" xfId="31133" xr:uid="{00000000-0005-0000-0000-00002A7D0000}"/>
    <cellStyle name="Percent 3 2 2 2 2 2 4 3" xfId="18744" xr:uid="{00000000-0005-0000-0000-00002B7D0000}"/>
    <cellStyle name="Percent 3 2 2 2 2 2 4 3 2" xfId="35833" xr:uid="{00000000-0005-0000-0000-00002C7D0000}"/>
    <cellStyle name="Percent 3 2 2 2 2 2 4 4" xfId="25833" xr:uid="{00000000-0005-0000-0000-00002D7D0000}"/>
    <cellStyle name="Percent 3 2 2 2 2 2 5" xfId="3935" xr:uid="{00000000-0005-0000-0000-00002E7D0000}"/>
    <cellStyle name="Percent 3 2 2 2 2 2 6" xfId="20121" xr:uid="{00000000-0005-0000-0000-00002F7D0000}"/>
    <cellStyle name="Percent 3 2 2 2 2 2 7" xfId="1729" xr:uid="{00000000-0005-0000-0000-0000307D0000}"/>
    <cellStyle name="Percent 3 2 2 2 2 3" xfId="506" xr:uid="{00000000-0005-0000-0000-0000317D0000}"/>
    <cellStyle name="Percent 3 2 2 2 2 3 2" xfId="8762" xr:uid="{00000000-0005-0000-0000-0000327D0000}"/>
    <cellStyle name="Percent 3 2 2 2 2 3 2 2" xfId="14148" xr:uid="{00000000-0005-0000-0000-0000337D0000}"/>
    <cellStyle name="Percent 3 2 2 2 2 3 2 2 2" xfId="31280" xr:uid="{00000000-0005-0000-0000-0000347D0000}"/>
    <cellStyle name="Percent 3 2 2 2 2 3 2 3" xfId="18891" xr:uid="{00000000-0005-0000-0000-0000357D0000}"/>
    <cellStyle name="Percent 3 2 2 2 2 3 2 3 2" xfId="35980" xr:uid="{00000000-0005-0000-0000-0000367D0000}"/>
    <cellStyle name="Percent 3 2 2 2 2 3 2 4" xfId="25982" xr:uid="{00000000-0005-0000-0000-0000377D0000}"/>
    <cellStyle name="Percent 3 2 2 2 2 3 3" xfId="10953" xr:uid="{00000000-0005-0000-0000-0000387D0000}"/>
    <cellStyle name="Percent 3 2 2 2 2 3 3 2" xfId="28093" xr:uid="{00000000-0005-0000-0000-0000397D0000}"/>
    <cellStyle name="Percent 3 2 2 2 2 3 4" xfId="15644" xr:uid="{00000000-0005-0000-0000-00003A7D0000}"/>
    <cellStyle name="Percent 3 2 2 2 2 3 4 2" xfId="32742" xr:uid="{00000000-0005-0000-0000-00003B7D0000}"/>
    <cellStyle name="Percent 3 2 2 2 2 3 5" xfId="22097" xr:uid="{00000000-0005-0000-0000-00003C7D0000}"/>
    <cellStyle name="Percent 3 2 2 2 2 4" xfId="507" xr:uid="{00000000-0005-0000-0000-00003D7D0000}"/>
    <cellStyle name="Percent 3 2 2 2 2 4 2" xfId="9078" xr:uid="{00000000-0005-0000-0000-00003E7D0000}"/>
    <cellStyle name="Percent 3 2 2 2 2 4 2 2" xfId="14462" xr:uid="{00000000-0005-0000-0000-00003F7D0000}"/>
    <cellStyle name="Percent 3 2 2 2 2 4 2 2 2" xfId="31594" xr:uid="{00000000-0005-0000-0000-0000407D0000}"/>
    <cellStyle name="Percent 3 2 2 2 2 4 2 3" xfId="19205" xr:uid="{00000000-0005-0000-0000-0000417D0000}"/>
    <cellStyle name="Percent 3 2 2 2 2 4 2 3 2" xfId="36294" xr:uid="{00000000-0005-0000-0000-0000427D0000}"/>
    <cellStyle name="Percent 3 2 2 2 2 4 2 4" xfId="26297" xr:uid="{00000000-0005-0000-0000-0000437D0000}"/>
    <cellStyle name="Percent 3 2 2 2 2 4 3" xfId="10954" xr:uid="{00000000-0005-0000-0000-0000447D0000}"/>
    <cellStyle name="Percent 3 2 2 2 2 4 3 2" xfId="28094" xr:uid="{00000000-0005-0000-0000-0000457D0000}"/>
    <cellStyle name="Percent 3 2 2 2 2 4 4" xfId="15645" xr:uid="{00000000-0005-0000-0000-0000467D0000}"/>
    <cellStyle name="Percent 3 2 2 2 2 4 4 2" xfId="32743" xr:uid="{00000000-0005-0000-0000-0000477D0000}"/>
    <cellStyle name="Percent 3 2 2 2 2 4 5" xfId="22098" xr:uid="{00000000-0005-0000-0000-0000487D0000}"/>
    <cellStyle name="Percent 3 2 2 2 2 5" xfId="3937" xr:uid="{00000000-0005-0000-0000-0000497D0000}"/>
    <cellStyle name="Percent 3 2 2 2 2 5 2" xfId="10955" xr:uid="{00000000-0005-0000-0000-00004A7D0000}"/>
    <cellStyle name="Percent 3 2 2 2 2 5 2 2" xfId="28095" xr:uid="{00000000-0005-0000-0000-00004B7D0000}"/>
    <cellStyle name="Percent 3 2 2 2 2 5 3" xfId="15646" xr:uid="{00000000-0005-0000-0000-00004C7D0000}"/>
    <cellStyle name="Percent 3 2 2 2 2 5 3 2" xfId="32744" xr:uid="{00000000-0005-0000-0000-00004D7D0000}"/>
    <cellStyle name="Percent 3 2 2 2 2 5 4" xfId="22099" xr:uid="{00000000-0005-0000-0000-00004E7D0000}"/>
    <cellStyle name="Percent 3 2 2 2 2 6" xfId="3934" xr:uid="{00000000-0005-0000-0000-00004F7D0000}"/>
    <cellStyle name="Percent 3 2 2 2 2 6 2" xfId="22095" xr:uid="{00000000-0005-0000-0000-0000507D0000}"/>
    <cellStyle name="Percent 3 2 2 2 2 7" xfId="10951" xr:uid="{00000000-0005-0000-0000-0000517D0000}"/>
    <cellStyle name="Percent 3 2 2 2 2 7 2" xfId="28091" xr:uid="{00000000-0005-0000-0000-0000527D0000}"/>
    <cellStyle name="Percent 3 2 2 2 2 8" xfId="15642" xr:uid="{00000000-0005-0000-0000-0000537D0000}"/>
    <cellStyle name="Percent 3 2 2 2 2 8 2" xfId="32740" xr:uid="{00000000-0005-0000-0000-0000547D0000}"/>
    <cellStyle name="Percent 3 2 2 2 2 9" xfId="19821" xr:uid="{00000000-0005-0000-0000-0000557D0000}"/>
    <cellStyle name="Percent 3 2 2 2 3" xfId="508" xr:uid="{00000000-0005-0000-0000-0000567D0000}"/>
    <cellStyle name="Percent 3 2 2 2 3 2" xfId="3939" xr:uid="{00000000-0005-0000-0000-0000577D0000}"/>
    <cellStyle name="Percent 3 2 2 2 3 2 2" xfId="8917" xr:uid="{00000000-0005-0000-0000-0000587D0000}"/>
    <cellStyle name="Percent 3 2 2 2 3 2 2 2" xfId="14303" xr:uid="{00000000-0005-0000-0000-0000597D0000}"/>
    <cellStyle name="Percent 3 2 2 2 3 2 2 2 2" xfId="31435" xr:uid="{00000000-0005-0000-0000-00005A7D0000}"/>
    <cellStyle name="Percent 3 2 2 2 3 2 2 3" xfId="19046" xr:uid="{00000000-0005-0000-0000-00005B7D0000}"/>
    <cellStyle name="Percent 3 2 2 2 3 2 2 3 2" xfId="36135" xr:uid="{00000000-0005-0000-0000-00005C7D0000}"/>
    <cellStyle name="Percent 3 2 2 2 3 2 2 4" xfId="26137" xr:uid="{00000000-0005-0000-0000-00005D7D0000}"/>
    <cellStyle name="Percent 3 2 2 2 3 2 3" xfId="10956" xr:uid="{00000000-0005-0000-0000-00005E7D0000}"/>
    <cellStyle name="Percent 3 2 2 2 3 2 3 2" xfId="28096" xr:uid="{00000000-0005-0000-0000-00005F7D0000}"/>
    <cellStyle name="Percent 3 2 2 2 3 2 4" xfId="15647" xr:uid="{00000000-0005-0000-0000-0000607D0000}"/>
    <cellStyle name="Percent 3 2 2 2 3 2 4 2" xfId="32745" xr:uid="{00000000-0005-0000-0000-0000617D0000}"/>
    <cellStyle name="Percent 3 2 2 2 3 2 5" xfId="22100" xr:uid="{00000000-0005-0000-0000-0000627D0000}"/>
    <cellStyle name="Percent 3 2 2 2 3 3" xfId="8359" xr:uid="{00000000-0005-0000-0000-0000637D0000}"/>
    <cellStyle name="Percent 3 2 2 2 3 3 2" xfId="9232" xr:uid="{00000000-0005-0000-0000-0000647D0000}"/>
    <cellStyle name="Percent 3 2 2 2 3 3 2 2" xfId="14616" xr:uid="{00000000-0005-0000-0000-0000657D0000}"/>
    <cellStyle name="Percent 3 2 2 2 3 3 2 2 2" xfId="31748" xr:uid="{00000000-0005-0000-0000-0000667D0000}"/>
    <cellStyle name="Percent 3 2 2 2 3 3 2 3" xfId="19359" xr:uid="{00000000-0005-0000-0000-0000677D0000}"/>
    <cellStyle name="Percent 3 2 2 2 3 3 2 3 2" xfId="36448" xr:uid="{00000000-0005-0000-0000-0000687D0000}"/>
    <cellStyle name="Percent 3 2 2 2 3 3 2 4" xfId="26451" xr:uid="{00000000-0005-0000-0000-0000697D0000}"/>
    <cellStyle name="Percent 3 2 2 2 3 3 3" xfId="13753" xr:uid="{00000000-0005-0000-0000-00006A7D0000}"/>
    <cellStyle name="Percent 3 2 2 2 3 3 3 2" xfId="30885" xr:uid="{00000000-0005-0000-0000-00006B7D0000}"/>
    <cellStyle name="Percent 3 2 2 2 3 3 4" xfId="18497" xr:uid="{00000000-0005-0000-0000-00006C7D0000}"/>
    <cellStyle name="Percent 3 2 2 2 3 3 4 2" xfId="35586" xr:uid="{00000000-0005-0000-0000-00006D7D0000}"/>
    <cellStyle name="Percent 3 2 2 2 3 3 5" xfId="25583" xr:uid="{00000000-0005-0000-0000-00006E7D0000}"/>
    <cellStyle name="Percent 3 2 2 2 3 4" xfId="8612" xr:uid="{00000000-0005-0000-0000-00006F7D0000}"/>
    <cellStyle name="Percent 3 2 2 2 3 4 2" xfId="14002" xr:uid="{00000000-0005-0000-0000-0000707D0000}"/>
    <cellStyle name="Percent 3 2 2 2 3 4 2 2" xfId="31134" xr:uid="{00000000-0005-0000-0000-0000717D0000}"/>
    <cellStyle name="Percent 3 2 2 2 3 4 3" xfId="18745" xr:uid="{00000000-0005-0000-0000-0000727D0000}"/>
    <cellStyle name="Percent 3 2 2 2 3 4 3 2" xfId="35834" xr:uid="{00000000-0005-0000-0000-0000737D0000}"/>
    <cellStyle name="Percent 3 2 2 2 3 4 4" xfId="25834" xr:uid="{00000000-0005-0000-0000-0000747D0000}"/>
    <cellStyle name="Percent 3 2 2 2 3 5" xfId="3938" xr:uid="{00000000-0005-0000-0000-0000757D0000}"/>
    <cellStyle name="Percent 3 2 2 2 3 6" xfId="20122" xr:uid="{00000000-0005-0000-0000-0000767D0000}"/>
    <cellStyle name="Percent 3 2 2 2 3 7" xfId="1730" xr:uid="{00000000-0005-0000-0000-0000777D0000}"/>
    <cellStyle name="Percent 3 2 2 2 4" xfId="509" xr:uid="{00000000-0005-0000-0000-0000787D0000}"/>
    <cellStyle name="Percent 3 2 2 2 4 2" xfId="8761" xr:uid="{00000000-0005-0000-0000-0000797D0000}"/>
    <cellStyle name="Percent 3 2 2 2 4 2 2" xfId="14147" xr:uid="{00000000-0005-0000-0000-00007A7D0000}"/>
    <cellStyle name="Percent 3 2 2 2 4 2 2 2" xfId="31279" xr:uid="{00000000-0005-0000-0000-00007B7D0000}"/>
    <cellStyle name="Percent 3 2 2 2 4 2 3" xfId="18890" xr:uid="{00000000-0005-0000-0000-00007C7D0000}"/>
    <cellStyle name="Percent 3 2 2 2 4 2 3 2" xfId="35979" xr:uid="{00000000-0005-0000-0000-00007D7D0000}"/>
    <cellStyle name="Percent 3 2 2 2 4 2 4" xfId="25981" xr:uid="{00000000-0005-0000-0000-00007E7D0000}"/>
    <cellStyle name="Percent 3 2 2 2 4 3" xfId="10957" xr:uid="{00000000-0005-0000-0000-00007F7D0000}"/>
    <cellStyle name="Percent 3 2 2 2 4 3 2" xfId="28097" xr:uid="{00000000-0005-0000-0000-0000807D0000}"/>
    <cellStyle name="Percent 3 2 2 2 4 4" xfId="15648" xr:uid="{00000000-0005-0000-0000-0000817D0000}"/>
    <cellStyle name="Percent 3 2 2 2 4 4 2" xfId="32746" xr:uid="{00000000-0005-0000-0000-0000827D0000}"/>
    <cellStyle name="Percent 3 2 2 2 4 5" xfId="22101" xr:uid="{00000000-0005-0000-0000-0000837D0000}"/>
    <cellStyle name="Percent 3 2 2 2 5" xfId="510" xr:uid="{00000000-0005-0000-0000-0000847D0000}"/>
    <cellStyle name="Percent 3 2 2 2 5 2" xfId="9077" xr:uid="{00000000-0005-0000-0000-0000857D0000}"/>
    <cellStyle name="Percent 3 2 2 2 5 2 2" xfId="14461" xr:uid="{00000000-0005-0000-0000-0000867D0000}"/>
    <cellStyle name="Percent 3 2 2 2 5 2 2 2" xfId="31593" xr:uid="{00000000-0005-0000-0000-0000877D0000}"/>
    <cellStyle name="Percent 3 2 2 2 5 2 3" xfId="19204" xr:uid="{00000000-0005-0000-0000-0000887D0000}"/>
    <cellStyle name="Percent 3 2 2 2 5 2 3 2" xfId="36293" xr:uid="{00000000-0005-0000-0000-0000897D0000}"/>
    <cellStyle name="Percent 3 2 2 2 5 2 4" xfId="26296" xr:uid="{00000000-0005-0000-0000-00008A7D0000}"/>
    <cellStyle name="Percent 3 2 2 2 5 3" xfId="10958" xr:uid="{00000000-0005-0000-0000-00008B7D0000}"/>
    <cellStyle name="Percent 3 2 2 2 5 3 2" xfId="28098" xr:uid="{00000000-0005-0000-0000-00008C7D0000}"/>
    <cellStyle name="Percent 3 2 2 2 5 4" xfId="15649" xr:uid="{00000000-0005-0000-0000-00008D7D0000}"/>
    <cellStyle name="Percent 3 2 2 2 5 4 2" xfId="32747" xr:uid="{00000000-0005-0000-0000-00008E7D0000}"/>
    <cellStyle name="Percent 3 2 2 2 5 5" xfId="22102" xr:uid="{00000000-0005-0000-0000-00008F7D0000}"/>
    <cellStyle name="Percent 3 2 2 2 6" xfId="3940" xr:uid="{00000000-0005-0000-0000-0000907D0000}"/>
    <cellStyle name="Percent 3 2 2 2 6 2" xfId="10959" xr:uid="{00000000-0005-0000-0000-0000917D0000}"/>
    <cellStyle name="Percent 3 2 2 2 6 2 2" xfId="28099" xr:uid="{00000000-0005-0000-0000-0000927D0000}"/>
    <cellStyle name="Percent 3 2 2 2 6 3" xfId="15650" xr:uid="{00000000-0005-0000-0000-0000937D0000}"/>
    <cellStyle name="Percent 3 2 2 2 6 3 2" xfId="32748" xr:uid="{00000000-0005-0000-0000-0000947D0000}"/>
    <cellStyle name="Percent 3 2 2 2 6 4" xfId="22103" xr:uid="{00000000-0005-0000-0000-0000957D0000}"/>
    <cellStyle name="Percent 3 2 2 2 7" xfId="3933" xr:uid="{00000000-0005-0000-0000-0000967D0000}"/>
    <cellStyle name="Percent 3 2 2 2 7 2" xfId="22094" xr:uid="{00000000-0005-0000-0000-0000977D0000}"/>
    <cellStyle name="Percent 3 2 2 2 8" xfId="10950" xr:uid="{00000000-0005-0000-0000-0000987D0000}"/>
    <cellStyle name="Percent 3 2 2 2 8 2" xfId="28090" xr:uid="{00000000-0005-0000-0000-0000997D0000}"/>
    <cellStyle name="Percent 3 2 2 2 9" xfId="15641" xr:uid="{00000000-0005-0000-0000-00009A7D0000}"/>
    <cellStyle name="Percent 3 2 2 2 9 2" xfId="32739" xr:uid="{00000000-0005-0000-0000-00009B7D0000}"/>
    <cellStyle name="Percent 3 2 2 3" xfId="1222" xr:uid="{00000000-0005-0000-0000-00009C7D0000}"/>
    <cellStyle name="Percent 3 2 2 3 2" xfId="3942" xr:uid="{00000000-0005-0000-0000-00009D7D0000}"/>
    <cellStyle name="Percent 3 2 2 3 3" xfId="3941" xr:uid="{00000000-0005-0000-0000-00009E7D0000}"/>
    <cellStyle name="Percent 3 2 2 4" xfId="1223" xr:uid="{00000000-0005-0000-0000-00009F7D0000}"/>
    <cellStyle name="Percent 3 2 2 4 2" xfId="8123" xr:uid="{00000000-0005-0000-0000-0000A07D0000}"/>
    <cellStyle name="Percent 3 2 2 4 2 2" xfId="8918" xr:uid="{00000000-0005-0000-0000-0000A17D0000}"/>
    <cellStyle name="Percent 3 2 2 4 2 2 2" xfId="14304" xr:uid="{00000000-0005-0000-0000-0000A27D0000}"/>
    <cellStyle name="Percent 3 2 2 4 2 2 2 2" xfId="31436" xr:uid="{00000000-0005-0000-0000-0000A37D0000}"/>
    <cellStyle name="Percent 3 2 2 4 2 2 3" xfId="19047" xr:uid="{00000000-0005-0000-0000-0000A47D0000}"/>
    <cellStyle name="Percent 3 2 2 4 2 2 3 2" xfId="36136" xr:uid="{00000000-0005-0000-0000-0000A57D0000}"/>
    <cellStyle name="Percent 3 2 2 4 2 2 4" xfId="26138" xr:uid="{00000000-0005-0000-0000-0000A67D0000}"/>
    <cellStyle name="Percent 3 2 2 4 2 3" xfId="13528" xr:uid="{00000000-0005-0000-0000-0000A77D0000}"/>
    <cellStyle name="Percent 3 2 2 4 2 3 2" xfId="30660" xr:uid="{00000000-0005-0000-0000-0000A87D0000}"/>
    <cellStyle name="Percent 3 2 2 4 2 4" xfId="18272" xr:uid="{00000000-0005-0000-0000-0000A97D0000}"/>
    <cellStyle name="Percent 3 2 2 4 2 4 2" xfId="35361" xr:uid="{00000000-0005-0000-0000-0000AA7D0000}"/>
    <cellStyle name="Percent 3 2 2 4 2 5" xfId="25352" xr:uid="{00000000-0005-0000-0000-0000AB7D0000}"/>
    <cellStyle name="Percent 3 2 2 4 3" xfId="8360" xr:uid="{00000000-0005-0000-0000-0000AC7D0000}"/>
    <cellStyle name="Percent 3 2 2 4 3 2" xfId="9233" xr:uid="{00000000-0005-0000-0000-0000AD7D0000}"/>
    <cellStyle name="Percent 3 2 2 4 3 2 2" xfId="14617" xr:uid="{00000000-0005-0000-0000-0000AE7D0000}"/>
    <cellStyle name="Percent 3 2 2 4 3 2 2 2" xfId="31749" xr:uid="{00000000-0005-0000-0000-0000AF7D0000}"/>
    <cellStyle name="Percent 3 2 2 4 3 2 3" xfId="19360" xr:uid="{00000000-0005-0000-0000-0000B07D0000}"/>
    <cellStyle name="Percent 3 2 2 4 3 2 3 2" xfId="36449" xr:uid="{00000000-0005-0000-0000-0000B17D0000}"/>
    <cellStyle name="Percent 3 2 2 4 3 2 4" xfId="26452" xr:uid="{00000000-0005-0000-0000-0000B27D0000}"/>
    <cellStyle name="Percent 3 2 2 4 3 3" xfId="13754" xr:uid="{00000000-0005-0000-0000-0000B37D0000}"/>
    <cellStyle name="Percent 3 2 2 4 3 3 2" xfId="30886" xr:uid="{00000000-0005-0000-0000-0000B47D0000}"/>
    <cellStyle name="Percent 3 2 2 4 3 4" xfId="18498" xr:uid="{00000000-0005-0000-0000-0000B57D0000}"/>
    <cellStyle name="Percent 3 2 2 4 3 4 2" xfId="35587" xr:uid="{00000000-0005-0000-0000-0000B67D0000}"/>
    <cellStyle name="Percent 3 2 2 4 3 5" xfId="25584" xr:uid="{00000000-0005-0000-0000-0000B77D0000}"/>
    <cellStyle name="Percent 3 2 2 4 4" xfId="8613" xr:uid="{00000000-0005-0000-0000-0000B87D0000}"/>
    <cellStyle name="Percent 3 2 2 4 4 2" xfId="14003" xr:uid="{00000000-0005-0000-0000-0000B97D0000}"/>
    <cellStyle name="Percent 3 2 2 4 4 2 2" xfId="31135" xr:uid="{00000000-0005-0000-0000-0000BA7D0000}"/>
    <cellStyle name="Percent 3 2 2 4 4 3" xfId="18746" xr:uid="{00000000-0005-0000-0000-0000BB7D0000}"/>
    <cellStyle name="Percent 3 2 2 4 4 3 2" xfId="35835" xr:uid="{00000000-0005-0000-0000-0000BC7D0000}"/>
    <cellStyle name="Percent 3 2 2 4 4 4" xfId="25835" xr:uid="{00000000-0005-0000-0000-0000BD7D0000}"/>
    <cellStyle name="Percent 3 2 2 4 5" xfId="3943" xr:uid="{00000000-0005-0000-0000-0000BE7D0000}"/>
    <cellStyle name="Percent 3 2 2 4 5 2" xfId="22104" xr:uid="{00000000-0005-0000-0000-0000BF7D0000}"/>
    <cellStyle name="Percent 3 2 2 4 6" xfId="10960" xr:uid="{00000000-0005-0000-0000-0000C07D0000}"/>
    <cellStyle name="Percent 3 2 2 4 6 2" xfId="28100" xr:uid="{00000000-0005-0000-0000-0000C17D0000}"/>
    <cellStyle name="Percent 3 2 2 4 7" xfId="15651" xr:uid="{00000000-0005-0000-0000-0000C27D0000}"/>
    <cellStyle name="Percent 3 2 2 4 7 2" xfId="32749" xr:uid="{00000000-0005-0000-0000-0000C37D0000}"/>
    <cellStyle name="Percent 3 2 2 4 8" xfId="20123" xr:uid="{00000000-0005-0000-0000-0000C47D0000}"/>
    <cellStyle name="Percent 3 2 2 5" xfId="1592" xr:uid="{00000000-0005-0000-0000-0000C57D0000}"/>
    <cellStyle name="Percent 3 2 2 5 2" xfId="8760" xr:uid="{00000000-0005-0000-0000-0000C67D0000}"/>
    <cellStyle name="Percent 3 2 2 5 2 2" xfId="14146" xr:uid="{00000000-0005-0000-0000-0000C77D0000}"/>
    <cellStyle name="Percent 3 2 2 5 2 2 2" xfId="31278" xr:uid="{00000000-0005-0000-0000-0000C87D0000}"/>
    <cellStyle name="Percent 3 2 2 5 2 3" xfId="18889" xr:uid="{00000000-0005-0000-0000-0000C97D0000}"/>
    <cellStyle name="Percent 3 2 2 5 2 3 2" xfId="35978" xr:uid="{00000000-0005-0000-0000-0000CA7D0000}"/>
    <cellStyle name="Percent 3 2 2 5 2 4" xfId="25980" xr:uid="{00000000-0005-0000-0000-0000CB7D0000}"/>
    <cellStyle name="Percent 3 2 2 5 3" xfId="3944" xr:uid="{00000000-0005-0000-0000-0000CC7D0000}"/>
    <cellStyle name="Percent 3 2 2 5 3 2" xfId="22105" xr:uid="{00000000-0005-0000-0000-0000CD7D0000}"/>
    <cellStyle name="Percent 3 2 2 5 4" xfId="10961" xr:uid="{00000000-0005-0000-0000-0000CE7D0000}"/>
    <cellStyle name="Percent 3 2 2 5 4 2" xfId="28101" xr:uid="{00000000-0005-0000-0000-0000CF7D0000}"/>
    <cellStyle name="Percent 3 2 2 5 5" xfId="15652" xr:uid="{00000000-0005-0000-0000-0000D07D0000}"/>
    <cellStyle name="Percent 3 2 2 5 5 2" xfId="32750" xr:uid="{00000000-0005-0000-0000-0000D17D0000}"/>
    <cellStyle name="Percent 3 2 2 5 6" xfId="19819" xr:uid="{00000000-0005-0000-0000-0000D27D0000}"/>
    <cellStyle name="Percent 3 2 2 6" xfId="8221" xr:uid="{00000000-0005-0000-0000-0000D37D0000}"/>
    <cellStyle name="Percent 3 2 2 6 2" xfId="9076" xr:uid="{00000000-0005-0000-0000-0000D47D0000}"/>
    <cellStyle name="Percent 3 2 2 6 2 2" xfId="14460" xr:uid="{00000000-0005-0000-0000-0000D57D0000}"/>
    <cellStyle name="Percent 3 2 2 6 2 2 2" xfId="31592" xr:uid="{00000000-0005-0000-0000-0000D67D0000}"/>
    <cellStyle name="Percent 3 2 2 6 2 3" xfId="19203" xr:uid="{00000000-0005-0000-0000-0000D77D0000}"/>
    <cellStyle name="Percent 3 2 2 6 2 3 2" xfId="36292" xr:uid="{00000000-0005-0000-0000-0000D87D0000}"/>
    <cellStyle name="Percent 3 2 2 6 2 4" xfId="26295" xr:uid="{00000000-0005-0000-0000-0000D97D0000}"/>
    <cellStyle name="Percent 3 2 2 6 3" xfId="13616" xr:uid="{00000000-0005-0000-0000-0000DA7D0000}"/>
    <cellStyle name="Percent 3 2 2 6 3 2" xfId="30748" xr:uid="{00000000-0005-0000-0000-0000DB7D0000}"/>
    <cellStyle name="Percent 3 2 2 6 4" xfId="18360" xr:uid="{00000000-0005-0000-0000-0000DC7D0000}"/>
    <cellStyle name="Percent 3 2 2 6 4 2" xfId="35449" xr:uid="{00000000-0005-0000-0000-0000DD7D0000}"/>
    <cellStyle name="Percent 3 2 2 6 5" xfId="25445" xr:uid="{00000000-0005-0000-0000-0000DE7D0000}"/>
    <cellStyle name="Percent 3 2 2 7" xfId="8476" xr:uid="{00000000-0005-0000-0000-0000DF7D0000}"/>
    <cellStyle name="Percent 3 2 2 7 2" xfId="13866" xr:uid="{00000000-0005-0000-0000-0000E07D0000}"/>
    <cellStyle name="Percent 3 2 2 7 2 2" xfId="30998" xr:uid="{00000000-0005-0000-0000-0000E17D0000}"/>
    <cellStyle name="Percent 3 2 2 7 3" xfId="18609" xr:uid="{00000000-0005-0000-0000-0000E27D0000}"/>
    <cellStyle name="Percent 3 2 2 7 3 2" xfId="35698" xr:uid="{00000000-0005-0000-0000-0000E37D0000}"/>
    <cellStyle name="Percent 3 2 2 7 4" xfId="25698" xr:uid="{00000000-0005-0000-0000-0000E47D0000}"/>
    <cellStyle name="Percent 3 2 3" xfId="511" xr:uid="{00000000-0005-0000-0000-0000E57D0000}"/>
    <cellStyle name="Percent 3 2 3 10" xfId="15653" xr:uid="{00000000-0005-0000-0000-0000E67D0000}"/>
    <cellStyle name="Percent 3 2 3 10 2" xfId="32751" xr:uid="{00000000-0005-0000-0000-0000E77D0000}"/>
    <cellStyle name="Percent 3 2 3 11" xfId="19822" xr:uid="{00000000-0005-0000-0000-0000E87D0000}"/>
    <cellStyle name="Percent 3 2 3 2" xfId="512" xr:uid="{00000000-0005-0000-0000-0000E97D0000}"/>
    <cellStyle name="Percent 3 2 3 2 2" xfId="513" xr:uid="{00000000-0005-0000-0000-0000EA7D0000}"/>
    <cellStyle name="Percent 3 2 3 2 2 2" xfId="3948" xr:uid="{00000000-0005-0000-0000-0000EB7D0000}"/>
    <cellStyle name="Percent 3 2 3 2 2 2 2" xfId="8919" xr:uid="{00000000-0005-0000-0000-0000EC7D0000}"/>
    <cellStyle name="Percent 3 2 3 2 2 2 2 2" xfId="14305" xr:uid="{00000000-0005-0000-0000-0000ED7D0000}"/>
    <cellStyle name="Percent 3 2 3 2 2 2 2 2 2" xfId="31437" xr:uid="{00000000-0005-0000-0000-0000EE7D0000}"/>
    <cellStyle name="Percent 3 2 3 2 2 2 2 3" xfId="19048" xr:uid="{00000000-0005-0000-0000-0000EF7D0000}"/>
    <cellStyle name="Percent 3 2 3 2 2 2 2 3 2" xfId="36137" xr:uid="{00000000-0005-0000-0000-0000F07D0000}"/>
    <cellStyle name="Percent 3 2 3 2 2 2 2 4" xfId="26139" xr:uid="{00000000-0005-0000-0000-0000F17D0000}"/>
    <cellStyle name="Percent 3 2 3 2 2 2 3" xfId="10964" xr:uid="{00000000-0005-0000-0000-0000F27D0000}"/>
    <cellStyle name="Percent 3 2 3 2 2 2 3 2" xfId="28104" xr:uid="{00000000-0005-0000-0000-0000F37D0000}"/>
    <cellStyle name="Percent 3 2 3 2 2 2 4" xfId="15655" xr:uid="{00000000-0005-0000-0000-0000F47D0000}"/>
    <cellStyle name="Percent 3 2 3 2 2 2 4 2" xfId="32753" xr:uid="{00000000-0005-0000-0000-0000F57D0000}"/>
    <cellStyle name="Percent 3 2 3 2 2 2 5" xfId="22108" xr:uid="{00000000-0005-0000-0000-0000F67D0000}"/>
    <cellStyle name="Percent 3 2 3 2 2 3" xfId="8361" xr:uid="{00000000-0005-0000-0000-0000F77D0000}"/>
    <cellStyle name="Percent 3 2 3 2 2 3 2" xfId="9234" xr:uid="{00000000-0005-0000-0000-0000F87D0000}"/>
    <cellStyle name="Percent 3 2 3 2 2 3 2 2" xfId="14618" xr:uid="{00000000-0005-0000-0000-0000F97D0000}"/>
    <cellStyle name="Percent 3 2 3 2 2 3 2 2 2" xfId="31750" xr:uid="{00000000-0005-0000-0000-0000FA7D0000}"/>
    <cellStyle name="Percent 3 2 3 2 2 3 2 3" xfId="19361" xr:uid="{00000000-0005-0000-0000-0000FB7D0000}"/>
    <cellStyle name="Percent 3 2 3 2 2 3 2 3 2" xfId="36450" xr:uid="{00000000-0005-0000-0000-0000FC7D0000}"/>
    <cellStyle name="Percent 3 2 3 2 2 3 2 4" xfId="26453" xr:uid="{00000000-0005-0000-0000-0000FD7D0000}"/>
    <cellStyle name="Percent 3 2 3 2 2 3 3" xfId="13755" xr:uid="{00000000-0005-0000-0000-0000FE7D0000}"/>
    <cellStyle name="Percent 3 2 3 2 2 3 3 2" xfId="30887" xr:uid="{00000000-0005-0000-0000-0000FF7D0000}"/>
    <cellStyle name="Percent 3 2 3 2 2 3 4" xfId="18499" xr:uid="{00000000-0005-0000-0000-0000007E0000}"/>
    <cellStyle name="Percent 3 2 3 2 2 3 4 2" xfId="35588" xr:uid="{00000000-0005-0000-0000-0000017E0000}"/>
    <cellStyle name="Percent 3 2 3 2 2 3 5" xfId="25585" xr:uid="{00000000-0005-0000-0000-0000027E0000}"/>
    <cellStyle name="Percent 3 2 3 2 2 4" xfId="8614" xr:uid="{00000000-0005-0000-0000-0000037E0000}"/>
    <cellStyle name="Percent 3 2 3 2 2 4 2" xfId="14004" xr:uid="{00000000-0005-0000-0000-0000047E0000}"/>
    <cellStyle name="Percent 3 2 3 2 2 4 2 2" xfId="31136" xr:uid="{00000000-0005-0000-0000-0000057E0000}"/>
    <cellStyle name="Percent 3 2 3 2 2 4 3" xfId="18747" xr:uid="{00000000-0005-0000-0000-0000067E0000}"/>
    <cellStyle name="Percent 3 2 3 2 2 4 3 2" xfId="35836" xr:uid="{00000000-0005-0000-0000-0000077E0000}"/>
    <cellStyle name="Percent 3 2 3 2 2 4 4" xfId="25836" xr:uid="{00000000-0005-0000-0000-0000087E0000}"/>
    <cellStyle name="Percent 3 2 3 2 2 5" xfId="3947" xr:uid="{00000000-0005-0000-0000-0000097E0000}"/>
    <cellStyle name="Percent 3 2 3 2 2 6" xfId="20124" xr:uid="{00000000-0005-0000-0000-00000A7E0000}"/>
    <cellStyle name="Percent 3 2 3 2 2 7" xfId="1731" xr:uid="{00000000-0005-0000-0000-00000B7E0000}"/>
    <cellStyle name="Percent 3 2 3 2 3" xfId="514" xr:uid="{00000000-0005-0000-0000-00000C7E0000}"/>
    <cellStyle name="Percent 3 2 3 2 3 2" xfId="8764" xr:uid="{00000000-0005-0000-0000-00000D7E0000}"/>
    <cellStyle name="Percent 3 2 3 2 3 2 2" xfId="14150" xr:uid="{00000000-0005-0000-0000-00000E7E0000}"/>
    <cellStyle name="Percent 3 2 3 2 3 2 2 2" xfId="31282" xr:uid="{00000000-0005-0000-0000-00000F7E0000}"/>
    <cellStyle name="Percent 3 2 3 2 3 2 3" xfId="18893" xr:uid="{00000000-0005-0000-0000-0000107E0000}"/>
    <cellStyle name="Percent 3 2 3 2 3 2 3 2" xfId="35982" xr:uid="{00000000-0005-0000-0000-0000117E0000}"/>
    <cellStyle name="Percent 3 2 3 2 3 2 4" xfId="25984" xr:uid="{00000000-0005-0000-0000-0000127E0000}"/>
    <cellStyle name="Percent 3 2 3 2 3 3" xfId="10965" xr:uid="{00000000-0005-0000-0000-0000137E0000}"/>
    <cellStyle name="Percent 3 2 3 2 3 3 2" xfId="28105" xr:uid="{00000000-0005-0000-0000-0000147E0000}"/>
    <cellStyle name="Percent 3 2 3 2 3 4" xfId="15656" xr:uid="{00000000-0005-0000-0000-0000157E0000}"/>
    <cellStyle name="Percent 3 2 3 2 3 4 2" xfId="32754" xr:uid="{00000000-0005-0000-0000-0000167E0000}"/>
    <cellStyle name="Percent 3 2 3 2 3 5" xfId="22109" xr:uid="{00000000-0005-0000-0000-0000177E0000}"/>
    <cellStyle name="Percent 3 2 3 2 4" xfId="515" xr:uid="{00000000-0005-0000-0000-0000187E0000}"/>
    <cellStyle name="Percent 3 2 3 2 4 2" xfId="9080" xr:uid="{00000000-0005-0000-0000-0000197E0000}"/>
    <cellStyle name="Percent 3 2 3 2 4 2 2" xfId="14464" xr:uid="{00000000-0005-0000-0000-00001A7E0000}"/>
    <cellStyle name="Percent 3 2 3 2 4 2 2 2" xfId="31596" xr:uid="{00000000-0005-0000-0000-00001B7E0000}"/>
    <cellStyle name="Percent 3 2 3 2 4 2 3" xfId="19207" xr:uid="{00000000-0005-0000-0000-00001C7E0000}"/>
    <cellStyle name="Percent 3 2 3 2 4 2 3 2" xfId="36296" xr:uid="{00000000-0005-0000-0000-00001D7E0000}"/>
    <cellStyle name="Percent 3 2 3 2 4 2 4" xfId="26299" xr:uid="{00000000-0005-0000-0000-00001E7E0000}"/>
    <cellStyle name="Percent 3 2 3 2 4 3" xfId="10966" xr:uid="{00000000-0005-0000-0000-00001F7E0000}"/>
    <cellStyle name="Percent 3 2 3 2 4 3 2" xfId="28106" xr:uid="{00000000-0005-0000-0000-0000207E0000}"/>
    <cellStyle name="Percent 3 2 3 2 4 4" xfId="15657" xr:uid="{00000000-0005-0000-0000-0000217E0000}"/>
    <cellStyle name="Percent 3 2 3 2 4 4 2" xfId="32755" xr:uid="{00000000-0005-0000-0000-0000227E0000}"/>
    <cellStyle name="Percent 3 2 3 2 4 5" xfId="22110" xr:uid="{00000000-0005-0000-0000-0000237E0000}"/>
    <cellStyle name="Percent 3 2 3 2 5" xfId="3949" xr:uid="{00000000-0005-0000-0000-0000247E0000}"/>
    <cellStyle name="Percent 3 2 3 2 5 2" xfId="10967" xr:uid="{00000000-0005-0000-0000-0000257E0000}"/>
    <cellStyle name="Percent 3 2 3 2 5 2 2" xfId="28107" xr:uid="{00000000-0005-0000-0000-0000267E0000}"/>
    <cellStyle name="Percent 3 2 3 2 5 3" xfId="15658" xr:uid="{00000000-0005-0000-0000-0000277E0000}"/>
    <cellStyle name="Percent 3 2 3 2 5 3 2" xfId="32756" xr:uid="{00000000-0005-0000-0000-0000287E0000}"/>
    <cellStyle name="Percent 3 2 3 2 5 4" xfId="22111" xr:uid="{00000000-0005-0000-0000-0000297E0000}"/>
    <cellStyle name="Percent 3 2 3 2 6" xfId="3946" xr:uid="{00000000-0005-0000-0000-00002A7E0000}"/>
    <cellStyle name="Percent 3 2 3 2 6 2" xfId="22107" xr:uid="{00000000-0005-0000-0000-00002B7E0000}"/>
    <cellStyle name="Percent 3 2 3 2 7" xfId="10963" xr:uid="{00000000-0005-0000-0000-00002C7E0000}"/>
    <cellStyle name="Percent 3 2 3 2 7 2" xfId="28103" xr:uid="{00000000-0005-0000-0000-00002D7E0000}"/>
    <cellStyle name="Percent 3 2 3 2 8" xfId="15654" xr:uid="{00000000-0005-0000-0000-00002E7E0000}"/>
    <cellStyle name="Percent 3 2 3 2 8 2" xfId="32752" xr:uid="{00000000-0005-0000-0000-00002F7E0000}"/>
    <cellStyle name="Percent 3 2 3 2 9" xfId="19823" xr:uid="{00000000-0005-0000-0000-0000307E0000}"/>
    <cellStyle name="Percent 3 2 3 3" xfId="516" xr:uid="{00000000-0005-0000-0000-0000317E0000}"/>
    <cellStyle name="Percent 3 2 3 3 2" xfId="1224" xr:uid="{00000000-0005-0000-0000-0000327E0000}"/>
    <cellStyle name="Percent 3 2 3 3 2 2" xfId="8124" xr:uid="{00000000-0005-0000-0000-0000337E0000}"/>
    <cellStyle name="Percent 3 2 3 3 2 2 2" xfId="8920" xr:uid="{00000000-0005-0000-0000-0000347E0000}"/>
    <cellStyle name="Percent 3 2 3 3 2 2 2 2" xfId="14306" xr:uid="{00000000-0005-0000-0000-0000357E0000}"/>
    <cellStyle name="Percent 3 2 3 3 2 2 2 2 2" xfId="31438" xr:uid="{00000000-0005-0000-0000-0000367E0000}"/>
    <cellStyle name="Percent 3 2 3 3 2 2 2 3" xfId="19049" xr:uid="{00000000-0005-0000-0000-0000377E0000}"/>
    <cellStyle name="Percent 3 2 3 3 2 2 2 3 2" xfId="36138" xr:uid="{00000000-0005-0000-0000-0000387E0000}"/>
    <cellStyle name="Percent 3 2 3 3 2 2 2 4" xfId="26140" xr:uid="{00000000-0005-0000-0000-0000397E0000}"/>
    <cellStyle name="Percent 3 2 3 3 2 2 3" xfId="13529" xr:uid="{00000000-0005-0000-0000-00003A7E0000}"/>
    <cellStyle name="Percent 3 2 3 3 2 2 3 2" xfId="30661" xr:uid="{00000000-0005-0000-0000-00003B7E0000}"/>
    <cellStyle name="Percent 3 2 3 3 2 2 4" xfId="18273" xr:uid="{00000000-0005-0000-0000-00003C7E0000}"/>
    <cellStyle name="Percent 3 2 3 3 2 2 4 2" xfId="35362" xr:uid="{00000000-0005-0000-0000-00003D7E0000}"/>
    <cellStyle name="Percent 3 2 3 3 2 2 5" xfId="25353" xr:uid="{00000000-0005-0000-0000-00003E7E0000}"/>
    <cellStyle name="Percent 3 2 3 3 2 3" xfId="8362" xr:uid="{00000000-0005-0000-0000-00003F7E0000}"/>
    <cellStyle name="Percent 3 2 3 3 2 3 2" xfId="9235" xr:uid="{00000000-0005-0000-0000-0000407E0000}"/>
    <cellStyle name="Percent 3 2 3 3 2 3 2 2" xfId="14619" xr:uid="{00000000-0005-0000-0000-0000417E0000}"/>
    <cellStyle name="Percent 3 2 3 3 2 3 2 2 2" xfId="31751" xr:uid="{00000000-0005-0000-0000-0000427E0000}"/>
    <cellStyle name="Percent 3 2 3 3 2 3 2 3" xfId="19362" xr:uid="{00000000-0005-0000-0000-0000437E0000}"/>
    <cellStyle name="Percent 3 2 3 3 2 3 2 3 2" xfId="36451" xr:uid="{00000000-0005-0000-0000-0000447E0000}"/>
    <cellStyle name="Percent 3 2 3 3 2 3 2 4" xfId="26454" xr:uid="{00000000-0005-0000-0000-0000457E0000}"/>
    <cellStyle name="Percent 3 2 3 3 2 3 3" xfId="13756" xr:uid="{00000000-0005-0000-0000-0000467E0000}"/>
    <cellStyle name="Percent 3 2 3 3 2 3 3 2" xfId="30888" xr:uid="{00000000-0005-0000-0000-0000477E0000}"/>
    <cellStyle name="Percent 3 2 3 3 2 3 4" xfId="18500" xr:uid="{00000000-0005-0000-0000-0000487E0000}"/>
    <cellStyle name="Percent 3 2 3 3 2 3 4 2" xfId="35589" xr:uid="{00000000-0005-0000-0000-0000497E0000}"/>
    <cellStyle name="Percent 3 2 3 3 2 3 5" xfId="25586" xr:uid="{00000000-0005-0000-0000-00004A7E0000}"/>
    <cellStyle name="Percent 3 2 3 3 2 4" xfId="8615" xr:uid="{00000000-0005-0000-0000-00004B7E0000}"/>
    <cellStyle name="Percent 3 2 3 3 2 4 2" xfId="14005" xr:uid="{00000000-0005-0000-0000-00004C7E0000}"/>
    <cellStyle name="Percent 3 2 3 3 2 4 2 2" xfId="31137" xr:uid="{00000000-0005-0000-0000-00004D7E0000}"/>
    <cellStyle name="Percent 3 2 3 3 2 4 3" xfId="18748" xr:uid="{00000000-0005-0000-0000-00004E7E0000}"/>
    <cellStyle name="Percent 3 2 3 3 2 4 3 2" xfId="35837" xr:uid="{00000000-0005-0000-0000-00004F7E0000}"/>
    <cellStyle name="Percent 3 2 3 3 2 4 4" xfId="25837" xr:uid="{00000000-0005-0000-0000-0000507E0000}"/>
    <cellStyle name="Percent 3 2 3 3 2 5" xfId="3951" xr:uid="{00000000-0005-0000-0000-0000517E0000}"/>
    <cellStyle name="Percent 3 2 3 3 2 5 2" xfId="22112" xr:uid="{00000000-0005-0000-0000-0000527E0000}"/>
    <cellStyle name="Percent 3 2 3 3 2 6" xfId="10968" xr:uid="{00000000-0005-0000-0000-0000537E0000}"/>
    <cellStyle name="Percent 3 2 3 3 2 6 2" xfId="28108" xr:uid="{00000000-0005-0000-0000-0000547E0000}"/>
    <cellStyle name="Percent 3 2 3 3 2 7" xfId="15659" xr:uid="{00000000-0005-0000-0000-0000557E0000}"/>
    <cellStyle name="Percent 3 2 3 3 2 7 2" xfId="32757" xr:uid="{00000000-0005-0000-0000-0000567E0000}"/>
    <cellStyle name="Percent 3 2 3 3 2 8" xfId="20125" xr:uid="{00000000-0005-0000-0000-0000577E0000}"/>
    <cellStyle name="Percent 3 2 3 3 3" xfId="3952" xr:uid="{00000000-0005-0000-0000-0000587E0000}"/>
    <cellStyle name="Percent 3 2 3 3 3 2" xfId="8765" xr:uid="{00000000-0005-0000-0000-0000597E0000}"/>
    <cellStyle name="Percent 3 2 3 3 3 2 2" xfId="14151" xr:uid="{00000000-0005-0000-0000-00005A7E0000}"/>
    <cellStyle name="Percent 3 2 3 3 3 2 2 2" xfId="31283" xr:uid="{00000000-0005-0000-0000-00005B7E0000}"/>
    <cellStyle name="Percent 3 2 3 3 3 2 3" xfId="18894" xr:uid="{00000000-0005-0000-0000-00005C7E0000}"/>
    <cellStyle name="Percent 3 2 3 3 3 2 3 2" xfId="35983" xr:uid="{00000000-0005-0000-0000-00005D7E0000}"/>
    <cellStyle name="Percent 3 2 3 3 3 2 4" xfId="25985" xr:uid="{00000000-0005-0000-0000-00005E7E0000}"/>
    <cellStyle name="Percent 3 2 3 3 3 3" xfId="10969" xr:uid="{00000000-0005-0000-0000-00005F7E0000}"/>
    <cellStyle name="Percent 3 2 3 3 3 3 2" xfId="28109" xr:uid="{00000000-0005-0000-0000-0000607E0000}"/>
    <cellStyle name="Percent 3 2 3 3 3 4" xfId="15660" xr:uid="{00000000-0005-0000-0000-0000617E0000}"/>
    <cellStyle name="Percent 3 2 3 3 3 4 2" xfId="32758" xr:uid="{00000000-0005-0000-0000-0000627E0000}"/>
    <cellStyle name="Percent 3 2 3 3 3 5" xfId="22113" xr:uid="{00000000-0005-0000-0000-0000637E0000}"/>
    <cellStyle name="Percent 3 2 3 3 4" xfId="8222" xr:uid="{00000000-0005-0000-0000-0000647E0000}"/>
    <cellStyle name="Percent 3 2 3 3 4 2" xfId="9081" xr:uid="{00000000-0005-0000-0000-0000657E0000}"/>
    <cellStyle name="Percent 3 2 3 3 4 2 2" xfId="14465" xr:uid="{00000000-0005-0000-0000-0000667E0000}"/>
    <cellStyle name="Percent 3 2 3 3 4 2 2 2" xfId="31597" xr:uid="{00000000-0005-0000-0000-0000677E0000}"/>
    <cellStyle name="Percent 3 2 3 3 4 2 3" xfId="19208" xr:uid="{00000000-0005-0000-0000-0000687E0000}"/>
    <cellStyle name="Percent 3 2 3 3 4 2 3 2" xfId="36297" xr:uid="{00000000-0005-0000-0000-0000697E0000}"/>
    <cellStyle name="Percent 3 2 3 3 4 2 4" xfId="26300" xr:uid="{00000000-0005-0000-0000-00006A7E0000}"/>
    <cellStyle name="Percent 3 2 3 3 4 3" xfId="13617" xr:uid="{00000000-0005-0000-0000-00006B7E0000}"/>
    <cellStyle name="Percent 3 2 3 3 4 3 2" xfId="30749" xr:uid="{00000000-0005-0000-0000-00006C7E0000}"/>
    <cellStyle name="Percent 3 2 3 3 4 4" xfId="18361" xr:uid="{00000000-0005-0000-0000-00006D7E0000}"/>
    <cellStyle name="Percent 3 2 3 3 4 4 2" xfId="35450" xr:uid="{00000000-0005-0000-0000-00006E7E0000}"/>
    <cellStyle name="Percent 3 2 3 3 4 5" xfId="25446" xr:uid="{00000000-0005-0000-0000-00006F7E0000}"/>
    <cellStyle name="Percent 3 2 3 3 5" xfId="8477" xr:uid="{00000000-0005-0000-0000-0000707E0000}"/>
    <cellStyle name="Percent 3 2 3 3 5 2" xfId="13867" xr:uid="{00000000-0005-0000-0000-0000717E0000}"/>
    <cellStyle name="Percent 3 2 3 3 5 2 2" xfId="30999" xr:uid="{00000000-0005-0000-0000-0000727E0000}"/>
    <cellStyle name="Percent 3 2 3 3 5 3" xfId="18610" xr:uid="{00000000-0005-0000-0000-0000737E0000}"/>
    <cellStyle name="Percent 3 2 3 3 5 3 2" xfId="35699" xr:uid="{00000000-0005-0000-0000-0000747E0000}"/>
    <cellStyle name="Percent 3 2 3 3 5 4" xfId="25699" xr:uid="{00000000-0005-0000-0000-0000757E0000}"/>
    <cellStyle name="Percent 3 2 3 3 6" xfId="3950" xr:uid="{00000000-0005-0000-0000-0000767E0000}"/>
    <cellStyle name="Percent 3 2 3 3 7" xfId="19824" xr:uid="{00000000-0005-0000-0000-0000777E0000}"/>
    <cellStyle name="Percent 3 2 3 4" xfId="517" xr:uid="{00000000-0005-0000-0000-0000787E0000}"/>
    <cellStyle name="Percent 3 2 3 4 2" xfId="8125" xr:uid="{00000000-0005-0000-0000-0000797E0000}"/>
    <cellStyle name="Percent 3 2 3 4 2 2" xfId="8921" xr:uid="{00000000-0005-0000-0000-00007A7E0000}"/>
    <cellStyle name="Percent 3 2 3 4 2 2 2" xfId="14307" xr:uid="{00000000-0005-0000-0000-00007B7E0000}"/>
    <cellStyle name="Percent 3 2 3 4 2 2 2 2" xfId="31439" xr:uid="{00000000-0005-0000-0000-00007C7E0000}"/>
    <cellStyle name="Percent 3 2 3 4 2 2 3" xfId="19050" xr:uid="{00000000-0005-0000-0000-00007D7E0000}"/>
    <cellStyle name="Percent 3 2 3 4 2 2 3 2" xfId="36139" xr:uid="{00000000-0005-0000-0000-00007E7E0000}"/>
    <cellStyle name="Percent 3 2 3 4 2 2 4" xfId="26141" xr:uid="{00000000-0005-0000-0000-00007F7E0000}"/>
    <cellStyle name="Percent 3 2 3 4 2 3" xfId="13530" xr:uid="{00000000-0005-0000-0000-0000807E0000}"/>
    <cellStyle name="Percent 3 2 3 4 2 3 2" xfId="30662" xr:uid="{00000000-0005-0000-0000-0000817E0000}"/>
    <cellStyle name="Percent 3 2 3 4 2 4" xfId="18274" xr:uid="{00000000-0005-0000-0000-0000827E0000}"/>
    <cellStyle name="Percent 3 2 3 4 2 4 2" xfId="35363" xr:uid="{00000000-0005-0000-0000-0000837E0000}"/>
    <cellStyle name="Percent 3 2 3 4 2 5" xfId="25354" xr:uid="{00000000-0005-0000-0000-0000847E0000}"/>
    <cellStyle name="Percent 3 2 3 4 3" xfId="8363" xr:uid="{00000000-0005-0000-0000-0000857E0000}"/>
    <cellStyle name="Percent 3 2 3 4 3 2" xfId="9236" xr:uid="{00000000-0005-0000-0000-0000867E0000}"/>
    <cellStyle name="Percent 3 2 3 4 3 2 2" xfId="14620" xr:uid="{00000000-0005-0000-0000-0000877E0000}"/>
    <cellStyle name="Percent 3 2 3 4 3 2 2 2" xfId="31752" xr:uid="{00000000-0005-0000-0000-0000887E0000}"/>
    <cellStyle name="Percent 3 2 3 4 3 2 3" xfId="19363" xr:uid="{00000000-0005-0000-0000-0000897E0000}"/>
    <cellStyle name="Percent 3 2 3 4 3 2 3 2" xfId="36452" xr:uid="{00000000-0005-0000-0000-00008A7E0000}"/>
    <cellStyle name="Percent 3 2 3 4 3 2 4" xfId="26455" xr:uid="{00000000-0005-0000-0000-00008B7E0000}"/>
    <cellStyle name="Percent 3 2 3 4 3 3" xfId="13757" xr:uid="{00000000-0005-0000-0000-00008C7E0000}"/>
    <cellStyle name="Percent 3 2 3 4 3 3 2" xfId="30889" xr:uid="{00000000-0005-0000-0000-00008D7E0000}"/>
    <cellStyle name="Percent 3 2 3 4 3 4" xfId="18501" xr:uid="{00000000-0005-0000-0000-00008E7E0000}"/>
    <cellStyle name="Percent 3 2 3 4 3 4 2" xfId="35590" xr:uid="{00000000-0005-0000-0000-00008F7E0000}"/>
    <cellStyle name="Percent 3 2 3 4 3 5" xfId="25587" xr:uid="{00000000-0005-0000-0000-0000907E0000}"/>
    <cellStyle name="Percent 3 2 3 4 4" xfId="8616" xr:uid="{00000000-0005-0000-0000-0000917E0000}"/>
    <cellStyle name="Percent 3 2 3 4 4 2" xfId="14006" xr:uid="{00000000-0005-0000-0000-0000927E0000}"/>
    <cellStyle name="Percent 3 2 3 4 4 2 2" xfId="31138" xr:uid="{00000000-0005-0000-0000-0000937E0000}"/>
    <cellStyle name="Percent 3 2 3 4 4 3" xfId="18749" xr:uid="{00000000-0005-0000-0000-0000947E0000}"/>
    <cellStyle name="Percent 3 2 3 4 4 3 2" xfId="35838" xr:uid="{00000000-0005-0000-0000-0000957E0000}"/>
    <cellStyle name="Percent 3 2 3 4 4 4" xfId="25838" xr:uid="{00000000-0005-0000-0000-0000967E0000}"/>
    <cellStyle name="Percent 3 2 3 4 5" xfId="3953" xr:uid="{00000000-0005-0000-0000-0000977E0000}"/>
    <cellStyle name="Percent 3 2 3 4 5 2" xfId="22114" xr:uid="{00000000-0005-0000-0000-0000987E0000}"/>
    <cellStyle name="Percent 3 2 3 4 6" xfId="10970" xr:uid="{00000000-0005-0000-0000-0000997E0000}"/>
    <cellStyle name="Percent 3 2 3 4 6 2" xfId="28110" xr:uid="{00000000-0005-0000-0000-00009A7E0000}"/>
    <cellStyle name="Percent 3 2 3 4 7" xfId="15661" xr:uid="{00000000-0005-0000-0000-00009B7E0000}"/>
    <cellStyle name="Percent 3 2 3 4 7 2" xfId="32759" xr:uid="{00000000-0005-0000-0000-00009C7E0000}"/>
    <cellStyle name="Percent 3 2 3 4 8" xfId="20126" xr:uid="{00000000-0005-0000-0000-00009D7E0000}"/>
    <cellStyle name="Percent 3 2 3 5" xfId="518" xr:uid="{00000000-0005-0000-0000-00009E7E0000}"/>
    <cellStyle name="Percent 3 2 3 5 2" xfId="8763" xr:uid="{00000000-0005-0000-0000-00009F7E0000}"/>
    <cellStyle name="Percent 3 2 3 5 2 2" xfId="14149" xr:uid="{00000000-0005-0000-0000-0000A07E0000}"/>
    <cellStyle name="Percent 3 2 3 5 2 2 2" xfId="31281" xr:uid="{00000000-0005-0000-0000-0000A17E0000}"/>
    <cellStyle name="Percent 3 2 3 5 2 3" xfId="18892" xr:uid="{00000000-0005-0000-0000-0000A27E0000}"/>
    <cellStyle name="Percent 3 2 3 5 2 3 2" xfId="35981" xr:uid="{00000000-0005-0000-0000-0000A37E0000}"/>
    <cellStyle name="Percent 3 2 3 5 2 4" xfId="25983" xr:uid="{00000000-0005-0000-0000-0000A47E0000}"/>
    <cellStyle name="Percent 3 2 3 5 3" xfId="10971" xr:uid="{00000000-0005-0000-0000-0000A57E0000}"/>
    <cellStyle name="Percent 3 2 3 5 3 2" xfId="28111" xr:uid="{00000000-0005-0000-0000-0000A67E0000}"/>
    <cellStyle name="Percent 3 2 3 5 4" xfId="15662" xr:uid="{00000000-0005-0000-0000-0000A77E0000}"/>
    <cellStyle name="Percent 3 2 3 5 4 2" xfId="32760" xr:uid="{00000000-0005-0000-0000-0000A87E0000}"/>
    <cellStyle name="Percent 3 2 3 5 5" xfId="22115" xr:uid="{00000000-0005-0000-0000-0000A97E0000}"/>
    <cellStyle name="Percent 3 2 3 6" xfId="3954" xr:uid="{00000000-0005-0000-0000-0000AA7E0000}"/>
    <cellStyle name="Percent 3 2 3 6 2" xfId="9079" xr:uid="{00000000-0005-0000-0000-0000AB7E0000}"/>
    <cellStyle name="Percent 3 2 3 6 2 2" xfId="14463" xr:uid="{00000000-0005-0000-0000-0000AC7E0000}"/>
    <cellStyle name="Percent 3 2 3 6 2 2 2" xfId="31595" xr:uid="{00000000-0005-0000-0000-0000AD7E0000}"/>
    <cellStyle name="Percent 3 2 3 6 2 3" xfId="19206" xr:uid="{00000000-0005-0000-0000-0000AE7E0000}"/>
    <cellStyle name="Percent 3 2 3 6 2 3 2" xfId="36295" xr:uid="{00000000-0005-0000-0000-0000AF7E0000}"/>
    <cellStyle name="Percent 3 2 3 6 2 4" xfId="26298" xr:uid="{00000000-0005-0000-0000-0000B07E0000}"/>
    <cellStyle name="Percent 3 2 3 6 3" xfId="10972" xr:uid="{00000000-0005-0000-0000-0000B17E0000}"/>
    <cellStyle name="Percent 3 2 3 6 3 2" xfId="28112" xr:uid="{00000000-0005-0000-0000-0000B27E0000}"/>
    <cellStyle name="Percent 3 2 3 6 4" xfId="15663" xr:uid="{00000000-0005-0000-0000-0000B37E0000}"/>
    <cellStyle name="Percent 3 2 3 6 4 2" xfId="32761" xr:uid="{00000000-0005-0000-0000-0000B47E0000}"/>
    <cellStyle name="Percent 3 2 3 6 5" xfId="22116" xr:uid="{00000000-0005-0000-0000-0000B57E0000}"/>
    <cellStyle name="Percent 3 2 3 7" xfId="3955" xr:uid="{00000000-0005-0000-0000-0000B67E0000}"/>
    <cellStyle name="Percent 3 2 3 7 2" xfId="10973" xr:uid="{00000000-0005-0000-0000-0000B77E0000}"/>
    <cellStyle name="Percent 3 2 3 7 2 2" xfId="28113" xr:uid="{00000000-0005-0000-0000-0000B87E0000}"/>
    <cellStyle name="Percent 3 2 3 7 3" xfId="15664" xr:uid="{00000000-0005-0000-0000-0000B97E0000}"/>
    <cellStyle name="Percent 3 2 3 7 3 2" xfId="32762" xr:uid="{00000000-0005-0000-0000-0000BA7E0000}"/>
    <cellStyle name="Percent 3 2 3 7 4" xfId="22117" xr:uid="{00000000-0005-0000-0000-0000BB7E0000}"/>
    <cellStyle name="Percent 3 2 3 8" xfId="3945" xr:uid="{00000000-0005-0000-0000-0000BC7E0000}"/>
    <cellStyle name="Percent 3 2 3 8 2" xfId="22106" xr:uid="{00000000-0005-0000-0000-0000BD7E0000}"/>
    <cellStyle name="Percent 3 2 3 9" xfId="10962" xr:uid="{00000000-0005-0000-0000-0000BE7E0000}"/>
    <cellStyle name="Percent 3 2 3 9 2" xfId="28102" xr:uid="{00000000-0005-0000-0000-0000BF7E0000}"/>
    <cellStyle name="Percent 3 2 4" xfId="519" xr:uid="{00000000-0005-0000-0000-0000C07E0000}"/>
    <cellStyle name="Percent 3 2 4 2" xfId="520" xr:uid="{00000000-0005-0000-0000-0000C17E0000}"/>
    <cellStyle name="Percent 3 2 4 2 2" xfId="3958" xr:uid="{00000000-0005-0000-0000-0000C27E0000}"/>
    <cellStyle name="Percent 3 2 4 2 2 2" xfId="8922" xr:uid="{00000000-0005-0000-0000-0000C37E0000}"/>
    <cellStyle name="Percent 3 2 4 2 2 2 2" xfId="14308" xr:uid="{00000000-0005-0000-0000-0000C47E0000}"/>
    <cellStyle name="Percent 3 2 4 2 2 2 2 2" xfId="31440" xr:uid="{00000000-0005-0000-0000-0000C57E0000}"/>
    <cellStyle name="Percent 3 2 4 2 2 2 3" xfId="19051" xr:uid="{00000000-0005-0000-0000-0000C67E0000}"/>
    <cellStyle name="Percent 3 2 4 2 2 2 3 2" xfId="36140" xr:uid="{00000000-0005-0000-0000-0000C77E0000}"/>
    <cellStyle name="Percent 3 2 4 2 2 2 4" xfId="26142" xr:uid="{00000000-0005-0000-0000-0000C87E0000}"/>
    <cellStyle name="Percent 3 2 4 2 2 3" xfId="10975" xr:uid="{00000000-0005-0000-0000-0000C97E0000}"/>
    <cellStyle name="Percent 3 2 4 2 2 3 2" xfId="28115" xr:uid="{00000000-0005-0000-0000-0000CA7E0000}"/>
    <cellStyle name="Percent 3 2 4 2 2 4" xfId="15666" xr:uid="{00000000-0005-0000-0000-0000CB7E0000}"/>
    <cellStyle name="Percent 3 2 4 2 2 4 2" xfId="32764" xr:uid="{00000000-0005-0000-0000-0000CC7E0000}"/>
    <cellStyle name="Percent 3 2 4 2 2 5" xfId="22119" xr:uid="{00000000-0005-0000-0000-0000CD7E0000}"/>
    <cellStyle name="Percent 3 2 4 2 3" xfId="8364" xr:uid="{00000000-0005-0000-0000-0000CE7E0000}"/>
    <cellStyle name="Percent 3 2 4 2 3 2" xfId="9237" xr:uid="{00000000-0005-0000-0000-0000CF7E0000}"/>
    <cellStyle name="Percent 3 2 4 2 3 2 2" xfId="14621" xr:uid="{00000000-0005-0000-0000-0000D07E0000}"/>
    <cellStyle name="Percent 3 2 4 2 3 2 2 2" xfId="31753" xr:uid="{00000000-0005-0000-0000-0000D17E0000}"/>
    <cellStyle name="Percent 3 2 4 2 3 2 3" xfId="19364" xr:uid="{00000000-0005-0000-0000-0000D27E0000}"/>
    <cellStyle name="Percent 3 2 4 2 3 2 3 2" xfId="36453" xr:uid="{00000000-0005-0000-0000-0000D37E0000}"/>
    <cellStyle name="Percent 3 2 4 2 3 2 4" xfId="26456" xr:uid="{00000000-0005-0000-0000-0000D47E0000}"/>
    <cellStyle name="Percent 3 2 4 2 3 3" xfId="13758" xr:uid="{00000000-0005-0000-0000-0000D57E0000}"/>
    <cellStyle name="Percent 3 2 4 2 3 3 2" xfId="30890" xr:uid="{00000000-0005-0000-0000-0000D67E0000}"/>
    <cellStyle name="Percent 3 2 4 2 3 4" xfId="18502" xr:uid="{00000000-0005-0000-0000-0000D77E0000}"/>
    <cellStyle name="Percent 3 2 4 2 3 4 2" xfId="35591" xr:uid="{00000000-0005-0000-0000-0000D87E0000}"/>
    <cellStyle name="Percent 3 2 4 2 3 5" xfId="25588" xr:uid="{00000000-0005-0000-0000-0000D97E0000}"/>
    <cellStyle name="Percent 3 2 4 2 4" xfId="8617" xr:uid="{00000000-0005-0000-0000-0000DA7E0000}"/>
    <cellStyle name="Percent 3 2 4 2 4 2" xfId="14007" xr:uid="{00000000-0005-0000-0000-0000DB7E0000}"/>
    <cellStyle name="Percent 3 2 4 2 4 2 2" xfId="31139" xr:uid="{00000000-0005-0000-0000-0000DC7E0000}"/>
    <cellStyle name="Percent 3 2 4 2 4 3" xfId="18750" xr:uid="{00000000-0005-0000-0000-0000DD7E0000}"/>
    <cellStyle name="Percent 3 2 4 2 4 3 2" xfId="35839" xr:uid="{00000000-0005-0000-0000-0000DE7E0000}"/>
    <cellStyle name="Percent 3 2 4 2 4 4" xfId="25839" xr:uid="{00000000-0005-0000-0000-0000DF7E0000}"/>
    <cellStyle name="Percent 3 2 4 2 5" xfId="3957" xr:uid="{00000000-0005-0000-0000-0000E07E0000}"/>
    <cellStyle name="Percent 3 2 4 2 6" xfId="20127" xr:uid="{00000000-0005-0000-0000-0000E17E0000}"/>
    <cellStyle name="Percent 3 2 4 2 7" xfId="1732" xr:uid="{00000000-0005-0000-0000-0000E27E0000}"/>
    <cellStyle name="Percent 3 2 4 3" xfId="521" xr:uid="{00000000-0005-0000-0000-0000E37E0000}"/>
    <cellStyle name="Percent 3 2 4 3 2" xfId="8766" xr:uid="{00000000-0005-0000-0000-0000E47E0000}"/>
    <cellStyle name="Percent 3 2 4 3 2 2" xfId="14152" xr:uid="{00000000-0005-0000-0000-0000E57E0000}"/>
    <cellStyle name="Percent 3 2 4 3 2 2 2" xfId="31284" xr:uid="{00000000-0005-0000-0000-0000E67E0000}"/>
    <cellStyle name="Percent 3 2 4 3 2 3" xfId="18895" xr:uid="{00000000-0005-0000-0000-0000E77E0000}"/>
    <cellStyle name="Percent 3 2 4 3 2 3 2" xfId="35984" xr:uid="{00000000-0005-0000-0000-0000E87E0000}"/>
    <cellStyle name="Percent 3 2 4 3 2 4" xfId="25986" xr:uid="{00000000-0005-0000-0000-0000E97E0000}"/>
    <cellStyle name="Percent 3 2 4 3 3" xfId="10976" xr:uid="{00000000-0005-0000-0000-0000EA7E0000}"/>
    <cellStyle name="Percent 3 2 4 3 3 2" xfId="28116" xr:uid="{00000000-0005-0000-0000-0000EB7E0000}"/>
    <cellStyle name="Percent 3 2 4 3 4" xfId="15667" xr:uid="{00000000-0005-0000-0000-0000EC7E0000}"/>
    <cellStyle name="Percent 3 2 4 3 4 2" xfId="32765" xr:uid="{00000000-0005-0000-0000-0000ED7E0000}"/>
    <cellStyle name="Percent 3 2 4 3 5" xfId="22120" xr:uid="{00000000-0005-0000-0000-0000EE7E0000}"/>
    <cellStyle name="Percent 3 2 4 4" xfId="522" xr:uid="{00000000-0005-0000-0000-0000EF7E0000}"/>
    <cellStyle name="Percent 3 2 4 4 2" xfId="9082" xr:uid="{00000000-0005-0000-0000-0000F07E0000}"/>
    <cellStyle name="Percent 3 2 4 4 2 2" xfId="14466" xr:uid="{00000000-0005-0000-0000-0000F17E0000}"/>
    <cellStyle name="Percent 3 2 4 4 2 2 2" xfId="31598" xr:uid="{00000000-0005-0000-0000-0000F27E0000}"/>
    <cellStyle name="Percent 3 2 4 4 2 3" xfId="19209" xr:uid="{00000000-0005-0000-0000-0000F37E0000}"/>
    <cellStyle name="Percent 3 2 4 4 2 3 2" xfId="36298" xr:uid="{00000000-0005-0000-0000-0000F47E0000}"/>
    <cellStyle name="Percent 3 2 4 4 2 4" xfId="26301" xr:uid="{00000000-0005-0000-0000-0000F57E0000}"/>
    <cellStyle name="Percent 3 2 4 4 3" xfId="10977" xr:uid="{00000000-0005-0000-0000-0000F67E0000}"/>
    <cellStyle name="Percent 3 2 4 4 3 2" xfId="28117" xr:uid="{00000000-0005-0000-0000-0000F77E0000}"/>
    <cellStyle name="Percent 3 2 4 4 4" xfId="15668" xr:uid="{00000000-0005-0000-0000-0000F87E0000}"/>
    <cellStyle name="Percent 3 2 4 4 4 2" xfId="32766" xr:uid="{00000000-0005-0000-0000-0000F97E0000}"/>
    <cellStyle name="Percent 3 2 4 4 5" xfId="22121" xr:uid="{00000000-0005-0000-0000-0000FA7E0000}"/>
    <cellStyle name="Percent 3 2 4 5" xfId="3959" xr:uid="{00000000-0005-0000-0000-0000FB7E0000}"/>
    <cellStyle name="Percent 3 2 4 5 2" xfId="10978" xr:uid="{00000000-0005-0000-0000-0000FC7E0000}"/>
    <cellStyle name="Percent 3 2 4 5 2 2" xfId="28118" xr:uid="{00000000-0005-0000-0000-0000FD7E0000}"/>
    <cellStyle name="Percent 3 2 4 5 3" xfId="15669" xr:uid="{00000000-0005-0000-0000-0000FE7E0000}"/>
    <cellStyle name="Percent 3 2 4 5 3 2" xfId="32767" xr:uid="{00000000-0005-0000-0000-0000FF7E0000}"/>
    <cellStyle name="Percent 3 2 4 5 4" xfId="22122" xr:uid="{00000000-0005-0000-0000-0000007F0000}"/>
    <cellStyle name="Percent 3 2 4 6" xfId="3956" xr:uid="{00000000-0005-0000-0000-0000017F0000}"/>
    <cellStyle name="Percent 3 2 4 6 2" xfId="22118" xr:uid="{00000000-0005-0000-0000-0000027F0000}"/>
    <cellStyle name="Percent 3 2 4 7" xfId="10974" xr:uid="{00000000-0005-0000-0000-0000037F0000}"/>
    <cellStyle name="Percent 3 2 4 7 2" xfId="28114" xr:uid="{00000000-0005-0000-0000-0000047F0000}"/>
    <cellStyle name="Percent 3 2 4 8" xfId="15665" xr:uid="{00000000-0005-0000-0000-0000057F0000}"/>
    <cellStyle name="Percent 3 2 4 8 2" xfId="32763" xr:uid="{00000000-0005-0000-0000-0000067F0000}"/>
    <cellStyle name="Percent 3 2 4 9" xfId="19825" xr:uid="{00000000-0005-0000-0000-0000077F0000}"/>
    <cellStyle name="Percent 3 2 5" xfId="1225" xr:uid="{00000000-0005-0000-0000-0000087F0000}"/>
    <cellStyle name="Percent 3 2 5 2" xfId="3961" xr:uid="{00000000-0005-0000-0000-0000097F0000}"/>
    <cellStyle name="Percent 3 2 5 2 2" xfId="10979" xr:uid="{00000000-0005-0000-0000-00000A7F0000}"/>
    <cellStyle name="Percent 3 2 5 2 2 2" xfId="28119" xr:uid="{00000000-0005-0000-0000-00000B7F0000}"/>
    <cellStyle name="Percent 3 2 5 2 3" xfId="15670" xr:uid="{00000000-0005-0000-0000-00000C7F0000}"/>
    <cellStyle name="Percent 3 2 5 2 3 2" xfId="32768" xr:uid="{00000000-0005-0000-0000-00000D7F0000}"/>
    <cellStyle name="Percent 3 2 5 2 4" xfId="22123" xr:uid="{00000000-0005-0000-0000-00000E7F0000}"/>
    <cellStyle name="Percent 3 2 5 3" xfId="3962" xr:uid="{00000000-0005-0000-0000-00000F7F0000}"/>
    <cellStyle name="Percent 3 2 5 3 2" xfId="10980" xr:uid="{00000000-0005-0000-0000-0000107F0000}"/>
    <cellStyle name="Percent 3 2 5 3 2 2" xfId="28120" xr:uid="{00000000-0005-0000-0000-0000117F0000}"/>
    <cellStyle name="Percent 3 2 5 3 3" xfId="15671" xr:uid="{00000000-0005-0000-0000-0000127F0000}"/>
    <cellStyle name="Percent 3 2 5 3 3 2" xfId="32769" xr:uid="{00000000-0005-0000-0000-0000137F0000}"/>
    <cellStyle name="Percent 3 2 5 3 4" xfId="22124" xr:uid="{00000000-0005-0000-0000-0000147F0000}"/>
    <cellStyle name="Percent 3 2 5 4" xfId="3963" xr:uid="{00000000-0005-0000-0000-0000157F0000}"/>
    <cellStyle name="Percent 3 2 5 4 2" xfId="10981" xr:uid="{00000000-0005-0000-0000-0000167F0000}"/>
    <cellStyle name="Percent 3 2 5 4 2 2" xfId="28121" xr:uid="{00000000-0005-0000-0000-0000177F0000}"/>
    <cellStyle name="Percent 3 2 5 4 3" xfId="15672" xr:uid="{00000000-0005-0000-0000-0000187F0000}"/>
    <cellStyle name="Percent 3 2 5 4 3 2" xfId="32770" xr:uid="{00000000-0005-0000-0000-0000197F0000}"/>
    <cellStyle name="Percent 3 2 5 4 4" xfId="22125" xr:uid="{00000000-0005-0000-0000-00001A7F0000}"/>
    <cellStyle name="Percent 3 2 5 5" xfId="3964" xr:uid="{00000000-0005-0000-0000-00001B7F0000}"/>
    <cellStyle name="Percent 3 2 5 6" xfId="3960" xr:uid="{00000000-0005-0000-0000-00001C7F0000}"/>
    <cellStyle name="Percent 3 2 6" xfId="1226" xr:uid="{00000000-0005-0000-0000-00001D7F0000}"/>
    <cellStyle name="Percent 3 2 6 2" xfId="3966" xr:uid="{00000000-0005-0000-0000-00001E7F0000}"/>
    <cellStyle name="Percent 3 2 6 2 2" xfId="8923" xr:uid="{00000000-0005-0000-0000-00001F7F0000}"/>
    <cellStyle name="Percent 3 2 6 2 2 2" xfId="14309" xr:uid="{00000000-0005-0000-0000-0000207F0000}"/>
    <cellStyle name="Percent 3 2 6 2 2 2 2" xfId="31441" xr:uid="{00000000-0005-0000-0000-0000217F0000}"/>
    <cellStyle name="Percent 3 2 6 2 2 3" xfId="19052" xr:uid="{00000000-0005-0000-0000-0000227F0000}"/>
    <cellStyle name="Percent 3 2 6 2 2 3 2" xfId="36141" xr:uid="{00000000-0005-0000-0000-0000237F0000}"/>
    <cellStyle name="Percent 3 2 6 2 2 4" xfId="26143" xr:uid="{00000000-0005-0000-0000-0000247F0000}"/>
    <cellStyle name="Percent 3 2 6 2 3" xfId="10982" xr:uid="{00000000-0005-0000-0000-0000257F0000}"/>
    <cellStyle name="Percent 3 2 6 2 3 2" xfId="28122" xr:uid="{00000000-0005-0000-0000-0000267F0000}"/>
    <cellStyle name="Percent 3 2 6 2 4" xfId="15673" xr:uid="{00000000-0005-0000-0000-0000277F0000}"/>
    <cellStyle name="Percent 3 2 6 2 4 2" xfId="32771" xr:uid="{00000000-0005-0000-0000-0000287F0000}"/>
    <cellStyle name="Percent 3 2 6 2 5" xfId="22126" xr:uid="{00000000-0005-0000-0000-0000297F0000}"/>
    <cellStyle name="Percent 3 2 6 3" xfId="8365" xr:uid="{00000000-0005-0000-0000-00002A7F0000}"/>
    <cellStyle name="Percent 3 2 6 3 2" xfId="9238" xr:uid="{00000000-0005-0000-0000-00002B7F0000}"/>
    <cellStyle name="Percent 3 2 6 3 2 2" xfId="14622" xr:uid="{00000000-0005-0000-0000-00002C7F0000}"/>
    <cellStyle name="Percent 3 2 6 3 2 2 2" xfId="31754" xr:uid="{00000000-0005-0000-0000-00002D7F0000}"/>
    <cellStyle name="Percent 3 2 6 3 2 3" xfId="19365" xr:uid="{00000000-0005-0000-0000-00002E7F0000}"/>
    <cellStyle name="Percent 3 2 6 3 2 3 2" xfId="36454" xr:uid="{00000000-0005-0000-0000-00002F7F0000}"/>
    <cellStyle name="Percent 3 2 6 3 2 4" xfId="26457" xr:uid="{00000000-0005-0000-0000-0000307F0000}"/>
    <cellStyle name="Percent 3 2 6 3 3" xfId="13759" xr:uid="{00000000-0005-0000-0000-0000317F0000}"/>
    <cellStyle name="Percent 3 2 6 3 3 2" xfId="30891" xr:uid="{00000000-0005-0000-0000-0000327F0000}"/>
    <cellStyle name="Percent 3 2 6 3 4" xfId="18503" xr:uid="{00000000-0005-0000-0000-0000337F0000}"/>
    <cellStyle name="Percent 3 2 6 3 4 2" xfId="35592" xr:uid="{00000000-0005-0000-0000-0000347F0000}"/>
    <cellStyle name="Percent 3 2 6 3 5" xfId="25589" xr:uid="{00000000-0005-0000-0000-0000357F0000}"/>
    <cellStyle name="Percent 3 2 6 4" xfId="8618" xr:uid="{00000000-0005-0000-0000-0000367F0000}"/>
    <cellStyle name="Percent 3 2 6 4 2" xfId="14008" xr:uid="{00000000-0005-0000-0000-0000377F0000}"/>
    <cellStyle name="Percent 3 2 6 4 2 2" xfId="31140" xr:uid="{00000000-0005-0000-0000-0000387F0000}"/>
    <cellStyle name="Percent 3 2 6 4 3" xfId="18751" xr:uid="{00000000-0005-0000-0000-0000397F0000}"/>
    <cellStyle name="Percent 3 2 6 4 3 2" xfId="35840" xr:uid="{00000000-0005-0000-0000-00003A7F0000}"/>
    <cellStyle name="Percent 3 2 6 4 4" xfId="25840" xr:uid="{00000000-0005-0000-0000-00003B7F0000}"/>
    <cellStyle name="Percent 3 2 6 5" xfId="3965" xr:uid="{00000000-0005-0000-0000-00003C7F0000}"/>
    <cellStyle name="Percent 3 2 6 6" xfId="20128" xr:uid="{00000000-0005-0000-0000-00003D7F0000}"/>
    <cellStyle name="Percent 3 2 7" xfId="1591" xr:uid="{00000000-0005-0000-0000-00003E7F0000}"/>
    <cellStyle name="Percent 3 2 7 2" xfId="8759" xr:uid="{00000000-0005-0000-0000-00003F7F0000}"/>
    <cellStyle name="Percent 3 2 7 2 2" xfId="14145" xr:uid="{00000000-0005-0000-0000-0000407F0000}"/>
    <cellStyle name="Percent 3 2 7 2 2 2" xfId="31277" xr:uid="{00000000-0005-0000-0000-0000417F0000}"/>
    <cellStyle name="Percent 3 2 7 2 3" xfId="18888" xr:uid="{00000000-0005-0000-0000-0000427F0000}"/>
    <cellStyle name="Percent 3 2 7 2 3 2" xfId="35977" xr:uid="{00000000-0005-0000-0000-0000437F0000}"/>
    <cellStyle name="Percent 3 2 7 2 4" xfId="25979" xr:uid="{00000000-0005-0000-0000-0000447F0000}"/>
    <cellStyle name="Percent 3 2 7 3" xfId="3967" xr:uid="{00000000-0005-0000-0000-0000457F0000}"/>
    <cellStyle name="Percent 3 2 7 3 2" xfId="22127" xr:uid="{00000000-0005-0000-0000-0000467F0000}"/>
    <cellStyle name="Percent 3 2 7 4" xfId="10983" xr:uid="{00000000-0005-0000-0000-0000477F0000}"/>
    <cellStyle name="Percent 3 2 7 4 2" xfId="28123" xr:uid="{00000000-0005-0000-0000-0000487F0000}"/>
    <cellStyle name="Percent 3 2 7 5" xfId="15674" xr:uid="{00000000-0005-0000-0000-0000497F0000}"/>
    <cellStyle name="Percent 3 2 7 5 2" xfId="32772" xr:uid="{00000000-0005-0000-0000-00004A7F0000}"/>
    <cellStyle name="Percent 3 2 7 6" xfId="19818" xr:uid="{00000000-0005-0000-0000-00004B7F0000}"/>
    <cellStyle name="Percent 3 2 8" xfId="1443" xr:uid="{00000000-0005-0000-0000-00004C7F0000}"/>
    <cellStyle name="Percent 3 2 8 2" xfId="9075" xr:uid="{00000000-0005-0000-0000-00004D7F0000}"/>
    <cellStyle name="Percent 3 2 8 2 2" xfId="14459" xr:uid="{00000000-0005-0000-0000-00004E7F0000}"/>
    <cellStyle name="Percent 3 2 8 2 2 2" xfId="31591" xr:uid="{00000000-0005-0000-0000-00004F7F0000}"/>
    <cellStyle name="Percent 3 2 8 2 3" xfId="19202" xr:uid="{00000000-0005-0000-0000-0000507F0000}"/>
    <cellStyle name="Percent 3 2 8 2 3 2" xfId="36291" xr:uid="{00000000-0005-0000-0000-0000517F0000}"/>
    <cellStyle name="Percent 3 2 8 2 4" xfId="26294" xr:uid="{00000000-0005-0000-0000-0000527F0000}"/>
    <cellStyle name="Percent 3 2 8 3" xfId="8220" xr:uid="{00000000-0005-0000-0000-0000537F0000}"/>
    <cellStyle name="Percent 3 2 8 3 2" xfId="25444" xr:uid="{00000000-0005-0000-0000-0000547F0000}"/>
    <cellStyle name="Percent 3 2 8 4" xfId="13615" xr:uid="{00000000-0005-0000-0000-0000557F0000}"/>
    <cellStyle name="Percent 3 2 8 4 2" xfId="30747" xr:uid="{00000000-0005-0000-0000-0000567F0000}"/>
    <cellStyle name="Percent 3 2 8 5" xfId="18359" xr:uid="{00000000-0005-0000-0000-0000577F0000}"/>
    <cellStyle name="Percent 3 2 8 5 2" xfId="35448" xr:uid="{00000000-0005-0000-0000-0000587F0000}"/>
    <cellStyle name="Percent 3 2 9" xfId="8475" xr:uid="{00000000-0005-0000-0000-0000597F0000}"/>
    <cellStyle name="Percent 3 2 9 2" xfId="13865" xr:uid="{00000000-0005-0000-0000-00005A7F0000}"/>
    <cellStyle name="Percent 3 2 9 2 2" xfId="30997" xr:uid="{00000000-0005-0000-0000-00005B7F0000}"/>
    <cellStyle name="Percent 3 2 9 3" xfId="18608" xr:uid="{00000000-0005-0000-0000-00005C7F0000}"/>
    <cellStyle name="Percent 3 2 9 3 2" xfId="35697" xr:uid="{00000000-0005-0000-0000-00005D7F0000}"/>
    <cellStyle name="Percent 3 2 9 4" xfId="25697" xr:uid="{00000000-0005-0000-0000-00005E7F0000}"/>
    <cellStyle name="Percent 3 3" xfId="523" xr:uid="{00000000-0005-0000-0000-00005F7F0000}"/>
    <cellStyle name="Percent 3 3 2" xfId="524" xr:uid="{00000000-0005-0000-0000-0000607F0000}"/>
    <cellStyle name="Percent 3 3 2 10" xfId="15675" xr:uid="{00000000-0005-0000-0000-0000617F0000}"/>
    <cellStyle name="Percent 3 3 2 10 2" xfId="32773" xr:uid="{00000000-0005-0000-0000-0000627F0000}"/>
    <cellStyle name="Percent 3 3 2 11" xfId="19827" xr:uid="{00000000-0005-0000-0000-0000637F0000}"/>
    <cellStyle name="Percent 3 3 2 2" xfId="525" xr:uid="{00000000-0005-0000-0000-0000647F0000}"/>
    <cellStyle name="Percent 3 3 2 2 2" xfId="526" xr:uid="{00000000-0005-0000-0000-0000657F0000}"/>
    <cellStyle name="Percent 3 3 2 2 2 2" xfId="3971" xr:uid="{00000000-0005-0000-0000-0000667F0000}"/>
    <cellStyle name="Percent 3 3 2 2 2 2 2" xfId="8924" xr:uid="{00000000-0005-0000-0000-0000677F0000}"/>
    <cellStyle name="Percent 3 3 2 2 2 2 2 2" xfId="14310" xr:uid="{00000000-0005-0000-0000-0000687F0000}"/>
    <cellStyle name="Percent 3 3 2 2 2 2 2 2 2" xfId="31442" xr:uid="{00000000-0005-0000-0000-0000697F0000}"/>
    <cellStyle name="Percent 3 3 2 2 2 2 2 3" xfId="19053" xr:uid="{00000000-0005-0000-0000-00006A7F0000}"/>
    <cellStyle name="Percent 3 3 2 2 2 2 2 3 2" xfId="36142" xr:uid="{00000000-0005-0000-0000-00006B7F0000}"/>
    <cellStyle name="Percent 3 3 2 2 2 2 2 4" xfId="26144" xr:uid="{00000000-0005-0000-0000-00006C7F0000}"/>
    <cellStyle name="Percent 3 3 2 2 2 2 3" xfId="10986" xr:uid="{00000000-0005-0000-0000-00006D7F0000}"/>
    <cellStyle name="Percent 3 3 2 2 2 2 3 2" xfId="28126" xr:uid="{00000000-0005-0000-0000-00006E7F0000}"/>
    <cellStyle name="Percent 3 3 2 2 2 2 4" xfId="15677" xr:uid="{00000000-0005-0000-0000-00006F7F0000}"/>
    <cellStyle name="Percent 3 3 2 2 2 2 4 2" xfId="32775" xr:uid="{00000000-0005-0000-0000-0000707F0000}"/>
    <cellStyle name="Percent 3 3 2 2 2 2 5" xfId="22130" xr:uid="{00000000-0005-0000-0000-0000717F0000}"/>
    <cellStyle name="Percent 3 3 2 2 2 3" xfId="8366" xr:uid="{00000000-0005-0000-0000-0000727F0000}"/>
    <cellStyle name="Percent 3 3 2 2 2 3 2" xfId="9239" xr:uid="{00000000-0005-0000-0000-0000737F0000}"/>
    <cellStyle name="Percent 3 3 2 2 2 3 2 2" xfId="14623" xr:uid="{00000000-0005-0000-0000-0000747F0000}"/>
    <cellStyle name="Percent 3 3 2 2 2 3 2 2 2" xfId="31755" xr:uid="{00000000-0005-0000-0000-0000757F0000}"/>
    <cellStyle name="Percent 3 3 2 2 2 3 2 3" xfId="19366" xr:uid="{00000000-0005-0000-0000-0000767F0000}"/>
    <cellStyle name="Percent 3 3 2 2 2 3 2 3 2" xfId="36455" xr:uid="{00000000-0005-0000-0000-0000777F0000}"/>
    <cellStyle name="Percent 3 3 2 2 2 3 2 4" xfId="26458" xr:uid="{00000000-0005-0000-0000-0000787F0000}"/>
    <cellStyle name="Percent 3 3 2 2 2 3 3" xfId="13760" xr:uid="{00000000-0005-0000-0000-0000797F0000}"/>
    <cellStyle name="Percent 3 3 2 2 2 3 3 2" xfId="30892" xr:uid="{00000000-0005-0000-0000-00007A7F0000}"/>
    <cellStyle name="Percent 3 3 2 2 2 3 4" xfId="18504" xr:uid="{00000000-0005-0000-0000-00007B7F0000}"/>
    <cellStyle name="Percent 3 3 2 2 2 3 4 2" xfId="35593" xr:uid="{00000000-0005-0000-0000-00007C7F0000}"/>
    <cellStyle name="Percent 3 3 2 2 2 3 5" xfId="25590" xr:uid="{00000000-0005-0000-0000-00007D7F0000}"/>
    <cellStyle name="Percent 3 3 2 2 2 4" xfId="8619" xr:uid="{00000000-0005-0000-0000-00007E7F0000}"/>
    <cellStyle name="Percent 3 3 2 2 2 4 2" xfId="14009" xr:uid="{00000000-0005-0000-0000-00007F7F0000}"/>
    <cellStyle name="Percent 3 3 2 2 2 4 2 2" xfId="31141" xr:uid="{00000000-0005-0000-0000-0000807F0000}"/>
    <cellStyle name="Percent 3 3 2 2 2 4 3" xfId="18752" xr:uid="{00000000-0005-0000-0000-0000817F0000}"/>
    <cellStyle name="Percent 3 3 2 2 2 4 3 2" xfId="35841" xr:uid="{00000000-0005-0000-0000-0000827F0000}"/>
    <cellStyle name="Percent 3 3 2 2 2 4 4" xfId="25841" xr:uid="{00000000-0005-0000-0000-0000837F0000}"/>
    <cellStyle name="Percent 3 3 2 2 2 5" xfId="3970" xr:uid="{00000000-0005-0000-0000-0000847F0000}"/>
    <cellStyle name="Percent 3 3 2 2 2 6" xfId="20129" xr:uid="{00000000-0005-0000-0000-0000857F0000}"/>
    <cellStyle name="Percent 3 3 2 2 2 7" xfId="1733" xr:uid="{00000000-0005-0000-0000-0000867F0000}"/>
    <cellStyle name="Percent 3 3 2 2 3" xfId="527" xr:uid="{00000000-0005-0000-0000-0000877F0000}"/>
    <cellStyle name="Percent 3 3 2 2 3 2" xfId="8769" xr:uid="{00000000-0005-0000-0000-0000887F0000}"/>
    <cellStyle name="Percent 3 3 2 2 3 2 2" xfId="14155" xr:uid="{00000000-0005-0000-0000-0000897F0000}"/>
    <cellStyle name="Percent 3 3 2 2 3 2 2 2" xfId="31287" xr:uid="{00000000-0005-0000-0000-00008A7F0000}"/>
    <cellStyle name="Percent 3 3 2 2 3 2 3" xfId="18898" xr:uid="{00000000-0005-0000-0000-00008B7F0000}"/>
    <cellStyle name="Percent 3 3 2 2 3 2 3 2" xfId="35987" xr:uid="{00000000-0005-0000-0000-00008C7F0000}"/>
    <cellStyle name="Percent 3 3 2 2 3 2 4" xfId="25989" xr:uid="{00000000-0005-0000-0000-00008D7F0000}"/>
    <cellStyle name="Percent 3 3 2 2 3 3" xfId="10987" xr:uid="{00000000-0005-0000-0000-00008E7F0000}"/>
    <cellStyle name="Percent 3 3 2 2 3 3 2" xfId="28127" xr:uid="{00000000-0005-0000-0000-00008F7F0000}"/>
    <cellStyle name="Percent 3 3 2 2 3 4" xfId="15678" xr:uid="{00000000-0005-0000-0000-0000907F0000}"/>
    <cellStyle name="Percent 3 3 2 2 3 4 2" xfId="32776" xr:uid="{00000000-0005-0000-0000-0000917F0000}"/>
    <cellStyle name="Percent 3 3 2 2 3 5" xfId="22131" xr:uid="{00000000-0005-0000-0000-0000927F0000}"/>
    <cellStyle name="Percent 3 3 2 2 4" xfId="528" xr:uid="{00000000-0005-0000-0000-0000937F0000}"/>
    <cellStyle name="Percent 3 3 2 2 4 2" xfId="9085" xr:uid="{00000000-0005-0000-0000-0000947F0000}"/>
    <cellStyle name="Percent 3 3 2 2 4 2 2" xfId="14469" xr:uid="{00000000-0005-0000-0000-0000957F0000}"/>
    <cellStyle name="Percent 3 3 2 2 4 2 2 2" xfId="31601" xr:uid="{00000000-0005-0000-0000-0000967F0000}"/>
    <cellStyle name="Percent 3 3 2 2 4 2 3" xfId="19212" xr:uid="{00000000-0005-0000-0000-0000977F0000}"/>
    <cellStyle name="Percent 3 3 2 2 4 2 3 2" xfId="36301" xr:uid="{00000000-0005-0000-0000-0000987F0000}"/>
    <cellStyle name="Percent 3 3 2 2 4 2 4" xfId="26304" xr:uid="{00000000-0005-0000-0000-0000997F0000}"/>
    <cellStyle name="Percent 3 3 2 2 4 3" xfId="10988" xr:uid="{00000000-0005-0000-0000-00009A7F0000}"/>
    <cellStyle name="Percent 3 3 2 2 4 3 2" xfId="28128" xr:uid="{00000000-0005-0000-0000-00009B7F0000}"/>
    <cellStyle name="Percent 3 3 2 2 4 4" xfId="15679" xr:uid="{00000000-0005-0000-0000-00009C7F0000}"/>
    <cellStyle name="Percent 3 3 2 2 4 4 2" xfId="32777" xr:uid="{00000000-0005-0000-0000-00009D7F0000}"/>
    <cellStyle name="Percent 3 3 2 2 4 5" xfId="22132" xr:uid="{00000000-0005-0000-0000-00009E7F0000}"/>
    <cellStyle name="Percent 3 3 2 2 5" xfId="3972" xr:uid="{00000000-0005-0000-0000-00009F7F0000}"/>
    <cellStyle name="Percent 3 3 2 2 5 2" xfId="10989" xr:uid="{00000000-0005-0000-0000-0000A07F0000}"/>
    <cellStyle name="Percent 3 3 2 2 5 2 2" xfId="28129" xr:uid="{00000000-0005-0000-0000-0000A17F0000}"/>
    <cellStyle name="Percent 3 3 2 2 5 3" xfId="15680" xr:uid="{00000000-0005-0000-0000-0000A27F0000}"/>
    <cellStyle name="Percent 3 3 2 2 5 3 2" xfId="32778" xr:uid="{00000000-0005-0000-0000-0000A37F0000}"/>
    <cellStyle name="Percent 3 3 2 2 5 4" xfId="22133" xr:uid="{00000000-0005-0000-0000-0000A47F0000}"/>
    <cellStyle name="Percent 3 3 2 2 6" xfId="3969" xr:uid="{00000000-0005-0000-0000-0000A57F0000}"/>
    <cellStyle name="Percent 3 3 2 2 6 2" xfId="22129" xr:uid="{00000000-0005-0000-0000-0000A67F0000}"/>
    <cellStyle name="Percent 3 3 2 2 7" xfId="10985" xr:uid="{00000000-0005-0000-0000-0000A77F0000}"/>
    <cellStyle name="Percent 3 3 2 2 7 2" xfId="28125" xr:uid="{00000000-0005-0000-0000-0000A87F0000}"/>
    <cellStyle name="Percent 3 3 2 2 8" xfId="15676" xr:uid="{00000000-0005-0000-0000-0000A97F0000}"/>
    <cellStyle name="Percent 3 3 2 2 8 2" xfId="32774" xr:uid="{00000000-0005-0000-0000-0000AA7F0000}"/>
    <cellStyle name="Percent 3 3 2 2 9" xfId="19828" xr:uid="{00000000-0005-0000-0000-0000AB7F0000}"/>
    <cellStyle name="Percent 3 3 2 3" xfId="529" xr:uid="{00000000-0005-0000-0000-0000AC7F0000}"/>
    <cellStyle name="Percent 3 3 2 3 2" xfId="3974" xr:uid="{00000000-0005-0000-0000-0000AD7F0000}"/>
    <cellStyle name="Percent 3 3 2 3 2 2" xfId="8925" xr:uid="{00000000-0005-0000-0000-0000AE7F0000}"/>
    <cellStyle name="Percent 3 3 2 3 2 2 2" xfId="14311" xr:uid="{00000000-0005-0000-0000-0000AF7F0000}"/>
    <cellStyle name="Percent 3 3 2 3 2 2 2 2" xfId="31443" xr:uid="{00000000-0005-0000-0000-0000B07F0000}"/>
    <cellStyle name="Percent 3 3 2 3 2 2 3" xfId="19054" xr:uid="{00000000-0005-0000-0000-0000B17F0000}"/>
    <cellStyle name="Percent 3 3 2 3 2 2 3 2" xfId="36143" xr:uid="{00000000-0005-0000-0000-0000B27F0000}"/>
    <cellStyle name="Percent 3 3 2 3 2 2 4" xfId="26145" xr:uid="{00000000-0005-0000-0000-0000B37F0000}"/>
    <cellStyle name="Percent 3 3 2 3 2 3" xfId="10990" xr:uid="{00000000-0005-0000-0000-0000B47F0000}"/>
    <cellStyle name="Percent 3 3 2 3 2 3 2" xfId="28130" xr:uid="{00000000-0005-0000-0000-0000B57F0000}"/>
    <cellStyle name="Percent 3 3 2 3 2 4" xfId="15681" xr:uid="{00000000-0005-0000-0000-0000B67F0000}"/>
    <cellStyle name="Percent 3 3 2 3 2 4 2" xfId="32779" xr:uid="{00000000-0005-0000-0000-0000B77F0000}"/>
    <cellStyle name="Percent 3 3 2 3 2 5" xfId="22134" xr:uid="{00000000-0005-0000-0000-0000B87F0000}"/>
    <cellStyle name="Percent 3 3 2 3 3" xfId="8367" xr:uid="{00000000-0005-0000-0000-0000B97F0000}"/>
    <cellStyle name="Percent 3 3 2 3 3 2" xfId="9240" xr:uid="{00000000-0005-0000-0000-0000BA7F0000}"/>
    <cellStyle name="Percent 3 3 2 3 3 2 2" xfId="14624" xr:uid="{00000000-0005-0000-0000-0000BB7F0000}"/>
    <cellStyle name="Percent 3 3 2 3 3 2 2 2" xfId="31756" xr:uid="{00000000-0005-0000-0000-0000BC7F0000}"/>
    <cellStyle name="Percent 3 3 2 3 3 2 3" xfId="19367" xr:uid="{00000000-0005-0000-0000-0000BD7F0000}"/>
    <cellStyle name="Percent 3 3 2 3 3 2 3 2" xfId="36456" xr:uid="{00000000-0005-0000-0000-0000BE7F0000}"/>
    <cellStyle name="Percent 3 3 2 3 3 2 4" xfId="26459" xr:uid="{00000000-0005-0000-0000-0000BF7F0000}"/>
    <cellStyle name="Percent 3 3 2 3 3 3" xfId="13761" xr:uid="{00000000-0005-0000-0000-0000C07F0000}"/>
    <cellStyle name="Percent 3 3 2 3 3 3 2" xfId="30893" xr:uid="{00000000-0005-0000-0000-0000C17F0000}"/>
    <cellStyle name="Percent 3 3 2 3 3 4" xfId="18505" xr:uid="{00000000-0005-0000-0000-0000C27F0000}"/>
    <cellStyle name="Percent 3 3 2 3 3 4 2" xfId="35594" xr:uid="{00000000-0005-0000-0000-0000C37F0000}"/>
    <cellStyle name="Percent 3 3 2 3 3 5" xfId="25591" xr:uid="{00000000-0005-0000-0000-0000C47F0000}"/>
    <cellStyle name="Percent 3 3 2 3 4" xfId="8620" xr:uid="{00000000-0005-0000-0000-0000C57F0000}"/>
    <cellStyle name="Percent 3 3 2 3 4 2" xfId="14010" xr:uid="{00000000-0005-0000-0000-0000C67F0000}"/>
    <cellStyle name="Percent 3 3 2 3 4 2 2" xfId="31142" xr:uid="{00000000-0005-0000-0000-0000C77F0000}"/>
    <cellStyle name="Percent 3 3 2 3 4 3" xfId="18753" xr:uid="{00000000-0005-0000-0000-0000C87F0000}"/>
    <cellStyle name="Percent 3 3 2 3 4 3 2" xfId="35842" xr:uid="{00000000-0005-0000-0000-0000C97F0000}"/>
    <cellStyle name="Percent 3 3 2 3 4 4" xfId="25842" xr:uid="{00000000-0005-0000-0000-0000CA7F0000}"/>
    <cellStyle name="Percent 3 3 2 3 5" xfId="3973" xr:uid="{00000000-0005-0000-0000-0000CB7F0000}"/>
    <cellStyle name="Percent 3 3 2 3 6" xfId="20130" xr:uid="{00000000-0005-0000-0000-0000CC7F0000}"/>
    <cellStyle name="Percent 3 3 2 3 7" xfId="1734" xr:uid="{00000000-0005-0000-0000-0000CD7F0000}"/>
    <cellStyle name="Percent 3 3 2 4" xfId="530" xr:uid="{00000000-0005-0000-0000-0000CE7F0000}"/>
    <cellStyle name="Percent 3 3 2 4 2" xfId="8768" xr:uid="{00000000-0005-0000-0000-0000CF7F0000}"/>
    <cellStyle name="Percent 3 3 2 4 2 2" xfId="14154" xr:uid="{00000000-0005-0000-0000-0000D07F0000}"/>
    <cellStyle name="Percent 3 3 2 4 2 2 2" xfId="31286" xr:uid="{00000000-0005-0000-0000-0000D17F0000}"/>
    <cellStyle name="Percent 3 3 2 4 2 3" xfId="18897" xr:uid="{00000000-0005-0000-0000-0000D27F0000}"/>
    <cellStyle name="Percent 3 3 2 4 2 3 2" xfId="35986" xr:uid="{00000000-0005-0000-0000-0000D37F0000}"/>
    <cellStyle name="Percent 3 3 2 4 2 4" xfId="25988" xr:uid="{00000000-0005-0000-0000-0000D47F0000}"/>
    <cellStyle name="Percent 3 3 2 4 3" xfId="10991" xr:uid="{00000000-0005-0000-0000-0000D57F0000}"/>
    <cellStyle name="Percent 3 3 2 4 3 2" xfId="28131" xr:uid="{00000000-0005-0000-0000-0000D67F0000}"/>
    <cellStyle name="Percent 3 3 2 4 4" xfId="15682" xr:uid="{00000000-0005-0000-0000-0000D77F0000}"/>
    <cellStyle name="Percent 3 3 2 4 4 2" xfId="32780" xr:uid="{00000000-0005-0000-0000-0000D87F0000}"/>
    <cellStyle name="Percent 3 3 2 4 5" xfId="22135" xr:uid="{00000000-0005-0000-0000-0000D97F0000}"/>
    <cellStyle name="Percent 3 3 2 5" xfId="531" xr:uid="{00000000-0005-0000-0000-0000DA7F0000}"/>
    <cellStyle name="Percent 3 3 2 5 2" xfId="9084" xr:uid="{00000000-0005-0000-0000-0000DB7F0000}"/>
    <cellStyle name="Percent 3 3 2 5 2 2" xfId="14468" xr:uid="{00000000-0005-0000-0000-0000DC7F0000}"/>
    <cellStyle name="Percent 3 3 2 5 2 2 2" xfId="31600" xr:uid="{00000000-0005-0000-0000-0000DD7F0000}"/>
    <cellStyle name="Percent 3 3 2 5 2 3" xfId="19211" xr:uid="{00000000-0005-0000-0000-0000DE7F0000}"/>
    <cellStyle name="Percent 3 3 2 5 2 3 2" xfId="36300" xr:uid="{00000000-0005-0000-0000-0000DF7F0000}"/>
    <cellStyle name="Percent 3 3 2 5 2 4" xfId="26303" xr:uid="{00000000-0005-0000-0000-0000E07F0000}"/>
    <cellStyle name="Percent 3 3 2 5 3" xfId="10992" xr:uid="{00000000-0005-0000-0000-0000E17F0000}"/>
    <cellStyle name="Percent 3 3 2 5 3 2" xfId="28132" xr:uid="{00000000-0005-0000-0000-0000E27F0000}"/>
    <cellStyle name="Percent 3 3 2 5 4" xfId="15683" xr:uid="{00000000-0005-0000-0000-0000E37F0000}"/>
    <cellStyle name="Percent 3 3 2 5 4 2" xfId="32781" xr:uid="{00000000-0005-0000-0000-0000E47F0000}"/>
    <cellStyle name="Percent 3 3 2 5 5" xfId="22136" xr:uid="{00000000-0005-0000-0000-0000E57F0000}"/>
    <cellStyle name="Percent 3 3 2 6" xfId="3975" xr:uid="{00000000-0005-0000-0000-0000E67F0000}"/>
    <cellStyle name="Percent 3 3 2 6 2" xfId="10993" xr:uid="{00000000-0005-0000-0000-0000E77F0000}"/>
    <cellStyle name="Percent 3 3 2 6 2 2" xfId="28133" xr:uid="{00000000-0005-0000-0000-0000E87F0000}"/>
    <cellStyle name="Percent 3 3 2 6 3" xfId="15684" xr:uid="{00000000-0005-0000-0000-0000E97F0000}"/>
    <cellStyle name="Percent 3 3 2 6 3 2" xfId="32782" xr:uid="{00000000-0005-0000-0000-0000EA7F0000}"/>
    <cellStyle name="Percent 3 3 2 6 4" xfId="22137" xr:uid="{00000000-0005-0000-0000-0000EB7F0000}"/>
    <cellStyle name="Percent 3 3 2 7" xfId="4548" xr:uid="{00000000-0005-0000-0000-0000EC7F0000}"/>
    <cellStyle name="Percent 3 3 2 8" xfId="3968" xr:uid="{00000000-0005-0000-0000-0000ED7F0000}"/>
    <cellStyle name="Percent 3 3 2 8 2" xfId="22128" xr:uid="{00000000-0005-0000-0000-0000EE7F0000}"/>
    <cellStyle name="Percent 3 3 2 9" xfId="10984" xr:uid="{00000000-0005-0000-0000-0000EF7F0000}"/>
    <cellStyle name="Percent 3 3 2 9 2" xfId="28124" xr:uid="{00000000-0005-0000-0000-0000F07F0000}"/>
    <cellStyle name="Percent 3 3 3" xfId="1227" xr:uid="{00000000-0005-0000-0000-0000F17F0000}"/>
    <cellStyle name="Percent 3 3 3 2" xfId="3977" xr:uid="{00000000-0005-0000-0000-0000F27F0000}"/>
    <cellStyle name="Percent 3 3 3 3" xfId="3976" xr:uid="{00000000-0005-0000-0000-0000F37F0000}"/>
    <cellStyle name="Percent 3 3 4" xfId="1228" xr:uid="{00000000-0005-0000-0000-0000F47F0000}"/>
    <cellStyle name="Percent 3 3 4 2" xfId="8126" xr:uid="{00000000-0005-0000-0000-0000F57F0000}"/>
    <cellStyle name="Percent 3 3 4 2 2" xfId="8926" xr:uid="{00000000-0005-0000-0000-0000F67F0000}"/>
    <cellStyle name="Percent 3 3 4 2 2 2" xfId="14312" xr:uid="{00000000-0005-0000-0000-0000F77F0000}"/>
    <cellStyle name="Percent 3 3 4 2 2 2 2" xfId="31444" xr:uid="{00000000-0005-0000-0000-0000F87F0000}"/>
    <cellStyle name="Percent 3 3 4 2 2 3" xfId="19055" xr:uid="{00000000-0005-0000-0000-0000F97F0000}"/>
    <cellStyle name="Percent 3 3 4 2 2 3 2" xfId="36144" xr:uid="{00000000-0005-0000-0000-0000FA7F0000}"/>
    <cellStyle name="Percent 3 3 4 2 2 4" xfId="26146" xr:uid="{00000000-0005-0000-0000-0000FB7F0000}"/>
    <cellStyle name="Percent 3 3 4 2 3" xfId="13531" xr:uid="{00000000-0005-0000-0000-0000FC7F0000}"/>
    <cellStyle name="Percent 3 3 4 2 3 2" xfId="30663" xr:uid="{00000000-0005-0000-0000-0000FD7F0000}"/>
    <cellStyle name="Percent 3 3 4 2 4" xfId="18275" xr:uid="{00000000-0005-0000-0000-0000FE7F0000}"/>
    <cellStyle name="Percent 3 3 4 2 4 2" xfId="35364" xr:uid="{00000000-0005-0000-0000-0000FF7F0000}"/>
    <cellStyle name="Percent 3 3 4 2 5" xfId="25355" xr:uid="{00000000-0005-0000-0000-000000800000}"/>
    <cellStyle name="Percent 3 3 4 3" xfId="8368" xr:uid="{00000000-0005-0000-0000-000001800000}"/>
    <cellStyle name="Percent 3 3 4 3 2" xfId="9241" xr:uid="{00000000-0005-0000-0000-000002800000}"/>
    <cellStyle name="Percent 3 3 4 3 2 2" xfId="14625" xr:uid="{00000000-0005-0000-0000-000003800000}"/>
    <cellStyle name="Percent 3 3 4 3 2 2 2" xfId="31757" xr:uid="{00000000-0005-0000-0000-000004800000}"/>
    <cellStyle name="Percent 3 3 4 3 2 3" xfId="19368" xr:uid="{00000000-0005-0000-0000-000005800000}"/>
    <cellStyle name="Percent 3 3 4 3 2 3 2" xfId="36457" xr:uid="{00000000-0005-0000-0000-000006800000}"/>
    <cellStyle name="Percent 3 3 4 3 2 4" xfId="26460" xr:uid="{00000000-0005-0000-0000-000007800000}"/>
    <cellStyle name="Percent 3 3 4 3 3" xfId="13762" xr:uid="{00000000-0005-0000-0000-000008800000}"/>
    <cellStyle name="Percent 3 3 4 3 3 2" xfId="30894" xr:uid="{00000000-0005-0000-0000-000009800000}"/>
    <cellStyle name="Percent 3 3 4 3 4" xfId="18506" xr:uid="{00000000-0005-0000-0000-00000A800000}"/>
    <cellStyle name="Percent 3 3 4 3 4 2" xfId="35595" xr:uid="{00000000-0005-0000-0000-00000B800000}"/>
    <cellStyle name="Percent 3 3 4 3 5" xfId="25592" xr:uid="{00000000-0005-0000-0000-00000C800000}"/>
    <cellStyle name="Percent 3 3 4 4" xfId="8621" xr:uid="{00000000-0005-0000-0000-00000D800000}"/>
    <cellStyle name="Percent 3 3 4 4 2" xfId="14011" xr:uid="{00000000-0005-0000-0000-00000E800000}"/>
    <cellStyle name="Percent 3 3 4 4 2 2" xfId="31143" xr:uid="{00000000-0005-0000-0000-00000F800000}"/>
    <cellStyle name="Percent 3 3 4 4 3" xfId="18754" xr:uid="{00000000-0005-0000-0000-000010800000}"/>
    <cellStyle name="Percent 3 3 4 4 3 2" xfId="35843" xr:uid="{00000000-0005-0000-0000-000011800000}"/>
    <cellStyle name="Percent 3 3 4 4 4" xfId="25843" xr:uid="{00000000-0005-0000-0000-000012800000}"/>
    <cellStyle name="Percent 3 3 4 5" xfId="3978" xr:uid="{00000000-0005-0000-0000-000013800000}"/>
    <cellStyle name="Percent 3 3 4 5 2" xfId="22138" xr:uid="{00000000-0005-0000-0000-000014800000}"/>
    <cellStyle name="Percent 3 3 4 6" xfId="10994" xr:uid="{00000000-0005-0000-0000-000015800000}"/>
    <cellStyle name="Percent 3 3 4 6 2" xfId="28134" xr:uid="{00000000-0005-0000-0000-000016800000}"/>
    <cellStyle name="Percent 3 3 4 7" xfId="15685" xr:uid="{00000000-0005-0000-0000-000017800000}"/>
    <cellStyle name="Percent 3 3 4 7 2" xfId="32783" xr:uid="{00000000-0005-0000-0000-000018800000}"/>
    <cellStyle name="Percent 3 3 4 8" xfId="20131" xr:uid="{00000000-0005-0000-0000-000019800000}"/>
    <cellStyle name="Percent 3 3 5" xfId="1593" xr:uid="{00000000-0005-0000-0000-00001A800000}"/>
    <cellStyle name="Percent 3 3 5 2" xfId="8767" xr:uid="{00000000-0005-0000-0000-00001B800000}"/>
    <cellStyle name="Percent 3 3 5 2 2" xfId="14153" xr:uid="{00000000-0005-0000-0000-00001C800000}"/>
    <cellStyle name="Percent 3 3 5 2 2 2" xfId="31285" xr:uid="{00000000-0005-0000-0000-00001D800000}"/>
    <cellStyle name="Percent 3 3 5 2 3" xfId="18896" xr:uid="{00000000-0005-0000-0000-00001E800000}"/>
    <cellStyle name="Percent 3 3 5 2 3 2" xfId="35985" xr:uid="{00000000-0005-0000-0000-00001F800000}"/>
    <cellStyle name="Percent 3 3 5 2 4" xfId="25987" xr:uid="{00000000-0005-0000-0000-000020800000}"/>
    <cellStyle name="Percent 3 3 5 3" xfId="3979" xr:uid="{00000000-0005-0000-0000-000021800000}"/>
    <cellStyle name="Percent 3 3 5 3 2" xfId="22139" xr:uid="{00000000-0005-0000-0000-000022800000}"/>
    <cellStyle name="Percent 3 3 5 4" xfId="10995" xr:uid="{00000000-0005-0000-0000-000023800000}"/>
    <cellStyle name="Percent 3 3 5 4 2" xfId="28135" xr:uid="{00000000-0005-0000-0000-000024800000}"/>
    <cellStyle name="Percent 3 3 5 5" xfId="15686" xr:uid="{00000000-0005-0000-0000-000025800000}"/>
    <cellStyle name="Percent 3 3 5 5 2" xfId="32784" xr:uid="{00000000-0005-0000-0000-000026800000}"/>
    <cellStyle name="Percent 3 3 5 6" xfId="19826" xr:uid="{00000000-0005-0000-0000-000027800000}"/>
    <cellStyle name="Percent 3 3 6" xfId="8223" xr:uid="{00000000-0005-0000-0000-000028800000}"/>
    <cellStyle name="Percent 3 3 6 2" xfId="9083" xr:uid="{00000000-0005-0000-0000-000029800000}"/>
    <cellStyle name="Percent 3 3 6 2 2" xfId="14467" xr:uid="{00000000-0005-0000-0000-00002A800000}"/>
    <cellStyle name="Percent 3 3 6 2 2 2" xfId="31599" xr:uid="{00000000-0005-0000-0000-00002B800000}"/>
    <cellStyle name="Percent 3 3 6 2 3" xfId="19210" xr:uid="{00000000-0005-0000-0000-00002C800000}"/>
    <cellStyle name="Percent 3 3 6 2 3 2" xfId="36299" xr:uid="{00000000-0005-0000-0000-00002D800000}"/>
    <cellStyle name="Percent 3 3 6 2 4" xfId="26302" xr:uid="{00000000-0005-0000-0000-00002E800000}"/>
    <cellStyle name="Percent 3 3 6 3" xfId="13618" xr:uid="{00000000-0005-0000-0000-00002F800000}"/>
    <cellStyle name="Percent 3 3 6 3 2" xfId="30750" xr:uid="{00000000-0005-0000-0000-000030800000}"/>
    <cellStyle name="Percent 3 3 6 4" xfId="18362" xr:uid="{00000000-0005-0000-0000-000031800000}"/>
    <cellStyle name="Percent 3 3 6 4 2" xfId="35451" xr:uid="{00000000-0005-0000-0000-000032800000}"/>
    <cellStyle name="Percent 3 3 6 5" xfId="25447" xr:uid="{00000000-0005-0000-0000-000033800000}"/>
    <cellStyle name="Percent 3 3 7" xfId="8478" xr:uid="{00000000-0005-0000-0000-000034800000}"/>
    <cellStyle name="Percent 3 3 7 2" xfId="13868" xr:uid="{00000000-0005-0000-0000-000035800000}"/>
    <cellStyle name="Percent 3 3 7 2 2" xfId="31000" xr:uid="{00000000-0005-0000-0000-000036800000}"/>
    <cellStyle name="Percent 3 3 7 3" xfId="18611" xr:uid="{00000000-0005-0000-0000-000037800000}"/>
    <cellStyle name="Percent 3 3 7 3 2" xfId="35700" xr:uid="{00000000-0005-0000-0000-000038800000}"/>
    <cellStyle name="Percent 3 3 7 4" xfId="25700" xr:uid="{00000000-0005-0000-0000-000039800000}"/>
    <cellStyle name="Percent 3 4" xfId="532" xr:uid="{00000000-0005-0000-0000-00003A800000}"/>
    <cellStyle name="Percent 3 4 10" xfId="1405" xr:uid="{00000000-0005-0000-0000-00003B800000}"/>
    <cellStyle name="Percent 3 4 2" xfId="533" xr:uid="{00000000-0005-0000-0000-00003C800000}"/>
    <cellStyle name="Percent 3 4 2 2" xfId="534" xr:uid="{00000000-0005-0000-0000-00003D800000}"/>
    <cellStyle name="Percent 3 4 2 2 2" xfId="3983" xr:uid="{00000000-0005-0000-0000-00003E800000}"/>
    <cellStyle name="Percent 3 4 2 2 2 2" xfId="8927" xr:uid="{00000000-0005-0000-0000-00003F800000}"/>
    <cellStyle name="Percent 3 4 2 2 2 2 2" xfId="14313" xr:uid="{00000000-0005-0000-0000-000040800000}"/>
    <cellStyle name="Percent 3 4 2 2 2 2 2 2" xfId="31445" xr:uid="{00000000-0005-0000-0000-000041800000}"/>
    <cellStyle name="Percent 3 4 2 2 2 2 3" xfId="19056" xr:uid="{00000000-0005-0000-0000-000042800000}"/>
    <cellStyle name="Percent 3 4 2 2 2 2 3 2" xfId="36145" xr:uid="{00000000-0005-0000-0000-000043800000}"/>
    <cellStyle name="Percent 3 4 2 2 2 2 4" xfId="26147" xr:uid="{00000000-0005-0000-0000-000044800000}"/>
    <cellStyle name="Percent 3 4 2 2 2 3" xfId="10998" xr:uid="{00000000-0005-0000-0000-000045800000}"/>
    <cellStyle name="Percent 3 4 2 2 2 3 2" xfId="28138" xr:uid="{00000000-0005-0000-0000-000046800000}"/>
    <cellStyle name="Percent 3 4 2 2 2 4" xfId="15689" xr:uid="{00000000-0005-0000-0000-000047800000}"/>
    <cellStyle name="Percent 3 4 2 2 2 4 2" xfId="32787" xr:uid="{00000000-0005-0000-0000-000048800000}"/>
    <cellStyle name="Percent 3 4 2 2 2 5" xfId="22142" xr:uid="{00000000-0005-0000-0000-000049800000}"/>
    <cellStyle name="Percent 3 4 2 2 3" xfId="8369" xr:uid="{00000000-0005-0000-0000-00004A800000}"/>
    <cellStyle name="Percent 3 4 2 2 3 2" xfId="9242" xr:uid="{00000000-0005-0000-0000-00004B800000}"/>
    <cellStyle name="Percent 3 4 2 2 3 2 2" xfId="14626" xr:uid="{00000000-0005-0000-0000-00004C800000}"/>
    <cellStyle name="Percent 3 4 2 2 3 2 2 2" xfId="31758" xr:uid="{00000000-0005-0000-0000-00004D800000}"/>
    <cellStyle name="Percent 3 4 2 2 3 2 3" xfId="19369" xr:uid="{00000000-0005-0000-0000-00004E800000}"/>
    <cellStyle name="Percent 3 4 2 2 3 2 3 2" xfId="36458" xr:uid="{00000000-0005-0000-0000-00004F800000}"/>
    <cellStyle name="Percent 3 4 2 2 3 2 4" xfId="26461" xr:uid="{00000000-0005-0000-0000-000050800000}"/>
    <cellStyle name="Percent 3 4 2 2 3 3" xfId="13763" xr:uid="{00000000-0005-0000-0000-000051800000}"/>
    <cellStyle name="Percent 3 4 2 2 3 3 2" xfId="30895" xr:uid="{00000000-0005-0000-0000-000052800000}"/>
    <cellStyle name="Percent 3 4 2 2 3 4" xfId="18507" xr:uid="{00000000-0005-0000-0000-000053800000}"/>
    <cellStyle name="Percent 3 4 2 2 3 4 2" xfId="35596" xr:uid="{00000000-0005-0000-0000-000054800000}"/>
    <cellStyle name="Percent 3 4 2 2 3 5" xfId="25593" xr:uid="{00000000-0005-0000-0000-000055800000}"/>
    <cellStyle name="Percent 3 4 2 2 4" xfId="8622" xr:uid="{00000000-0005-0000-0000-000056800000}"/>
    <cellStyle name="Percent 3 4 2 2 4 2" xfId="14012" xr:uid="{00000000-0005-0000-0000-000057800000}"/>
    <cellStyle name="Percent 3 4 2 2 4 2 2" xfId="31144" xr:uid="{00000000-0005-0000-0000-000058800000}"/>
    <cellStyle name="Percent 3 4 2 2 4 3" xfId="18755" xr:uid="{00000000-0005-0000-0000-000059800000}"/>
    <cellStyle name="Percent 3 4 2 2 4 3 2" xfId="35844" xr:uid="{00000000-0005-0000-0000-00005A800000}"/>
    <cellStyle name="Percent 3 4 2 2 4 4" xfId="25844" xr:uid="{00000000-0005-0000-0000-00005B800000}"/>
    <cellStyle name="Percent 3 4 2 2 5" xfId="3982" xr:uid="{00000000-0005-0000-0000-00005C800000}"/>
    <cellStyle name="Percent 3 4 2 2 6" xfId="20132" xr:uid="{00000000-0005-0000-0000-00005D800000}"/>
    <cellStyle name="Percent 3 4 2 2 7" xfId="1735" xr:uid="{00000000-0005-0000-0000-00005E800000}"/>
    <cellStyle name="Percent 3 4 2 3" xfId="535" xr:uid="{00000000-0005-0000-0000-00005F800000}"/>
    <cellStyle name="Percent 3 4 2 3 2" xfId="8771" xr:uid="{00000000-0005-0000-0000-000060800000}"/>
    <cellStyle name="Percent 3 4 2 3 2 2" xfId="14157" xr:uid="{00000000-0005-0000-0000-000061800000}"/>
    <cellStyle name="Percent 3 4 2 3 2 2 2" xfId="31289" xr:uid="{00000000-0005-0000-0000-000062800000}"/>
    <cellStyle name="Percent 3 4 2 3 2 3" xfId="18900" xr:uid="{00000000-0005-0000-0000-000063800000}"/>
    <cellStyle name="Percent 3 4 2 3 2 3 2" xfId="35989" xr:uid="{00000000-0005-0000-0000-000064800000}"/>
    <cellStyle name="Percent 3 4 2 3 2 4" xfId="25991" xr:uid="{00000000-0005-0000-0000-000065800000}"/>
    <cellStyle name="Percent 3 4 2 3 3" xfId="10999" xr:uid="{00000000-0005-0000-0000-000066800000}"/>
    <cellStyle name="Percent 3 4 2 3 3 2" xfId="28139" xr:uid="{00000000-0005-0000-0000-000067800000}"/>
    <cellStyle name="Percent 3 4 2 3 4" xfId="15690" xr:uid="{00000000-0005-0000-0000-000068800000}"/>
    <cellStyle name="Percent 3 4 2 3 4 2" xfId="32788" xr:uid="{00000000-0005-0000-0000-000069800000}"/>
    <cellStyle name="Percent 3 4 2 3 5" xfId="22143" xr:uid="{00000000-0005-0000-0000-00006A800000}"/>
    <cellStyle name="Percent 3 4 2 4" xfId="536" xr:uid="{00000000-0005-0000-0000-00006B800000}"/>
    <cellStyle name="Percent 3 4 2 4 2" xfId="9086" xr:uid="{00000000-0005-0000-0000-00006C800000}"/>
    <cellStyle name="Percent 3 4 2 4 2 2" xfId="14470" xr:uid="{00000000-0005-0000-0000-00006D800000}"/>
    <cellStyle name="Percent 3 4 2 4 2 2 2" xfId="31602" xr:uid="{00000000-0005-0000-0000-00006E800000}"/>
    <cellStyle name="Percent 3 4 2 4 2 3" xfId="19213" xr:uid="{00000000-0005-0000-0000-00006F800000}"/>
    <cellStyle name="Percent 3 4 2 4 2 3 2" xfId="36302" xr:uid="{00000000-0005-0000-0000-000070800000}"/>
    <cellStyle name="Percent 3 4 2 4 2 4" xfId="26305" xr:uid="{00000000-0005-0000-0000-000071800000}"/>
    <cellStyle name="Percent 3 4 2 4 3" xfId="11000" xr:uid="{00000000-0005-0000-0000-000072800000}"/>
    <cellStyle name="Percent 3 4 2 4 3 2" xfId="28140" xr:uid="{00000000-0005-0000-0000-000073800000}"/>
    <cellStyle name="Percent 3 4 2 4 4" xfId="15691" xr:uid="{00000000-0005-0000-0000-000074800000}"/>
    <cellStyle name="Percent 3 4 2 4 4 2" xfId="32789" xr:uid="{00000000-0005-0000-0000-000075800000}"/>
    <cellStyle name="Percent 3 4 2 4 5" xfId="22144" xr:uid="{00000000-0005-0000-0000-000076800000}"/>
    <cellStyle name="Percent 3 4 2 5" xfId="3984" xr:uid="{00000000-0005-0000-0000-000077800000}"/>
    <cellStyle name="Percent 3 4 2 5 2" xfId="3985" xr:uid="{00000000-0005-0000-0000-000078800000}"/>
    <cellStyle name="Percent 3 4 2 5 2 2" xfId="11001" xr:uid="{00000000-0005-0000-0000-000079800000}"/>
    <cellStyle name="Percent 3 4 2 5 2 2 2" xfId="28141" xr:uid="{00000000-0005-0000-0000-00007A800000}"/>
    <cellStyle name="Percent 3 4 2 5 2 3" xfId="15692" xr:uid="{00000000-0005-0000-0000-00007B800000}"/>
    <cellStyle name="Percent 3 4 2 5 2 3 2" xfId="32790" xr:uid="{00000000-0005-0000-0000-00007C800000}"/>
    <cellStyle name="Percent 3 4 2 5 2 4" xfId="22145" xr:uid="{00000000-0005-0000-0000-00007D800000}"/>
    <cellStyle name="Percent 3 4 2 6" xfId="3981" xr:uid="{00000000-0005-0000-0000-00007E800000}"/>
    <cellStyle name="Percent 3 4 2 6 2" xfId="22141" xr:uid="{00000000-0005-0000-0000-00007F800000}"/>
    <cellStyle name="Percent 3 4 2 7" xfId="10997" xr:uid="{00000000-0005-0000-0000-000080800000}"/>
    <cellStyle name="Percent 3 4 2 7 2" xfId="28137" xr:uid="{00000000-0005-0000-0000-000081800000}"/>
    <cellStyle name="Percent 3 4 2 8" xfId="15688" xr:uid="{00000000-0005-0000-0000-000082800000}"/>
    <cellStyle name="Percent 3 4 2 8 2" xfId="32786" xr:uid="{00000000-0005-0000-0000-000083800000}"/>
    <cellStyle name="Percent 3 4 2 9" xfId="19830" xr:uid="{00000000-0005-0000-0000-000084800000}"/>
    <cellStyle name="Percent 3 4 3" xfId="537" xr:uid="{00000000-0005-0000-0000-000085800000}"/>
    <cellStyle name="Percent 3 4 3 2" xfId="1229" xr:uid="{00000000-0005-0000-0000-000086800000}"/>
    <cellStyle name="Percent 3 4 3 2 2" xfId="8127" xr:uid="{00000000-0005-0000-0000-000087800000}"/>
    <cellStyle name="Percent 3 4 3 2 2 2" xfId="8928" xr:uid="{00000000-0005-0000-0000-000088800000}"/>
    <cellStyle name="Percent 3 4 3 2 2 2 2" xfId="14314" xr:uid="{00000000-0005-0000-0000-000089800000}"/>
    <cellStyle name="Percent 3 4 3 2 2 2 2 2" xfId="31446" xr:uid="{00000000-0005-0000-0000-00008A800000}"/>
    <cellStyle name="Percent 3 4 3 2 2 2 3" xfId="19057" xr:uid="{00000000-0005-0000-0000-00008B800000}"/>
    <cellStyle name="Percent 3 4 3 2 2 2 3 2" xfId="36146" xr:uid="{00000000-0005-0000-0000-00008C800000}"/>
    <cellStyle name="Percent 3 4 3 2 2 2 4" xfId="26148" xr:uid="{00000000-0005-0000-0000-00008D800000}"/>
    <cellStyle name="Percent 3 4 3 2 2 3" xfId="13532" xr:uid="{00000000-0005-0000-0000-00008E800000}"/>
    <cellStyle name="Percent 3 4 3 2 2 3 2" xfId="30664" xr:uid="{00000000-0005-0000-0000-00008F800000}"/>
    <cellStyle name="Percent 3 4 3 2 2 4" xfId="18276" xr:uid="{00000000-0005-0000-0000-000090800000}"/>
    <cellStyle name="Percent 3 4 3 2 2 4 2" xfId="35365" xr:uid="{00000000-0005-0000-0000-000091800000}"/>
    <cellStyle name="Percent 3 4 3 2 2 5" xfId="25356" xr:uid="{00000000-0005-0000-0000-000092800000}"/>
    <cellStyle name="Percent 3 4 3 2 3" xfId="8370" xr:uid="{00000000-0005-0000-0000-000093800000}"/>
    <cellStyle name="Percent 3 4 3 2 3 2" xfId="9243" xr:uid="{00000000-0005-0000-0000-000094800000}"/>
    <cellStyle name="Percent 3 4 3 2 3 2 2" xfId="14627" xr:uid="{00000000-0005-0000-0000-000095800000}"/>
    <cellStyle name="Percent 3 4 3 2 3 2 2 2" xfId="31759" xr:uid="{00000000-0005-0000-0000-000096800000}"/>
    <cellStyle name="Percent 3 4 3 2 3 2 3" xfId="19370" xr:uid="{00000000-0005-0000-0000-000097800000}"/>
    <cellStyle name="Percent 3 4 3 2 3 2 3 2" xfId="36459" xr:uid="{00000000-0005-0000-0000-000098800000}"/>
    <cellStyle name="Percent 3 4 3 2 3 2 4" xfId="26462" xr:uid="{00000000-0005-0000-0000-000099800000}"/>
    <cellStyle name="Percent 3 4 3 2 3 3" xfId="13764" xr:uid="{00000000-0005-0000-0000-00009A800000}"/>
    <cellStyle name="Percent 3 4 3 2 3 3 2" xfId="30896" xr:uid="{00000000-0005-0000-0000-00009B800000}"/>
    <cellStyle name="Percent 3 4 3 2 3 4" xfId="18508" xr:uid="{00000000-0005-0000-0000-00009C800000}"/>
    <cellStyle name="Percent 3 4 3 2 3 4 2" xfId="35597" xr:uid="{00000000-0005-0000-0000-00009D800000}"/>
    <cellStyle name="Percent 3 4 3 2 3 5" xfId="25594" xr:uid="{00000000-0005-0000-0000-00009E800000}"/>
    <cellStyle name="Percent 3 4 3 2 4" xfId="8623" xr:uid="{00000000-0005-0000-0000-00009F800000}"/>
    <cellStyle name="Percent 3 4 3 2 4 2" xfId="14013" xr:uid="{00000000-0005-0000-0000-0000A0800000}"/>
    <cellStyle name="Percent 3 4 3 2 4 2 2" xfId="31145" xr:uid="{00000000-0005-0000-0000-0000A1800000}"/>
    <cellStyle name="Percent 3 4 3 2 4 3" xfId="18756" xr:uid="{00000000-0005-0000-0000-0000A2800000}"/>
    <cellStyle name="Percent 3 4 3 2 4 3 2" xfId="35845" xr:uid="{00000000-0005-0000-0000-0000A3800000}"/>
    <cellStyle name="Percent 3 4 3 2 4 4" xfId="25845" xr:uid="{00000000-0005-0000-0000-0000A4800000}"/>
    <cellStyle name="Percent 3 4 3 2 5" xfId="3987" xr:uid="{00000000-0005-0000-0000-0000A5800000}"/>
    <cellStyle name="Percent 3 4 3 2 5 2" xfId="22146" xr:uid="{00000000-0005-0000-0000-0000A6800000}"/>
    <cellStyle name="Percent 3 4 3 2 6" xfId="11002" xr:uid="{00000000-0005-0000-0000-0000A7800000}"/>
    <cellStyle name="Percent 3 4 3 2 6 2" xfId="28142" xr:uid="{00000000-0005-0000-0000-0000A8800000}"/>
    <cellStyle name="Percent 3 4 3 2 7" xfId="15693" xr:uid="{00000000-0005-0000-0000-0000A9800000}"/>
    <cellStyle name="Percent 3 4 3 2 7 2" xfId="32791" xr:uid="{00000000-0005-0000-0000-0000AA800000}"/>
    <cellStyle name="Percent 3 4 3 2 8" xfId="20133" xr:uid="{00000000-0005-0000-0000-0000AB800000}"/>
    <cellStyle name="Percent 3 4 3 3" xfId="3988" xr:uid="{00000000-0005-0000-0000-0000AC800000}"/>
    <cellStyle name="Percent 3 4 3 3 2" xfId="8772" xr:uid="{00000000-0005-0000-0000-0000AD800000}"/>
    <cellStyle name="Percent 3 4 3 3 2 2" xfId="14158" xr:uid="{00000000-0005-0000-0000-0000AE800000}"/>
    <cellStyle name="Percent 3 4 3 3 2 2 2" xfId="31290" xr:uid="{00000000-0005-0000-0000-0000AF800000}"/>
    <cellStyle name="Percent 3 4 3 3 2 3" xfId="18901" xr:uid="{00000000-0005-0000-0000-0000B0800000}"/>
    <cellStyle name="Percent 3 4 3 3 2 3 2" xfId="35990" xr:uid="{00000000-0005-0000-0000-0000B1800000}"/>
    <cellStyle name="Percent 3 4 3 3 2 4" xfId="25992" xr:uid="{00000000-0005-0000-0000-0000B2800000}"/>
    <cellStyle name="Percent 3 4 3 3 3" xfId="11003" xr:uid="{00000000-0005-0000-0000-0000B3800000}"/>
    <cellStyle name="Percent 3 4 3 3 3 2" xfId="28143" xr:uid="{00000000-0005-0000-0000-0000B4800000}"/>
    <cellStyle name="Percent 3 4 3 3 4" xfId="15694" xr:uid="{00000000-0005-0000-0000-0000B5800000}"/>
    <cellStyle name="Percent 3 4 3 3 4 2" xfId="32792" xr:uid="{00000000-0005-0000-0000-0000B6800000}"/>
    <cellStyle name="Percent 3 4 3 3 5" xfId="22147" xr:uid="{00000000-0005-0000-0000-0000B7800000}"/>
    <cellStyle name="Percent 3 4 3 4" xfId="8224" xr:uid="{00000000-0005-0000-0000-0000B8800000}"/>
    <cellStyle name="Percent 3 4 3 4 2" xfId="9087" xr:uid="{00000000-0005-0000-0000-0000B9800000}"/>
    <cellStyle name="Percent 3 4 3 4 2 2" xfId="14471" xr:uid="{00000000-0005-0000-0000-0000BA800000}"/>
    <cellStyle name="Percent 3 4 3 4 2 2 2" xfId="31603" xr:uid="{00000000-0005-0000-0000-0000BB800000}"/>
    <cellStyle name="Percent 3 4 3 4 2 3" xfId="19214" xr:uid="{00000000-0005-0000-0000-0000BC800000}"/>
    <cellStyle name="Percent 3 4 3 4 2 3 2" xfId="36303" xr:uid="{00000000-0005-0000-0000-0000BD800000}"/>
    <cellStyle name="Percent 3 4 3 4 2 4" xfId="26306" xr:uid="{00000000-0005-0000-0000-0000BE800000}"/>
    <cellStyle name="Percent 3 4 3 4 3" xfId="13619" xr:uid="{00000000-0005-0000-0000-0000BF800000}"/>
    <cellStyle name="Percent 3 4 3 4 3 2" xfId="30751" xr:uid="{00000000-0005-0000-0000-0000C0800000}"/>
    <cellStyle name="Percent 3 4 3 4 4" xfId="18363" xr:uid="{00000000-0005-0000-0000-0000C1800000}"/>
    <cellStyle name="Percent 3 4 3 4 4 2" xfId="35452" xr:uid="{00000000-0005-0000-0000-0000C2800000}"/>
    <cellStyle name="Percent 3 4 3 4 5" xfId="25448" xr:uid="{00000000-0005-0000-0000-0000C3800000}"/>
    <cellStyle name="Percent 3 4 3 5" xfId="8479" xr:uid="{00000000-0005-0000-0000-0000C4800000}"/>
    <cellStyle name="Percent 3 4 3 5 2" xfId="13869" xr:uid="{00000000-0005-0000-0000-0000C5800000}"/>
    <cellStyle name="Percent 3 4 3 5 2 2" xfId="31001" xr:uid="{00000000-0005-0000-0000-0000C6800000}"/>
    <cellStyle name="Percent 3 4 3 5 3" xfId="18612" xr:uid="{00000000-0005-0000-0000-0000C7800000}"/>
    <cellStyle name="Percent 3 4 3 5 3 2" xfId="35701" xr:uid="{00000000-0005-0000-0000-0000C8800000}"/>
    <cellStyle name="Percent 3 4 3 5 4" xfId="25701" xr:uid="{00000000-0005-0000-0000-0000C9800000}"/>
    <cellStyle name="Percent 3 4 3 6" xfId="3986" xr:uid="{00000000-0005-0000-0000-0000CA800000}"/>
    <cellStyle name="Percent 3 4 3 7" xfId="19831" xr:uid="{00000000-0005-0000-0000-0000CB800000}"/>
    <cellStyle name="Percent 3 4 4" xfId="538" xr:uid="{00000000-0005-0000-0000-0000CC800000}"/>
    <cellStyle name="Percent 3 4 4 2" xfId="8128" xr:uid="{00000000-0005-0000-0000-0000CD800000}"/>
    <cellStyle name="Percent 3 4 4 2 2" xfId="8929" xr:uid="{00000000-0005-0000-0000-0000CE800000}"/>
    <cellStyle name="Percent 3 4 4 2 2 2" xfId="14315" xr:uid="{00000000-0005-0000-0000-0000CF800000}"/>
    <cellStyle name="Percent 3 4 4 2 2 2 2" xfId="31447" xr:uid="{00000000-0005-0000-0000-0000D0800000}"/>
    <cellStyle name="Percent 3 4 4 2 2 3" xfId="19058" xr:uid="{00000000-0005-0000-0000-0000D1800000}"/>
    <cellStyle name="Percent 3 4 4 2 2 3 2" xfId="36147" xr:uid="{00000000-0005-0000-0000-0000D2800000}"/>
    <cellStyle name="Percent 3 4 4 2 2 4" xfId="26149" xr:uid="{00000000-0005-0000-0000-0000D3800000}"/>
    <cellStyle name="Percent 3 4 4 2 3" xfId="13533" xr:uid="{00000000-0005-0000-0000-0000D4800000}"/>
    <cellStyle name="Percent 3 4 4 2 3 2" xfId="30665" xr:uid="{00000000-0005-0000-0000-0000D5800000}"/>
    <cellStyle name="Percent 3 4 4 2 4" xfId="18277" xr:uid="{00000000-0005-0000-0000-0000D6800000}"/>
    <cellStyle name="Percent 3 4 4 2 4 2" xfId="35366" xr:uid="{00000000-0005-0000-0000-0000D7800000}"/>
    <cellStyle name="Percent 3 4 4 2 5" xfId="25357" xr:uid="{00000000-0005-0000-0000-0000D8800000}"/>
    <cellStyle name="Percent 3 4 4 3" xfId="8371" xr:uid="{00000000-0005-0000-0000-0000D9800000}"/>
    <cellStyle name="Percent 3 4 4 3 2" xfId="9244" xr:uid="{00000000-0005-0000-0000-0000DA800000}"/>
    <cellStyle name="Percent 3 4 4 3 2 2" xfId="14628" xr:uid="{00000000-0005-0000-0000-0000DB800000}"/>
    <cellStyle name="Percent 3 4 4 3 2 2 2" xfId="31760" xr:uid="{00000000-0005-0000-0000-0000DC800000}"/>
    <cellStyle name="Percent 3 4 4 3 2 3" xfId="19371" xr:uid="{00000000-0005-0000-0000-0000DD800000}"/>
    <cellStyle name="Percent 3 4 4 3 2 3 2" xfId="36460" xr:uid="{00000000-0005-0000-0000-0000DE800000}"/>
    <cellStyle name="Percent 3 4 4 3 2 4" xfId="26463" xr:uid="{00000000-0005-0000-0000-0000DF800000}"/>
    <cellStyle name="Percent 3 4 4 3 3" xfId="13765" xr:uid="{00000000-0005-0000-0000-0000E0800000}"/>
    <cellStyle name="Percent 3 4 4 3 3 2" xfId="30897" xr:uid="{00000000-0005-0000-0000-0000E1800000}"/>
    <cellStyle name="Percent 3 4 4 3 4" xfId="18509" xr:uid="{00000000-0005-0000-0000-0000E2800000}"/>
    <cellStyle name="Percent 3 4 4 3 4 2" xfId="35598" xr:uid="{00000000-0005-0000-0000-0000E3800000}"/>
    <cellStyle name="Percent 3 4 4 3 5" xfId="25595" xr:uid="{00000000-0005-0000-0000-0000E4800000}"/>
    <cellStyle name="Percent 3 4 4 4" xfId="8624" xr:uid="{00000000-0005-0000-0000-0000E5800000}"/>
    <cellStyle name="Percent 3 4 4 4 2" xfId="14014" xr:uid="{00000000-0005-0000-0000-0000E6800000}"/>
    <cellStyle name="Percent 3 4 4 4 2 2" xfId="31146" xr:uid="{00000000-0005-0000-0000-0000E7800000}"/>
    <cellStyle name="Percent 3 4 4 4 3" xfId="18757" xr:uid="{00000000-0005-0000-0000-0000E8800000}"/>
    <cellStyle name="Percent 3 4 4 4 3 2" xfId="35846" xr:uid="{00000000-0005-0000-0000-0000E9800000}"/>
    <cellStyle name="Percent 3 4 4 4 4" xfId="25846" xr:uid="{00000000-0005-0000-0000-0000EA800000}"/>
    <cellStyle name="Percent 3 4 4 5" xfId="3989" xr:uid="{00000000-0005-0000-0000-0000EB800000}"/>
    <cellStyle name="Percent 3 4 4 5 2" xfId="22148" xr:uid="{00000000-0005-0000-0000-0000EC800000}"/>
    <cellStyle name="Percent 3 4 4 6" xfId="11004" xr:uid="{00000000-0005-0000-0000-0000ED800000}"/>
    <cellStyle name="Percent 3 4 4 6 2" xfId="28144" xr:uid="{00000000-0005-0000-0000-0000EE800000}"/>
    <cellStyle name="Percent 3 4 4 7" xfId="15695" xr:uid="{00000000-0005-0000-0000-0000EF800000}"/>
    <cellStyle name="Percent 3 4 4 7 2" xfId="32793" xr:uid="{00000000-0005-0000-0000-0000F0800000}"/>
    <cellStyle name="Percent 3 4 4 8" xfId="20134" xr:uid="{00000000-0005-0000-0000-0000F1800000}"/>
    <cellStyle name="Percent 3 4 5" xfId="539" xr:uid="{00000000-0005-0000-0000-0000F2800000}"/>
    <cellStyle name="Percent 3 4 5 2" xfId="8770" xr:uid="{00000000-0005-0000-0000-0000F3800000}"/>
    <cellStyle name="Percent 3 4 5 2 2" xfId="14156" xr:uid="{00000000-0005-0000-0000-0000F4800000}"/>
    <cellStyle name="Percent 3 4 5 2 2 2" xfId="31288" xr:uid="{00000000-0005-0000-0000-0000F5800000}"/>
    <cellStyle name="Percent 3 4 5 2 3" xfId="18899" xr:uid="{00000000-0005-0000-0000-0000F6800000}"/>
    <cellStyle name="Percent 3 4 5 2 3 2" xfId="35988" xr:uid="{00000000-0005-0000-0000-0000F7800000}"/>
    <cellStyle name="Percent 3 4 5 2 4" xfId="25990" xr:uid="{00000000-0005-0000-0000-0000F8800000}"/>
    <cellStyle name="Percent 3 4 5 3" xfId="3990" xr:uid="{00000000-0005-0000-0000-0000F9800000}"/>
    <cellStyle name="Percent 3 4 5 3 2" xfId="22149" xr:uid="{00000000-0005-0000-0000-0000FA800000}"/>
    <cellStyle name="Percent 3 4 5 4" xfId="11005" xr:uid="{00000000-0005-0000-0000-0000FB800000}"/>
    <cellStyle name="Percent 3 4 5 4 2" xfId="28145" xr:uid="{00000000-0005-0000-0000-0000FC800000}"/>
    <cellStyle name="Percent 3 4 5 5" xfId="15696" xr:uid="{00000000-0005-0000-0000-0000FD800000}"/>
    <cellStyle name="Percent 3 4 5 5 2" xfId="32794" xr:uid="{00000000-0005-0000-0000-0000FE800000}"/>
    <cellStyle name="Percent 3 4 5 6" xfId="19829" xr:uid="{00000000-0005-0000-0000-0000FF800000}"/>
    <cellStyle name="Percent 3 4 6" xfId="3991" xr:uid="{00000000-0005-0000-0000-000000810000}"/>
    <cellStyle name="Percent 3 4 6 2" xfId="3992" xr:uid="{00000000-0005-0000-0000-000001810000}"/>
    <cellStyle name="Percent 3 4 6 2 2" xfId="11006" xr:uid="{00000000-0005-0000-0000-000002810000}"/>
    <cellStyle name="Percent 3 4 6 2 2 2" xfId="28146" xr:uid="{00000000-0005-0000-0000-000003810000}"/>
    <cellStyle name="Percent 3 4 6 2 3" xfId="15697" xr:uid="{00000000-0005-0000-0000-000004810000}"/>
    <cellStyle name="Percent 3 4 6 2 3 2" xfId="32795" xr:uid="{00000000-0005-0000-0000-000005810000}"/>
    <cellStyle name="Percent 3 4 6 2 4" xfId="22150" xr:uid="{00000000-0005-0000-0000-000006810000}"/>
    <cellStyle name="Percent 3 4 7" xfId="3993" xr:uid="{00000000-0005-0000-0000-000007810000}"/>
    <cellStyle name="Percent 3 4 7 2" xfId="11007" xr:uid="{00000000-0005-0000-0000-000008810000}"/>
    <cellStyle name="Percent 3 4 7 2 2" xfId="28147" xr:uid="{00000000-0005-0000-0000-000009810000}"/>
    <cellStyle name="Percent 3 4 7 3" xfId="15698" xr:uid="{00000000-0005-0000-0000-00000A810000}"/>
    <cellStyle name="Percent 3 4 7 3 2" xfId="32796" xr:uid="{00000000-0005-0000-0000-00000B810000}"/>
    <cellStyle name="Percent 3 4 7 4" xfId="22151" xr:uid="{00000000-0005-0000-0000-00000C810000}"/>
    <cellStyle name="Percent 3 4 8" xfId="3980" xr:uid="{00000000-0005-0000-0000-00000D810000}"/>
    <cellStyle name="Percent 3 4 8 2" xfId="15687" xr:uid="{00000000-0005-0000-0000-00000E810000}"/>
    <cellStyle name="Percent 3 4 8 2 2" xfId="32785" xr:uid="{00000000-0005-0000-0000-00000F810000}"/>
    <cellStyle name="Percent 3 4 8 3" xfId="22140" xr:uid="{00000000-0005-0000-0000-000010810000}"/>
    <cellStyle name="Percent 3 4 9" xfId="10996" xr:uid="{00000000-0005-0000-0000-000011810000}"/>
    <cellStyle name="Percent 3 4 9 2" xfId="28136" xr:uid="{00000000-0005-0000-0000-000012810000}"/>
    <cellStyle name="Percent 3 5" xfId="540" xr:uid="{00000000-0005-0000-0000-000013810000}"/>
    <cellStyle name="Percent 3 5 2" xfId="3994" xr:uid="{00000000-0005-0000-0000-000014810000}"/>
    <cellStyle name="Percent 3 5 2 2" xfId="6872" xr:uid="{00000000-0005-0000-0000-000015810000}"/>
    <cellStyle name="Percent 3 5 2 2 2" xfId="6873" xr:uid="{00000000-0005-0000-0000-000016810000}"/>
    <cellStyle name="Percent 3 5 2 2 2 2" xfId="12942" xr:uid="{00000000-0005-0000-0000-000017810000}"/>
    <cellStyle name="Percent 3 5 2 2 2 2 2" xfId="30074" xr:uid="{00000000-0005-0000-0000-000018810000}"/>
    <cellStyle name="Percent 3 5 2 2 2 3" xfId="17731" xr:uid="{00000000-0005-0000-0000-000019810000}"/>
    <cellStyle name="Percent 3 5 2 2 2 3 2" xfId="34821" xr:uid="{00000000-0005-0000-0000-00001A810000}"/>
    <cellStyle name="Percent 3 5 2 2 2 4" xfId="24422" xr:uid="{00000000-0005-0000-0000-00001B810000}"/>
    <cellStyle name="Percent 3 5 2 2 3" xfId="6874" xr:uid="{00000000-0005-0000-0000-00001C810000}"/>
    <cellStyle name="Percent 3 5 2 2 3 2" xfId="12943" xr:uid="{00000000-0005-0000-0000-00001D810000}"/>
    <cellStyle name="Percent 3 5 2 2 3 2 2" xfId="30075" xr:uid="{00000000-0005-0000-0000-00001E810000}"/>
    <cellStyle name="Percent 3 5 2 2 3 3" xfId="17732" xr:uid="{00000000-0005-0000-0000-00001F810000}"/>
    <cellStyle name="Percent 3 5 2 2 3 3 2" xfId="34822" xr:uid="{00000000-0005-0000-0000-000020810000}"/>
    <cellStyle name="Percent 3 5 2 2 3 4" xfId="24423" xr:uid="{00000000-0005-0000-0000-000021810000}"/>
    <cellStyle name="Percent 3 5 2 2 4" xfId="12941" xr:uid="{00000000-0005-0000-0000-000022810000}"/>
    <cellStyle name="Percent 3 5 2 2 4 2" xfId="30073" xr:uid="{00000000-0005-0000-0000-000023810000}"/>
    <cellStyle name="Percent 3 5 2 2 5" xfId="17730" xr:uid="{00000000-0005-0000-0000-000024810000}"/>
    <cellStyle name="Percent 3 5 2 2 5 2" xfId="34820" xr:uid="{00000000-0005-0000-0000-000025810000}"/>
    <cellStyle name="Percent 3 5 2 2 6" xfId="24421" xr:uid="{00000000-0005-0000-0000-000026810000}"/>
    <cellStyle name="Percent 3 5 2 3" xfId="6875" xr:uid="{00000000-0005-0000-0000-000027810000}"/>
    <cellStyle name="Percent 3 5 2 3 2" xfId="12944" xr:uid="{00000000-0005-0000-0000-000028810000}"/>
    <cellStyle name="Percent 3 5 2 3 2 2" xfId="30076" xr:uid="{00000000-0005-0000-0000-000029810000}"/>
    <cellStyle name="Percent 3 5 2 3 3" xfId="17733" xr:uid="{00000000-0005-0000-0000-00002A810000}"/>
    <cellStyle name="Percent 3 5 2 3 3 2" xfId="34823" xr:uid="{00000000-0005-0000-0000-00002B810000}"/>
    <cellStyle name="Percent 3 5 2 3 4" xfId="24424" xr:uid="{00000000-0005-0000-0000-00002C810000}"/>
    <cellStyle name="Percent 3 5 2 4" xfId="6876" xr:uid="{00000000-0005-0000-0000-00002D810000}"/>
    <cellStyle name="Percent 3 5 2 4 2" xfId="12945" xr:uid="{00000000-0005-0000-0000-00002E810000}"/>
    <cellStyle name="Percent 3 5 2 4 2 2" xfId="30077" xr:uid="{00000000-0005-0000-0000-00002F810000}"/>
    <cellStyle name="Percent 3 5 2 4 3" xfId="17734" xr:uid="{00000000-0005-0000-0000-000030810000}"/>
    <cellStyle name="Percent 3 5 2 4 3 2" xfId="34824" xr:uid="{00000000-0005-0000-0000-000031810000}"/>
    <cellStyle name="Percent 3 5 2 4 4" xfId="24425" xr:uid="{00000000-0005-0000-0000-000032810000}"/>
    <cellStyle name="Percent 3 5 2 5" xfId="11008" xr:uid="{00000000-0005-0000-0000-000033810000}"/>
    <cellStyle name="Percent 3 5 2 5 2" xfId="28148" xr:uid="{00000000-0005-0000-0000-000034810000}"/>
    <cellStyle name="Percent 3 5 2 6" xfId="15699" xr:uid="{00000000-0005-0000-0000-000035810000}"/>
    <cellStyle name="Percent 3 5 2 6 2" xfId="32797" xr:uid="{00000000-0005-0000-0000-000036810000}"/>
    <cellStyle name="Percent 3 5 2 7" xfId="22152" xr:uid="{00000000-0005-0000-0000-000037810000}"/>
    <cellStyle name="Percent 3 5 3" xfId="3995" xr:uid="{00000000-0005-0000-0000-000038810000}"/>
    <cellStyle name="Percent 3 5 3 2" xfId="6877" xr:uid="{00000000-0005-0000-0000-000039810000}"/>
    <cellStyle name="Percent 3 5 3 2 2" xfId="12946" xr:uid="{00000000-0005-0000-0000-00003A810000}"/>
    <cellStyle name="Percent 3 5 3 2 2 2" xfId="30078" xr:uid="{00000000-0005-0000-0000-00003B810000}"/>
    <cellStyle name="Percent 3 5 3 2 3" xfId="17735" xr:uid="{00000000-0005-0000-0000-00003C810000}"/>
    <cellStyle name="Percent 3 5 3 2 3 2" xfId="34825" xr:uid="{00000000-0005-0000-0000-00003D810000}"/>
    <cellStyle name="Percent 3 5 3 2 4" xfId="24426" xr:uid="{00000000-0005-0000-0000-00003E810000}"/>
    <cellStyle name="Percent 3 5 3 3" xfId="6878" xr:uid="{00000000-0005-0000-0000-00003F810000}"/>
    <cellStyle name="Percent 3 5 3 3 2" xfId="12947" xr:uid="{00000000-0005-0000-0000-000040810000}"/>
    <cellStyle name="Percent 3 5 3 3 2 2" xfId="30079" xr:uid="{00000000-0005-0000-0000-000041810000}"/>
    <cellStyle name="Percent 3 5 3 3 3" xfId="17736" xr:uid="{00000000-0005-0000-0000-000042810000}"/>
    <cellStyle name="Percent 3 5 3 3 3 2" xfId="34826" xr:uid="{00000000-0005-0000-0000-000043810000}"/>
    <cellStyle name="Percent 3 5 3 3 4" xfId="24427" xr:uid="{00000000-0005-0000-0000-000044810000}"/>
    <cellStyle name="Percent 3 5 3 4" xfId="11009" xr:uid="{00000000-0005-0000-0000-000045810000}"/>
    <cellStyle name="Percent 3 5 3 4 2" xfId="28149" xr:uid="{00000000-0005-0000-0000-000046810000}"/>
    <cellStyle name="Percent 3 5 3 5" xfId="15700" xr:uid="{00000000-0005-0000-0000-000047810000}"/>
    <cellStyle name="Percent 3 5 3 5 2" xfId="32798" xr:uid="{00000000-0005-0000-0000-000048810000}"/>
    <cellStyle name="Percent 3 5 3 6" xfId="22153" xr:uid="{00000000-0005-0000-0000-000049810000}"/>
    <cellStyle name="Percent 3 5 4" xfId="6879" xr:uid="{00000000-0005-0000-0000-00004A810000}"/>
    <cellStyle name="Percent 3 5 4 2" xfId="12948" xr:uid="{00000000-0005-0000-0000-00004B810000}"/>
    <cellStyle name="Percent 3 5 4 2 2" xfId="30080" xr:uid="{00000000-0005-0000-0000-00004C810000}"/>
    <cellStyle name="Percent 3 5 4 3" xfId="17737" xr:uid="{00000000-0005-0000-0000-00004D810000}"/>
    <cellStyle name="Percent 3 5 4 3 2" xfId="34827" xr:uid="{00000000-0005-0000-0000-00004E810000}"/>
    <cellStyle name="Percent 3 5 4 4" xfId="24428" xr:uid="{00000000-0005-0000-0000-00004F810000}"/>
    <cellStyle name="Percent 3 5 5" xfId="6880" xr:uid="{00000000-0005-0000-0000-000050810000}"/>
    <cellStyle name="Percent 3 5 5 2" xfId="12949" xr:uid="{00000000-0005-0000-0000-000051810000}"/>
    <cellStyle name="Percent 3 5 5 2 2" xfId="30081" xr:uid="{00000000-0005-0000-0000-000052810000}"/>
    <cellStyle name="Percent 3 5 5 3" xfId="17738" xr:uid="{00000000-0005-0000-0000-000053810000}"/>
    <cellStyle name="Percent 3 5 5 3 2" xfId="34828" xr:uid="{00000000-0005-0000-0000-000054810000}"/>
    <cellStyle name="Percent 3 5 5 4" xfId="24429" xr:uid="{00000000-0005-0000-0000-000055810000}"/>
    <cellStyle name="Percent 3 5 6" xfId="7706" xr:uid="{00000000-0005-0000-0000-000056810000}"/>
    <cellStyle name="Percent 3 6" xfId="541" xr:uid="{00000000-0005-0000-0000-000057810000}"/>
    <cellStyle name="Percent 3 6 2" xfId="542" xr:uid="{00000000-0005-0000-0000-000058810000}"/>
    <cellStyle name="Percent 3 6 2 2" xfId="3998" xr:uid="{00000000-0005-0000-0000-000059810000}"/>
    <cellStyle name="Percent 3 6 2 2 2" xfId="8930" xr:uid="{00000000-0005-0000-0000-00005A810000}"/>
    <cellStyle name="Percent 3 6 2 2 2 2" xfId="14316" xr:uid="{00000000-0005-0000-0000-00005B810000}"/>
    <cellStyle name="Percent 3 6 2 2 2 2 2" xfId="31448" xr:uid="{00000000-0005-0000-0000-00005C810000}"/>
    <cellStyle name="Percent 3 6 2 2 2 3" xfId="19059" xr:uid="{00000000-0005-0000-0000-00005D810000}"/>
    <cellStyle name="Percent 3 6 2 2 2 3 2" xfId="36148" xr:uid="{00000000-0005-0000-0000-00005E810000}"/>
    <cellStyle name="Percent 3 6 2 2 2 4" xfId="26150" xr:uid="{00000000-0005-0000-0000-00005F810000}"/>
    <cellStyle name="Percent 3 6 2 2 3" xfId="11011" xr:uid="{00000000-0005-0000-0000-000060810000}"/>
    <cellStyle name="Percent 3 6 2 2 3 2" xfId="28151" xr:uid="{00000000-0005-0000-0000-000061810000}"/>
    <cellStyle name="Percent 3 6 2 2 4" xfId="15702" xr:uid="{00000000-0005-0000-0000-000062810000}"/>
    <cellStyle name="Percent 3 6 2 2 4 2" xfId="32800" xr:uid="{00000000-0005-0000-0000-000063810000}"/>
    <cellStyle name="Percent 3 6 2 2 5" xfId="22155" xr:uid="{00000000-0005-0000-0000-000064810000}"/>
    <cellStyle name="Percent 3 6 2 3" xfId="6881" xr:uid="{00000000-0005-0000-0000-000065810000}"/>
    <cellStyle name="Percent 3 6 2 3 2" xfId="9245" xr:uid="{00000000-0005-0000-0000-000066810000}"/>
    <cellStyle name="Percent 3 6 2 3 2 2" xfId="14629" xr:uid="{00000000-0005-0000-0000-000067810000}"/>
    <cellStyle name="Percent 3 6 2 3 2 2 2" xfId="31761" xr:uid="{00000000-0005-0000-0000-000068810000}"/>
    <cellStyle name="Percent 3 6 2 3 2 3" xfId="19372" xr:uid="{00000000-0005-0000-0000-000069810000}"/>
    <cellStyle name="Percent 3 6 2 3 2 3 2" xfId="36461" xr:uid="{00000000-0005-0000-0000-00006A810000}"/>
    <cellStyle name="Percent 3 6 2 3 2 4" xfId="26464" xr:uid="{00000000-0005-0000-0000-00006B810000}"/>
    <cellStyle name="Percent 3 6 2 3 3" xfId="12950" xr:uid="{00000000-0005-0000-0000-00006C810000}"/>
    <cellStyle name="Percent 3 6 2 3 3 2" xfId="30082" xr:uid="{00000000-0005-0000-0000-00006D810000}"/>
    <cellStyle name="Percent 3 6 2 3 4" xfId="17739" xr:uid="{00000000-0005-0000-0000-00006E810000}"/>
    <cellStyle name="Percent 3 6 2 3 4 2" xfId="34829" xr:uid="{00000000-0005-0000-0000-00006F810000}"/>
    <cellStyle name="Percent 3 6 2 3 5" xfId="24430" xr:uid="{00000000-0005-0000-0000-000070810000}"/>
    <cellStyle name="Percent 3 6 2 4" xfId="8625" xr:uid="{00000000-0005-0000-0000-000071810000}"/>
    <cellStyle name="Percent 3 6 2 4 2" xfId="14015" xr:uid="{00000000-0005-0000-0000-000072810000}"/>
    <cellStyle name="Percent 3 6 2 4 2 2" xfId="31147" xr:uid="{00000000-0005-0000-0000-000073810000}"/>
    <cellStyle name="Percent 3 6 2 4 3" xfId="18758" xr:uid="{00000000-0005-0000-0000-000074810000}"/>
    <cellStyle name="Percent 3 6 2 4 3 2" xfId="35847" xr:uid="{00000000-0005-0000-0000-000075810000}"/>
    <cellStyle name="Percent 3 6 2 4 4" xfId="25847" xr:uid="{00000000-0005-0000-0000-000076810000}"/>
    <cellStyle name="Percent 3 6 2 5" xfId="3997" xr:uid="{00000000-0005-0000-0000-000077810000}"/>
    <cellStyle name="Percent 3 6 2 6" xfId="20135" xr:uid="{00000000-0005-0000-0000-000078810000}"/>
    <cellStyle name="Percent 3 6 2 7" xfId="1736" xr:uid="{00000000-0005-0000-0000-000079810000}"/>
    <cellStyle name="Percent 3 6 3" xfId="543" xr:uid="{00000000-0005-0000-0000-00007A810000}"/>
    <cellStyle name="Percent 3 6 3 2" xfId="8773" xr:uid="{00000000-0005-0000-0000-00007B810000}"/>
    <cellStyle name="Percent 3 6 3 2 2" xfId="14159" xr:uid="{00000000-0005-0000-0000-00007C810000}"/>
    <cellStyle name="Percent 3 6 3 2 2 2" xfId="31291" xr:uid="{00000000-0005-0000-0000-00007D810000}"/>
    <cellStyle name="Percent 3 6 3 2 3" xfId="18902" xr:uid="{00000000-0005-0000-0000-00007E810000}"/>
    <cellStyle name="Percent 3 6 3 2 3 2" xfId="35991" xr:uid="{00000000-0005-0000-0000-00007F810000}"/>
    <cellStyle name="Percent 3 6 3 2 4" xfId="25993" xr:uid="{00000000-0005-0000-0000-000080810000}"/>
    <cellStyle name="Percent 3 6 3 3" xfId="11012" xr:uid="{00000000-0005-0000-0000-000081810000}"/>
    <cellStyle name="Percent 3 6 3 3 2" xfId="28152" xr:uid="{00000000-0005-0000-0000-000082810000}"/>
    <cellStyle name="Percent 3 6 3 4" xfId="15703" xr:uid="{00000000-0005-0000-0000-000083810000}"/>
    <cellStyle name="Percent 3 6 3 4 2" xfId="32801" xr:uid="{00000000-0005-0000-0000-000084810000}"/>
    <cellStyle name="Percent 3 6 3 5" xfId="22156" xr:uid="{00000000-0005-0000-0000-000085810000}"/>
    <cellStyle name="Percent 3 6 4" xfId="544" xr:uid="{00000000-0005-0000-0000-000086810000}"/>
    <cellStyle name="Percent 3 6 4 2" xfId="9088" xr:uid="{00000000-0005-0000-0000-000087810000}"/>
    <cellStyle name="Percent 3 6 4 2 2" xfId="14472" xr:uid="{00000000-0005-0000-0000-000088810000}"/>
    <cellStyle name="Percent 3 6 4 2 2 2" xfId="31604" xr:uid="{00000000-0005-0000-0000-000089810000}"/>
    <cellStyle name="Percent 3 6 4 2 3" xfId="19215" xr:uid="{00000000-0005-0000-0000-00008A810000}"/>
    <cellStyle name="Percent 3 6 4 2 3 2" xfId="36304" xr:uid="{00000000-0005-0000-0000-00008B810000}"/>
    <cellStyle name="Percent 3 6 4 2 4" xfId="26307" xr:uid="{00000000-0005-0000-0000-00008C810000}"/>
    <cellStyle name="Percent 3 6 4 3" xfId="11013" xr:uid="{00000000-0005-0000-0000-00008D810000}"/>
    <cellStyle name="Percent 3 6 4 3 2" xfId="28153" xr:uid="{00000000-0005-0000-0000-00008E810000}"/>
    <cellStyle name="Percent 3 6 4 4" xfId="15704" xr:uid="{00000000-0005-0000-0000-00008F810000}"/>
    <cellStyle name="Percent 3 6 4 4 2" xfId="32802" xr:uid="{00000000-0005-0000-0000-000090810000}"/>
    <cellStyle name="Percent 3 6 4 5" xfId="22157" xr:uid="{00000000-0005-0000-0000-000091810000}"/>
    <cellStyle name="Percent 3 6 5" xfId="3999" xr:uid="{00000000-0005-0000-0000-000092810000}"/>
    <cellStyle name="Percent 3 6 5 2" xfId="11014" xr:uid="{00000000-0005-0000-0000-000093810000}"/>
    <cellStyle name="Percent 3 6 5 2 2" xfId="28154" xr:uid="{00000000-0005-0000-0000-000094810000}"/>
    <cellStyle name="Percent 3 6 5 3" xfId="15705" xr:uid="{00000000-0005-0000-0000-000095810000}"/>
    <cellStyle name="Percent 3 6 5 3 2" xfId="32803" xr:uid="{00000000-0005-0000-0000-000096810000}"/>
    <cellStyle name="Percent 3 6 5 4" xfId="22158" xr:uid="{00000000-0005-0000-0000-000097810000}"/>
    <cellStyle name="Percent 3 6 6" xfId="3996" xr:uid="{00000000-0005-0000-0000-000098810000}"/>
    <cellStyle name="Percent 3 6 6 2" xfId="22154" xr:uid="{00000000-0005-0000-0000-000099810000}"/>
    <cellStyle name="Percent 3 6 7" xfId="11010" xr:uid="{00000000-0005-0000-0000-00009A810000}"/>
    <cellStyle name="Percent 3 6 7 2" xfId="28150" xr:uid="{00000000-0005-0000-0000-00009B810000}"/>
    <cellStyle name="Percent 3 6 8" xfId="15701" xr:uid="{00000000-0005-0000-0000-00009C810000}"/>
    <cellStyle name="Percent 3 6 8 2" xfId="32799" xr:uid="{00000000-0005-0000-0000-00009D810000}"/>
    <cellStyle name="Percent 3 6 9" xfId="19832" xr:uid="{00000000-0005-0000-0000-00009E810000}"/>
    <cellStyle name="Percent 3 7" xfId="1230" xr:uid="{00000000-0005-0000-0000-00009F810000}"/>
    <cellStyle name="Percent 3 7 2" xfId="4001" xr:uid="{00000000-0005-0000-0000-0000A0810000}"/>
    <cellStyle name="Percent 3 7 2 2" xfId="6882" xr:uid="{00000000-0005-0000-0000-0000A1810000}"/>
    <cellStyle name="Percent 3 7 2 2 2" xfId="12951" xr:uid="{00000000-0005-0000-0000-0000A2810000}"/>
    <cellStyle name="Percent 3 7 2 2 2 2" xfId="30083" xr:uid="{00000000-0005-0000-0000-0000A3810000}"/>
    <cellStyle name="Percent 3 7 2 2 3" xfId="17740" xr:uid="{00000000-0005-0000-0000-0000A4810000}"/>
    <cellStyle name="Percent 3 7 2 2 3 2" xfId="34830" xr:uid="{00000000-0005-0000-0000-0000A5810000}"/>
    <cellStyle name="Percent 3 7 2 2 4" xfId="24431" xr:uid="{00000000-0005-0000-0000-0000A6810000}"/>
    <cellStyle name="Percent 3 7 2 3" xfId="6883" xr:uid="{00000000-0005-0000-0000-0000A7810000}"/>
    <cellStyle name="Percent 3 7 2 3 2" xfId="12952" xr:uid="{00000000-0005-0000-0000-0000A8810000}"/>
    <cellStyle name="Percent 3 7 2 3 2 2" xfId="30084" xr:uid="{00000000-0005-0000-0000-0000A9810000}"/>
    <cellStyle name="Percent 3 7 2 3 3" xfId="17741" xr:uid="{00000000-0005-0000-0000-0000AA810000}"/>
    <cellStyle name="Percent 3 7 2 3 3 2" xfId="34831" xr:uid="{00000000-0005-0000-0000-0000AB810000}"/>
    <cellStyle name="Percent 3 7 2 3 4" xfId="24432" xr:uid="{00000000-0005-0000-0000-0000AC810000}"/>
    <cellStyle name="Percent 3 7 2 4" xfId="11015" xr:uid="{00000000-0005-0000-0000-0000AD810000}"/>
    <cellStyle name="Percent 3 7 2 4 2" xfId="28155" xr:uid="{00000000-0005-0000-0000-0000AE810000}"/>
    <cellStyle name="Percent 3 7 2 5" xfId="15706" xr:uid="{00000000-0005-0000-0000-0000AF810000}"/>
    <cellStyle name="Percent 3 7 2 5 2" xfId="32804" xr:uid="{00000000-0005-0000-0000-0000B0810000}"/>
    <cellStyle name="Percent 3 7 2 6" xfId="22159" xr:uid="{00000000-0005-0000-0000-0000B1810000}"/>
    <cellStyle name="Percent 3 7 3" xfId="4002" xr:uid="{00000000-0005-0000-0000-0000B2810000}"/>
    <cellStyle name="Percent 3 7 3 2" xfId="11016" xr:uid="{00000000-0005-0000-0000-0000B3810000}"/>
    <cellStyle name="Percent 3 7 3 2 2" xfId="28156" xr:uid="{00000000-0005-0000-0000-0000B4810000}"/>
    <cellStyle name="Percent 3 7 3 3" xfId="15707" xr:uid="{00000000-0005-0000-0000-0000B5810000}"/>
    <cellStyle name="Percent 3 7 3 3 2" xfId="32805" xr:uid="{00000000-0005-0000-0000-0000B6810000}"/>
    <cellStyle name="Percent 3 7 3 4" xfId="22160" xr:uid="{00000000-0005-0000-0000-0000B7810000}"/>
    <cellStyle name="Percent 3 7 4" xfId="4003" xr:uid="{00000000-0005-0000-0000-0000B8810000}"/>
    <cellStyle name="Percent 3 7 4 2" xfId="11017" xr:uid="{00000000-0005-0000-0000-0000B9810000}"/>
    <cellStyle name="Percent 3 7 4 2 2" xfId="28157" xr:uid="{00000000-0005-0000-0000-0000BA810000}"/>
    <cellStyle name="Percent 3 7 4 3" xfId="15708" xr:uid="{00000000-0005-0000-0000-0000BB810000}"/>
    <cellStyle name="Percent 3 7 4 3 2" xfId="32806" xr:uid="{00000000-0005-0000-0000-0000BC810000}"/>
    <cellStyle name="Percent 3 7 4 4" xfId="22161" xr:uid="{00000000-0005-0000-0000-0000BD810000}"/>
    <cellStyle name="Percent 3 7 5" xfId="4004" xr:uid="{00000000-0005-0000-0000-0000BE810000}"/>
    <cellStyle name="Percent 3 7 6" xfId="4000" xr:uid="{00000000-0005-0000-0000-0000BF810000}"/>
    <cellStyle name="Percent 3 8" xfId="1231" xr:uid="{00000000-0005-0000-0000-0000C0810000}"/>
    <cellStyle name="Percent 3 8 2" xfId="6884" xr:uid="{00000000-0005-0000-0000-0000C1810000}"/>
    <cellStyle name="Percent 3 8 2 2" xfId="8931" xr:uid="{00000000-0005-0000-0000-0000C2810000}"/>
    <cellStyle name="Percent 3 8 2 2 2" xfId="14317" xr:uid="{00000000-0005-0000-0000-0000C3810000}"/>
    <cellStyle name="Percent 3 8 2 2 2 2" xfId="31449" xr:uid="{00000000-0005-0000-0000-0000C4810000}"/>
    <cellStyle name="Percent 3 8 2 2 3" xfId="19060" xr:uid="{00000000-0005-0000-0000-0000C5810000}"/>
    <cellStyle name="Percent 3 8 2 2 3 2" xfId="36149" xr:uid="{00000000-0005-0000-0000-0000C6810000}"/>
    <cellStyle name="Percent 3 8 2 2 4" xfId="26151" xr:uid="{00000000-0005-0000-0000-0000C7810000}"/>
    <cellStyle name="Percent 3 8 2 3" xfId="12953" xr:uid="{00000000-0005-0000-0000-0000C8810000}"/>
    <cellStyle name="Percent 3 8 2 3 2" xfId="30085" xr:uid="{00000000-0005-0000-0000-0000C9810000}"/>
    <cellStyle name="Percent 3 8 2 4" xfId="17742" xr:uid="{00000000-0005-0000-0000-0000CA810000}"/>
    <cellStyle name="Percent 3 8 2 4 2" xfId="34832" xr:uid="{00000000-0005-0000-0000-0000CB810000}"/>
    <cellStyle name="Percent 3 8 2 5" xfId="24433" xr:uid="{00000000-0005-0000-0000-0000CC810000}"/>
    <cellStyle name="Percent 3 8 3" xfId="6885" xr:uid="{00000000-0005-0000-0000-0000CD810000}"/>
    <cellStyle name="Percent 3 8 3 2" xfId="9246" xr:uid="{00000000-0005-0000-0000-0000CE810000}"/>
    <cellStyle name="Percent 3 8 3 2 2" xfId="14630" xr:uid="{00000000-0005-0000-0000-0000CF810000}"/>
    <cellStyle name="Percent 3 8 3 2 2 2" xfId="31762" xr:uid="{00000000-0005-0000-0000-0000D0810000}"/>
    <cellStyle name="Percent 3 8 3 2 3" xfId="19373" xr:uid="{00000000-0005-0000-0000-0000D1810000}"/>
    <cellStyle name="Percent 3 8 3 2 3 2" xfId="36462" xr:uid="{00000000-0005-0000-0000-0000D2810000}"/>
    <cellStyle name="Percent 3 8 3 2 4" xfId="26465" xr:uid="{00000000-0005-0000-0000-0000D3810000}"/>
    <cellStyle name="Percent 3 8 3 3" xfId="12954" xr:uid="{00000000-0005-0000-0000-0000D4810000}"/>
    <cellStyle name="Percent 3 8 3 3 2" xfId="30086" xr:uid="{00000000-0005-0000-0000-0000D5810000}"/>
    <cellStyle name="Percent 3 8 3 4" xfId="17743" xr:uid="{00000000-0005-0000-0000-0000D6810000}"/>
    <cellStyle name="Percent 3 8 3 4 2" xfId="34833" xr:uid="{00000000-0005-0000-0000-0000D7810000}"/>
    <cellStyle name="Percent 3 8 3 5" xfId="24434" xr:uid="{00000000-0005-0000-0000-0000D8810000}"/>
    <cellStyle name="Percent 3 8 4" xfId="8626" xr:uid="{00000000-0005-0000-0000-0000D9810000}"/>
    <cellStyle name="Percent 3 8 4 2" xfId="14016" xr:uid="{00000000-0005-0000-0000-0000DA810000}"/>
    <cellStyle name="Percent 3 8 4 2 2" xfId="31148" xr:uid="{00000000-0005-0000-0000-0000DB810000}"/>
    <cellStyle name="Percent 3 8 4 3" xfId="18759" xr:uid="{00000000-0005-0000-0000-0000DC810000}"/>
    <cellStyle name="Percent 3 8 4 3 2" xfId="35848" xr:uid="{00000000-0005-0000-0000-0000DD810000}"/>
    <cellStyle name="Percent 3 8 4 4" xfId="25848" xr:uid="{00000000-0005-0000-0000-0000DE810000}"/>
    <cellStyle name="Percent 3 8 5" xfId="4005" xr:uid="{00000000-0005-0000-0000-0000DF810000}"/>
    <cellStyle name="Percent 3 8 5 2" xfId="22162" xr:uid="{00000000-0005-0000-0000-0000E0810000}"/>
    <cellStyle name="Percent 3 8 6" xfId="11018" xr:uid="{00000000-0005-0000-0000-0000E1810000}"/>
    <cellStyle name="Percent 3 8 6 2" xfId="28158" xr:uid="{00000000-0005-0000-0000-0000E2810000}"/>
    <cellStyle name="Percent 3 8 7" xfId="15709" xr:uid="{00000000-0005-0000-0000-0000E3810000}"/>
    <cellStyle name="Percent 3 8 7 2" xfId="32807" xr:uid="{00000000-0005-0000-0000-0000E4810000}"/>
    <cellStyle name="Percent 3 8 8" xfId="20136" xr:uid="{00000000-0005-0000-0000-0000E5810000}"/>
    <cellStyle name="Percent 3 9" xfId="1590" xr:uid="{00000000-0005-0000-0000-0000E6810000}"/>
    <cellStyle name="Percent 3 9 2" xfId="6886" xr:uid="{00000000-0005-0000-0000-0000E7810000}"/>
    <cellStyle name="Percent 3 9 2 2" xfId="12955" xr:uid="{00000000-0005-0000-0000-0000E8810000}"/>
    <cellStyle name="Percent 3 9 2 2 2" xfId="30087" xr:uid="{00000000-0005-0000-0000-0000E9810000}"/>
    <cellStyle name="Percent 3 9 2 3" xfId="17744" xr:uid="{00000000-0005-0000-0000-0000EA810000}"/>
    <cellStyle name="Percent 3 9 2 3 2" xfId="34834" xr:uid="{00000000-0005-0000-0000-0000EB810000}"/>
    <cellStyle name="Percent 3 9 2 4" xfId="24435" xr:uid="{00000000-0005-0000-0000-0000EC810000}"/>
    <cellStyle name="Percent 3 9 3" xfId="6887" xr:uid="{00000000-0005-0000-0000-0000ED810000}"/>
    <cellStyle name="Percent 3 9 3 2" xfId="12956" xr:uid="{00000000-0005-0000-0000-0000EE810000}"/>
    <cellStyle name="Percent 3 9 3 2 2" xfId="30088" xr:uid="{00000000-0005-0000-0000-0000EF810000}"/>
    <cellStyle name="Percent 3 9 3 3" xfId="17745" xr:uid="{00000000-0005-0000-0000-0000F0810000}"/>
    <cellStyle name="Percent 3 9 3 3 2" xfId="34835" xr:uid="{00000000-0005-0000-0000-0000F1810000}"/>
    <cellStyle name="Percent 3 9 3 4" xfId="24436" xr:uid="{00000000-0005-0000-0000-0000F2810000}"/>
    <cellStyle name="Percent 3 9 4" xfId="4006" xr:uid="{00000000-0005-0000-0000-0000F3810000}"/>
    <cellStyle name="Percent 3 9 4 2" xfId="22163" xr:uid="{00000000-0005-0000-0000-0000F4810000}"/>
    <cellStyle name="Percent 3 9 5" xfId="11019" xr:uid="{00000000-0005-0000-0000-0000F5810000}"/>
    <cellStyle name="Percent 3 9 5 2" xfId="28159" xr:uid="{00000000-0005-0000-0000-0000F6810000}"/>
    <cellStyle name="Percent 3 9 6" xfId="15710" xr:uid="{00000000-0005-0000-0000-0000F7810000}"/>
    <cellStyle name="Percent 3 9 6 2" xfId="32808" xr:uid="{00000000-0005-0000-0000-0000F8810000}"/>
    <cellStyle name="Percent 3 9 7" xfId="19817" xr:uid="{00000000-0005-0000-0000-0000F9810000}"/>
    <cellStyle name="Percent 30" xfId="1232" xr:uid="{00000000-0005-0000-0000-0000FA810000}"/>
    <cellStyle name="Percent 30 2" xfId="7901" xr:uid="{00000000-0005-0000-0000-0000FB810000}"/>
    <cellStyle name="Percent 30 3" xfId="6888" xr:uid="{00000000-0005-0000-0000-0000FC810000}"/>
    <cellStyle name="Percent 31" xfId="1233" xr:uid="{00000000-0005-0000-0000-0000FD810000}"/>
    <cellStyle name="Percent 31 2" xfId="7902" xr:uid="{00000000-0005-0000-0000-0000FE810000}"/>
    <cellStyle name="Percent 31 3" xfId="6889" xr:uid="{00000000-0005-0000-0000-0000FF810000}"/>
    <cellStyle name="Percent 32" xfId="1234" xr:uid="{00000000-0005-0000-0000-000000820000}"/>
    <cellStyle name="Percent 32 2" xfId="7903" xr:uid="{00000000-0005-0000-0000-000001820000}"/>
    <cellStyle name="Percent 32 3" xfId="6890" xr:uid="{00000000-0005-0000-0000-000002820000}"/>
    <cellStyle name="Percent 33" xfId="1235" xr:uid="{00000000-0005-0000-0000-000003820000}"/>
    <cellStyle name="Percent 33 2" xfId="7904" xr:uid="{00000000-0005-0000-0000-000004820000}"/>
    <cellStyle name="Percent 33 3" xfId="6891" xr:uid="{00000000-0005-0000-0000-000005820000}"/>
    <cellStyle name="Percent 34" xfId="1236" xr:uid="{00000000-0005-0000-0000-000006820000}"/>
    <cellStyle name="Percent 34 10" xfId="20172" xr:uid="{00000000-0005-0000-0000-000007820000}"/>
    <cellStyle name="Percent 34 2" xfId="8132" xr:uid="{00000000-0005-0000-0000-000008820000}"/>
    <cellStyle name="Percent 34 2 2" xfId="8938" xr:uid="{00000000-0005-0000-0000-000009820000}"/>
    <cellStyle name="Percent 34 2 2 2" xfId="14324" xr:uid="{00000000-0005-0000-0000-00000A820000}"/>
    <cellStyle name="Percent 34 2 2 2 2" xfId="31456" xr:uid="{00000000-0005-0000-0000-00000B820000}"/>
    <cellStyle name="Percent 34 2 2 3" xfId="19067" xr:uid="{00000000-0005-0000-0000-00000C820000}"/>
    <cellStyle name="Percent 34 2 2 3 2" xfId="36156" xr:uid="{00000000-0005-0000-0000-00000D820000}"/>
    <cellStyle name="Percent 34 2 2 4" xfId="26158" xr:uid="{00000000-0005-0000-0000-00000E820000}"/>
    <cellStyle name="Percent 34 2 3" xfId="13536" xr:uid="{00000000-0005-0000-0000-00000F820000}"/>
    <cellStyle name="Percent 34 2 3 2" xfId="30668" xr:uid="{00000000-0005-0000-0000-000010820000}"/>
    <cellStyle name="Percent 34 2 4" xfId="18280" xr:uid="{00000000-0005-0000-0000-000011820000}"/>
    <cellStyle name="Percent 34 2 4 2" xfId="35369" xr:uid="{00000000-0005-0000-0000-000012820000}"/>
    <cellStyle name="Percent 34 2 5" xfId="25361" xr:uid="{00000000-0005-0000-0000-000013820000}"/>
    <cellStyle name="Percent 34 3" xfId="8376" xr:uid="{00000000-0005-0000-0000-000014820000}"/>
    <cellStyle name="Percent 34 3 2" xfId="9254" xr:uid="{00000000-0005-0000-0000-000015820000}"/>
    <cellStyle name="Percent 34 3 2 2" xfId="14638" xr:uid="{00000000-0005-0000-0000-000016820000}"/>
    <cellStyle name="Percent 34 3 2 2 2" xfId="31770" xr:uid="{00000000-0005-0000-0000-000017820000}"/>
    <cellStyle name="Percent 34 3 2 3" xfId="19381" xr:uid="{00000000-0005-0000-0000-000018820000}"/>
    <cellStyle name="Percent 34 3 2 3 2" xfId="36470" xr:uid="{00000000-0005-0000-0000-000019820000}"/>
    <cellStyle name="Percent 34 3 2 4" xfId="26473" xr:uid="{00000000-0005-0000-0000-00001A820000}"/>
    <cellStyle name="Percent 34 3 3" xfId="13770" xr:uid="{00000000-0005-0000-0000-00001B820000}"/>
    <cellStyle name="Percent 34 3 3 2" xfId="30902" xr:uid="{00000000-0005-0000-0000-00001C820000}"/>
    <cellStyle name="Percent 34 3 4" xfId="18514" xr:uid="{00000000-0005-0000-0000-00001D820000}"/>
    <cellStyle name="Percent 34 3 4 2" xfId="35603" xr:uid="{00000000-0005-0000-0000-00001E820000}"/>
    <cellStyle name="Percent 34 3 5" xfId="25600" xr:uid="{00000000-0005-0000-0000-00001F820000}"/>
    <cellStyle name="Percent 34 4" xfId="8634" xr:uid="{00000000-0005-0000-0000-000020820000}"/>
    <cellStyle name="Percent 34 4 2" xfId="14023" xr:uid="{00000000-0005-0000-0000-000021820000}"/>
    <cellStyle name="Percent 34 4 2 2" xfId="31155" xr:uid="{00000000-0005-0000-0000-000022820000}"/>
    <cellStyle name="Percent 34 4 3" xfId="18766" xr:uid="{00000000-0005-0000-0000-000023820000}"/>
    <cellStyle name="Percent 34 4 3 2" xfId="35855" xr:uid="{00000000-0005-0000-0000-000024820000}"/>
    <cellStyle name="Percent 34 4 4" xfId="25856" xr:uid="{00000000-0005-0000-0000-000025820000}"/>
    <cellStyle name="Percent 34 5" xfId="7929" xr:uid="{00000000-0005-0000-0000-000026820000}"/>
    <cellStyle name="Percent 34 5 2" xfId="13362" xr:uid="{00000000-0005-0000-0000-000027820000}"/>
    <cellStyle name="Percent 34 5 2 2" xfId="30494" xr:uid="{00000000-0005-0000-0000-000028820000}"/>
    <cellStyle name="Percent 34 5 3" xfId="18110" xr:uid="{00000000-0005-0000-0000-000029820000}"/>
    <cellStyle name="Percent 34 5 3 2" xfId="35199" xr:uid="{00000000-0005-0000-0000-00002A820000}"/>
    <cellStyle name="Percent 34 5 4" xfId="25176" xr:uid="{00000000-0005-0000-0000-00002B820000}"/>
    <cellStyle name="Percent 34 6" xfId="6892" xr:uid="{00000000-0005-0000-0000-00002C820000}"/>
    <cellStyle name="Percent 34 7" xfId="4007" xr:uid="{00000000-0005-0000-0000-00002D820000}"/>
    <cellStyle name="Percent 34 7 2" xfId="22164" xr:uid="{00000000-0005-0000-0000-00002E820000}"/>
    <cellStyle name="Percent 34 8" xfId="11020" xr:uid="{00000000-0005-0000-0000-00002F820000}"/>
    <cellStyle name="Percent 34 8 2" xfId="28160" xr:uid="{00000000-0005-0000-0000-000030820000}"/>
    <cellStyle name="Percent 34 9" xfId="15711" xr:uid="{00000000-0005-0000-0000-000031820000}"/>
    <cellStyle name="Percent 34 9 2" xfId="32809" xr:uid="{00000000-0005-0000-0000-000032820000}"/>
    <cellStyle name="Percent 35" xfId="4008" xr:uid="{00000000-0005-0000-0000-000033820000}"/>
    <cellStyle name="Percent 35 2" xfId="7937" xr:uid="{00000000-0005-0000-0000-000034820000}"/>
    <cellStyle name="Percent 35 3" xfId="6893" xr:uid="{00000000-0005-0000-0000-000035820000}"/>
    <cellStyle name="Percent 36" xfId="6894" xr:uid="{00000000-0005-0000-0000-000036820000}"/>
    <cellStyle name="Percent 37" xfId="6895" xr:uid="{00000000-0005-0000-0000-000037820000}"/>
    <cellStyle name="Percent 38" xfId="6896" xr:uid="{00000000-0005-0000-0000-000038820000}"/>
    <cellStyle name="Percent 39" xfId="6897" xr:uid="{00000000-0005-0000-0000-000039820000}"/>
    <cellStyle name="Percent 39 2" xfId="12957" xr:uid="{00000000-0005-0000-0000-00003A820000}"/>
    <cellStyle name="Percent 39 2 2" xfId="30089" xr:uid="{00000000-0005-0000-0000-00003B820000}"/>
    <cellStyle name="Percent 39 3" xfId="17746" xr:uid="{00000000-0005-0000-0000-00003C820000}"/>
    <cellStyle name="Percent 39 3 2" xfId="34836" xr:uid="{00000000-0005-0000-0000-00003D820000}"/>
    <cellStyle name="Percent 39 4" xfId="24438" xr:uid="{00000000-0005-0000-0000-00003E820000}"/>
    <cellStyle name="Percent 4" xfId="545" xr:uid="{00000000-0005-0000-0000-00003F820000}"/>
    <cellStyle name="Percent 4 10" xfId="4409" xr:uid="{00000000-0005-0000-0000-000040820000}"/>
    <cellStyle name="Percent 4 10 2" xfId="6899" xr:uid="{00000000-0005-0000-0000-000041820000}"/>
    <cellStyle name="Percent 4 10 2 2" xfId="12959" xr:uid="{00000000-0005-0000-0000-000042820000}"/>
    <cellStyle name="Percent 4 10 2 2 2" xfId="30091" xr:uid="{00000000-0005-0000-0000-000043820000}"/>
    <cellStyle name="Percent 4 10 2 3" xfId="17748" xr:uid="{00000000-0005-0000-0000-000044820000}"/>
    <cellStyle name="Percent 4 10 2 3 2" xfId="34838" xr:uid="{00000000-0005-0000-0000-000045820000}"/>
    <cellStyle name="Percent 4 10 2 4" xfId="24440" xr:uid="{00000000-0005-0000-0000-000046820000}"/>
    <cellStyle name="Percent 4 10 3" xfId="6900" xr:uid="{00000000-0005-0000-0000-000047820000}"/>
    <cellStyle name="Percent 4 10 3 2" xfId="12960" xr:uid="{00000000-0005-0000-0000-000048820000}"/>
    <cellStyle name="Percent 4 10 3 2 2" xfId="30092" xr:uid="{00000000-0005-0000-0000-000049820000}"/>
    <cellStyle name="Percent 4 10 3 3" xfId="17749" xr:uid="{00000000-0005-0000-0000-00004A820000}"/>
    <cellStyle name="Percent 4 10 3 3 2" xfId="34839" xr:uid="{00000000-0005-0000-0000-00004B820000}"/>
    <cellStyle name="Percent 4 10 3 4" xfId="24441" xr:uid="{00000000-0005-0000-0000-00004C820000}"/>
    <cellStyle name="Percent 4 10 4" xfId="6898" xr:uid="{00000000-0005-0000-0000-00004D820000}"/>
    <cellStyle name="Percent 4 10 4 2" xfId="12958" xr:uid="{00000000-0005-0000-0000-00004E820000}"/>
    <cellStyle name="Percent 4 10 4 2 2" xfId="30090" xr:uid="{00000000-0005-0000-0000-00004F820000}"/>
    <cellStyle name="Percent 4 10 4 3" xfId="17747" xr:uid="{00000000-0005-0000-0000-000050820000}"/>
    <cellStyle name="Percent 4 10 4 3 2" xfId="34837" xr:uid="{00000000-0005-0000-0000-000051820000}"/>
    <cellStyle name="Percent 4 10 4 4" xfId="24439" xr:uid="{00000000-0005-0000-0000-000052820000}"/>
    <cellStyle name="Percent 4 11" xfId="6901" xr:uid="{00000000-0005-0000-0000-000053820000}"/>
    <cellStyle name="Percent 4 11 2" xfId="12961" xr:uid="{00000000-0005-0000-0000-000054820000}"/>
    <cellStyle name="Percent 4 11 2 2" xfId="30093" xr:uid="{00000000-0005-0000-0000-000055820000}"/>
    <cellStyle name="Percent 4 11 3" xfId="17750" xr:uid="{00000000-0005-0000-0000-000056820000}"/>
    <cellStyle name="Percent 4 11 3 2" xfId="34840" xr:uid="{00000000-0005-0000-0000-000057820000}"/>
    <cellStyle name="Percent 4 11 4" xfId="24442" xr:uid="{00000000-0005-0000-0000-000058820000}"/>
    <cellStyle name="Percent 4 12" xfId="6902" xr:uid="{00000000-0005-0000-0000-000059820000}"/>
    <cellStyle name="Percent 4 12 2" xfId="12962" xr:uid="{00000000-0005-0000-0000-00005A820000}"/>
    <cellStyle name="Percent 4 12 2 2" xfId="30094" xr:uid="{00000000-0005-0000-0000-00005B820000}"/>
    <cellStyle name="Percent 4 12 3" xfId="17751" xr:uid="{00000000-0005-0000-0000-00005C820000}"/>
    <cellStyle name="Percent 4 12 3 2" xfId="34841" xr:uid="{00000000-0005-0000-0000-00005D820000}"/>
    <cellStyle name="Percent 4 12 4" xfId="24443" xr:uid="{00000000-0005-0000-0000-00005E820000}"/>
    <cellStyle name="Percent 4 13" xfId="7707" xr:uid="{00000000-0005-0000-0000-00005F820000}"/>
    <cellStyle name="Percent 4 14" xfId="4009" xr:uid="{00000000-0005-0000-0000-000060820000}"/>
    <cellStyle name="Percent 4 14 2" xfId="15712" xr:uid="{00000000-0005-0000-0000-000061820000}"/>
    <cellStyle name="Percent 4 14 2 2" xfId="32810" xr:uid="{00000000-0005-0000-0000-000062820000}"/>
    <cellStyle name="Percent 4 14 3" xfId="22165" xr:uid="{00000000-0005-0000-0000-000063820000}"/>
    <cellStyle name="Percent 4 15" xfId="11021" xr:uid="{00000000-0005-0000-0000-000064820000}"/>
    <cellStyle name="Percent 4 15 2" xfId="28161" xr:uid="{00000000-0005-0000-0000-000065820000}"/>
    <cellStyle name="Percent 4 16" xfId="1346" xr:uid="{00000000-0005-0000-0000-000066820000}"/>
    <cellStyle name="Percent 4 2" xfId="546" xr:uid="{00000000-0005-0000-0000-000067820000}"/>
    <cellStyle name="Percent 4 2 10" xfId="4010" xr:uid="{00000000-0005-0000-0000-000068820000}"/>
    <cellStyle name="Percent 4 2 10 2" xfId="22166" xr:uid="{00000000-0005-0000-0000-000069820000}"/>
    <cellStyle name="Percent 4 2 11" xfId="11022" xr:uid="{00000000-0005-0000-0000-00006A820000}"/>
    <cellStyle name="Percent 4 2 11 2" xfId="28162" xr:uid="{00000000-0005-0000-0000-00006B820000}"/>
    <cellStyle name="Percent 4 2 12" xfId="15713" xr:uid="{00000000-0005-0000-0000-00006C820000}"/>
    <cellStyle name="Percent 4 2 12 2" xfId="32811" xr:uid="{00000000-0005-0000-0000-00006D820000}"/>
    <cellStyle name="Percent 4 2 13" xfId="1595" xr:uid="{00000000-0005-0000-0000-00006E820000}"/>
    <cellStyle name="Percent 4 2 2" xfId="547" xr:uid="{00000000-0005-0000-0000-00006F820000}"/>
    <cellStyle name="Percent 4 2 2 2" xfId="548" xr:uid="{00000000-0005-0000-0000-000070820000}"/>
    <cellStyle name="Percent 4 2 2 2 2" xfId="4013" xr:uid="{00000000-0005-0000-0000-000071820000}"/>
    <cellStyle name="Percent 4 2 2 2 2 2" xfId="6903" xr:uid="{00000000-0005-0000-0000-000072820000}"/>
    <cellStyle name="Percent 4 2 2 2 2 2 2" xfId="12963" xr:uid="{00000000-0005-0000-0000-000073820000}"/>
    <cellStyle name="Percent 4 2 2 2 2 2 2 2" xfId="30095" xr:uid="{00000000-0005-0000-0000-000074820000}"/>
    <cellStyle name="Percent 4 2 2 2 2 2 3" xfId="17752" xr:uid="{00000000-0005-0000-0000-000075820000}"/>
    <cellStyle name="Percent 4 2 2 2 2 2 3 2" xfId="34842" xr:uid="{00000000-0005-0000-0000-000076820000}"/>
    <cellStyle name="Percent 4 2 2 2 2 2 4" xfId="24444" xr:uid="{00000000-0005-0000-0000-000077820000}"/>
    <cellStyle name="Percent 4 2 2 2 2 3" xfId="6904" xr:uid="{00000000-0005-0000-0000-000078820000}"/>
    <cellStyle name="Percent 4 2 2 2 2 3 2" xfId="12964" xr:uid="{00000000-0005-0000-0000-000079820000}"/>
    <cellStyle name="Percent 4 2 2 2 2 3 2 2" xfId="30096" xr:uid="{00000000-0005-0000-0000-00007A820000}"/>
    <cellStyle name="Percent 4 2 2 2 2 3 3" xfId="17753" xr:uid="{00000000-0005-0000-0000-00007B820000}"/>
    <cellStyle name="Percent 4 2 2 2 2 3 3 2" xfId="34843" xr:uid="{00000000-0005-0000-0000-00007C820000}"/>
    <cellStyle name="Percent 4 2 2 2 2 3 4" xfId="24445" xr:uid="{00000000-0005-0000-0000-00007D820000}"/>
    <cellStyle name="Percent 4 2 2 2 2 4" xfId="11024" xr:uid="{00000000-0005-0000-0000-00007E820000}"/>
    <cellStyle name="Percent 4 2 2 2 2 4 2" xfId="28164" xr:uid="{00000000-0005-0000-0000-00007F820000}"/>
    <cellStyle name="Percent 4 2 2 2 2 5" xfId="15715" xr:uid="{00000000-0005-0000-0000-000080820000}"/>
    <cellStyle name="Percent 4 2 2 2 2 5 2" xfId="32813" xr:uid="{00000000-0005-0000-0000-000081820000}"/>
    <cellStyle name="Percent 4 2 2 2 2 6" xfId="22168" xr:uid="{00000000-0005-0000-0000-000082820000}"/>
    <cellStyle name="Percent 4 2 2 2 3" xfId="6905" xr:uid="{00000000-0005-0000-0000-000083820000}"/>
    <cellStyle name="Percent 4 2 2 2 3 2" xfId="9247" xr:uid="{00000000-0005-0000-0000-000084820000}"/>
    <cellStyle name="Percent 4 2 2 2 3 2 2" xfId="14631" xr:uid="{00000000-0005-0000-0000-000085820000}"/>
    <cellStyle name="Percent 4 2 2 2 3 2 2 2" xfId="31763" xr:uid="{00000000-0005-0000-0000-000086820000}"/>
    <cellStyle name="Percent 4 2 2 2 3 2 3" xfId="19374" xr:uid="{00000000-0005-0000-0000-000087820000}"/>
    <cellStyle name="Percent 4 2 2 2 3 2 3 2" xfId="36463" xr:uid="{00000000-0005-0000-0000-000088820000}"/>
    <cellStyle name="Percent 4 2 2 2 3 2 4" xfId="26466" xr:uid="{00000000-0005-0000-0000-000089820000}"/>
    <cellStyle name="Percent 4 2 2 2 3 3" xfId="12965" xr:uid="{00000000-0005-0000-0000-00008A820000}"/>
    <cellStyle name="Percent 4 2 2 2 3 3 2" xfId="30097" xr:uid="{00000000-0005-0000-0000-00008B820000}"/>
    <cellStyle name="Percent 4 2 2 2 3 4" xfId="17754" xr:uid="{00000000-0005-0000-0000-00008C820000}"/>
    <cellStyle name="Percent 4 2 2 2 3 4 2" xfId="34844" xr:uid="{00000000-0005-0000-0000-00008D820000}"/>
    <cellStyle name="Percent 4 2 2 2 3 5" xfId="24446" xr:uid="{00000000-0005-0000-0000-00008E820000}"/>
    <cellStyle name="Percent 4 2 2 2 4" xfId="6906" xr:uid="{00000000-0005-0000-0000-00008F820000}"/>
    <cellStyle name="Percent 4 2 2 2 4 2" xfId="12966" xr:uid="{00000000-0005-0000-0000-000090820000}"/>
    <cellStyle name="Percent 4 2 2 2 4 2 2" xfId="30098" xr:uid="{00000000-0005-0000-0000-000091820000}"/>
    <cellStyle name="Percent 4 2 2 2 4 3" xfId="17755" xr:uid="{00000000-0005-0000-0000-000092820000}"/>
    <cellStyle name="Percent 4 2 2 2 4 3 2" xfId="34845" xr:uid="{00000000-0005-0000-0000-000093820000}"/>
    <cellStyle name="Percent 4 2 2 2 4 4" xfId="24447" xr:uid="{00000000-0005-0000-0000-000094820000}"/>
    <cellStyle name="Percent 4 2 2 2 5" xfId="4012" xr:uid="{00000000-0005-0000-0000-000095820000}"/>
    <cellStyle name="Percent 4 2 2 2 6" xfId="20137" xr:uid="{00000000-0005-0000-0000-000096820000}"/>
    <cellStyle name="Percent 4 2 2 2 7" xfId="1737" xr:uid="{00000000-0005-0000-0000-000097820000}"/>
    <cellStyle name="Percent 4 2 2 3" xfId="549" xr:uid="{00000000-0005-0000-0000-000098820000}"/>
    <cellStyle name="Percent 4 2 2 3 2" xfId="6907" xr:uid="{00000000-0005-0000-0000-000099820000}"/>
    <cellStyle name="Percent 4 2 2 3 2 2" xfId="12967" xr:uid="{00000000-0005-0000-0000-00009A820000}"/>
    <cellStyle name="Percent 4 2 2 3 2 2 2" xfId="30099" xr:uid="{00000000-0005-0000-0000-00009B820000}"/>
    <cellStyle name="Percent 4 2 2 3 2 3" xfId="17756" xr:uid="{00000000-0005-0000-0000-00009C820000}"/>
    <cellStyle name="Percent 4 2 2 3 2 3 2" xfId="34846" xr:uid="{00000000-0005-0000-0000-00009D820000}"/>
    <cellStyle name="Percent 4 2 2 3 2 4" xfId="24448" xr:uid="{00000000-0005-0000-0000-00009E820000}"/>
    <cellStyle name="Percent 4 2 2 3 3" xfId="6908" xr:uid="{00000000-0005-0000-0000-00009F820000}"/>
    <cellStyle name="Percent 4 2 2 3 3 2" xfId="12968" xr:uid="{00000000-0005-0000-0000-0000A0820000}"/>
    <cellStyle name="Percent 4 2 2 3 3 2 2" xfId="30100" xr:uid="{00000000-0005-0000-0000-0000A1820000}"/>
    <cellStyle name="Percent 4 2 2 3 3 3" xfId="17757" xr:uid="{00000000-0005-0000-0000-0000A2820000}"/>
    <cellStyle name="Percent 4 2 2 3 3 3 2" xfId="34847" xr:uid="{00000000-0005-0000-0000-0000A3820000}"/>
    <cellStyle name="Percent 4 2 2 3 3 4" xfId="24449" xr:uid="{00000000-0005-0000-0000-0000A4820000}"/>
    <cellStyle name="Percent 4 2 2 3 4" xfId="11025" xr:uid="{00000000-0005-0000-0000-0000A5820000}"/>
    <cellStyle name="Percent 4 2 2 3 4 2" xfId="28165" xr:uid="{00000000-0005-0000-0000-0000A6820000}"/>
    <cellStyle name="Percent 4 2 2 3 5" xfId="15716" xr:uid="{00000000-0005-0000-0000-0000A7820000}"/>
    <cellStyle name="Percent 4 2 2 3 5 2" xfId="32814" xr:uid="{00000000-0005-0000-0000-0000A8820000}"/>
    <cellStyle name="Percent 4 2 2 3 6" xfId="22169" xr:uid="{00000000-0005-0000-0000-0000A9820000}"/>
    <cellStyle name="Percent 4 2 2 4" xfId="550" xr:uid="{00000000-0005-0000-0000-0000AA820000}"/>
    <cellStyle name="Percent 4 2 2 4 2" xfId="9089" xr:uid="{00000000-0005-0000-0000-0000AB820000}"/>
    <cellStyle name="Percent 4 2 2 4 2 2" xfId="14473" xr:uid="{00000000-0005-0000-0000-0000AC820000}"/>
    <cellStyle name="Percent 4 2 2 4 2 2 2" xfId="31605" xr:uid="{00000000-0005-0000-0000-0000AD820000}"/>
    <cellStyle name="Percent 4 2 2 4 2 3" xfId="19216" xr:uid="{00000000-0005-0000-0000-0000AE820000}"/>
    <cellStyle name="Percent 4 2 2 4 2 3 2" xfId="36305" xr:uid="{00000000-0005-0000-0000-0000AF820000}"/>
    <cellStyle name="Percent 4 2 2 4 2 4" xfId="26308" xr:uid="{00000000-0005-0000-0000-0000B0820000}"/>
    <cellStyle name="Percent 4 2 2 4 3" xfId="11026" xr:uid="{00000000-0005-0000-0000-0000B1820000}"/>
    <cellStyle name="Percent 4 2 2 4 3 2" xfId="28166" xr:uid="{00000000-0005-0000-0000-0000B2820000}"/>
    <cellStyle name="Percent 4 2 2 4 4" xfId="15717" xr:uid="{00000000-0005-0000-0000-0000B3820000}"/>
    <cellStyle name="Percent 4 2 2 4 4 2" xfId="32815" xr:uid="{00000000-0005-0000-0000-0000B4820000}"/>
    <cellStyle name="Percent 4 2 2 4 5" xfId="22170" xr:uid="{00000000-0005-0000-0000-0000B5820000}"/>
    <cellStyle name="Percent 4 2 2 5" xfId="4014" xr:uid="{00000000-0005-0000-0000-0000B6820000}"/>
    <cellStyle name="Percent 4 2 2 5 2" xfId="11027" xr:uid="{00000000-0005-0000-0000-0000B7820000}"/>
    <cellStyle name="Percent 4 2 2 5 2 2" xfId="28167" xr:uid="{00000000-0005-0000-0000-0000B8820000}"/>
    <cellStyle name="Percent 4 2 2 5 3" xfId="15718" xr:uid="{00000000-0005-0000-0000-0000B9820000}"/>
    <cellStyle name="Percent 4 2 2 5 3 2" xfId="32816" xr:uid="{00000000-0005-0000-0000-0000BA820000}"/>
    <cellStyle name="Percent 4 2 2 5 4" xfId="22171" xr:uid="{00000000-0005-0000-0000-0000BB820000}"/>
    <cellStyle name="Percent 4 2 2 6" xfId="4011" xr:uid="{00000000-0005-0000-0000-0000BC820000}"/>
    <cellStyle name="Percent 4 2 2 6 2" xfId="22167" xr:uid="{00000000-0005-0000-0000-0000BD820000}"/>
    <cellStyle name="Percent 4 2 2 7" xfId="11023" xr:uid="{00000000-0005-0000-0000-0000BE820000}"/>
    <cellStyle name="Percent 4 2 2 7 2" xfId="28163" xr:uid="{00000000-0005-0000-0000-0000BF820000}"/>
    <cellStyle name="Percent 4 2 2 8" xfId="15714" xr:uid="{00000000-0005-0000-0000-0000C0820000}"/>
    <cellStyle name="Percent 4 2 2 8 2" xfId="32812" xr:uid="{00000000-0005-0000-0000-0000C1820000}"/>
    <cellStyle name="Percent 4 2 2 9" xfId="19833" xr:uid="{00000000-0005-0000-0000-0000C2820000}"/>
    <cellStyle name="Percent 4 2 3" xfId="551" xr:uid="{00000000-0005-0000-0000-0000C3820000}"/>
    <cellStyle name="Percent 4 2 3 2" xfId="6909" xr:uid="{00000000-0005-0000-0000-0000C4820000}"/>
    <cellStyle name="Percent 4 2 3 2 2" xfId="6910" xr:uid="{00000000-0005-0000-0000-0000C5820000}"/>
    <cellStyle name="Percent 4 2 3 2 2 2" xfId="12970" xr:uid="{00000000-0005-0000-0000-0000C6820000}"/>
    <cellStyle name="Percent 4 2 3 2 2 2 2" xfId="30102" xr:uid="{00000000-0005-0000-0000-0000C7820000}"/>
    <cellStyle name="Percent 4 2 3 2 2 3" xfId="17759" xr:uid="{00000000-0005-0000-0000-0000C8820000}"/>
    <cellStyle name="Percent 4 2 3 2 2 3 2" xfId="34849" xr:uid="{00000000-0005-0000-0000-0000C9820000}"/>
    <cellStyle name="Percent 4 2 3 2 2 4" xfId="24451" xr:uid="{00000000-0005-0000-0000-0000CA820000}"/>
    <cellStyle name="Percent 4 2 3 2 3" xfId="6911" xr:uid="{00000000-0005-0000-0000-0000CB820000}"/>
    <cellStyle name="Percent 4 2 3 2 3 2" xfId="12971" xr:uid="{00000000-0005-0000-0000-0000CC820000}"/>
    <cellStyle name="Percent 4 2 3 2 3 2 2" xfId="30103" xr:uid="{00000000-0005-0000-0000-0000CD820000}"/>
    <cellStyle name="Percent 4 2 3 2 3 3" xfId="17760" xr:uid="{00000000-0005-0000-0000-0000CE820000}"/>
    <cellStyle name="Percent 4 2 3 2 3 3 2" xfId="34850" xr:uid="{00000000-0005-0000-0000-0000CF820000}"/>
    <cellStyle name="Percent 4 2 3 2 3 4" xfId="24452" xr:uid="{00000000-0005-0000-0000-0000D0820000}"/>
    <cellStyle name="Percent 4 2 3 2 4" xfId="12969" xr:uid="{00000000-0005-0000-0000-0000D1820000}"/>
    <cellStyle name="Percent 4 2 3 2 4 2" xfId="30101" xr:uid="{00000000-0005-0000-0000-0000D2820000}"/>
    <cellStyle name="Percent 4 2 3 2 5" xfId="17758" xr:uid="{00000000-0005-0000-0000-0000D3820000}"/>
    <cellStyle name="Percent 4 2 3 2 5 2" xfId="34848" xr:uid="{00000000-0005-0000-0000-0000D4820000}"/>
    <cellStyle name="Percent 4 2 3 2 6" xfId="24450" xr:uid="{00000000-0005-0000-0000-0000D5820000}"/>
    <cellStyle name="Percent 4 2 3 3" xfId="6912" xr:uid="{00000000-0005-0000-0000-0000D6820000}"/>
    <cellStyle name="Percent 4 2 3 3 2" xfId="12972" xr:uid="{00000000-0005-0000-0000-0000D7820000}"/>
    <cellStyle name="Percent 4 2 3 3 2 2" xfId="30104" xr:uid="{00000000-0005-0000-0000-0000D8820000}"/>
    <cellStyle name="Percent 4 2 3 3 3" xfId="17761" xr:uid="{00000000-0005-0000-0000-0000D9820000}"/>
    <cellStyle name="Percent 4 2 3 3 3 2" xfId="34851" xr:uid="{00000000-0005-0000-0000-0000DA820000}"/>
    <cellStyle name="Percent 4 2 3 3 4" xfId="24453" xr:uid="{00000000-0005-0000-0000-0000DB820000}"/>
    <cellStyle name="Percent 4 2 3 4" xfId="6913" xr:uid="{00000000-0005-0000-0000-0000DC820000}"/>
    <cellStyle name="Percent 4 2 3 4 2" xfId="12973" xr:uid="{00000000-0005-0000-0000-0000DD820000}"/>
    <cellStyle name="Percent 4 2 3 4 2 2" xfId="30105" xr:uid="{00000000-0005-0000-0000-0000DE820000}"/>
    <cellStyle name="Percent 4 2 3 4 3" xfId="17762" xr:uid="{00000000-0005-0000-0000-0000DF820000}"/>
    <cellStyle name="Percent 4 2 3 4 3 2" xfId="34852" xr:uid="{00000000-0005-0000-0000-0000E0820000}"/>
    <cellStyle name="Percent 4 2 3 4 4" xfId="24454" xr:uid="{00000000-0005-0000-0000-0000E1820000}"/>
    <cellStyle name="Percent 4 2 3 5" xfId="11028" xr:uid="{00000000-0005-0000-0000-0000E2820000}"/>
    <cellStyle name="Percent 4 2 3 5 2" xfId="28168" xr:uid="{00000000-0005-0000-0000-0000E3820000}"/>
    <cellStyle name="Percent 4 2 3 6" xfId="15719" xr:uid="{00000000-0005-0000-0000-0000E4820000}"/>
    <cellStyle name="Percent 4 2 3 6 2" xfId="32817" xr:uid="{00000000-0005-0000-0000-0000E5820000}"/>
    <cellStyle name="Percent 4 2 3 7" xfId="22172" xr:uid="{00000000-0005-0000-0000-0000E6820000}"/>
    <cellStyle name="Percent 4 2 3 8" xfId="4015" xr:uid="{00000000-0005-0000-0000-0000E7820000}"/>
    <cellStyle name="Percent 4 2 4" xfId="552" xr:uid="{00000000-0005-0000-0000-0000E8820000}"/>
    <cellStyle name="Percent 4 2 4 2" xfId="6914" xr:uid="{00000000-0005-0000-0000-0000E9820000}"/>
    <cellStyle name="Percent 4 2 4 2 2" xfId="6915" xr:uid="{00000000-0005-0000-0000-0000EA820000}"/>
    <cellStyle name="Percent 4 2 4 2 2 2" xfId="12975" xr:uid="{00000000-0005-0000-0000-0000EB820000}"/>
    <cellStyle name="Percent 4 2 4 2 2 2 2" xfId="30107" xr:uid="{00000000-0005-0000-0000-0000EC820000}"/>
    <cellStyle name="Percent 4 2 4 2 2 3" xfId="17764" xr:uid="{00000000-0005-0000-0000-0000ED820000}"/>
    <cellStyle name="Percent 4 2 4 2 2 3 2" xfId="34854" xr:uid="{00000000-0005-0000-0000-0000EE820000}"/>
    <cellStyle name="Percent 4 2 4 2 2 4" xfId="24456" xr:uid="{00000000-0005-0000-0000-0000EF820000}"/>
    <cellStyle name="Percent 4 2 4 2 3" xfId="6916" xr:uid="{00000000-0005-0000-0000-0000F0820000}"/>
    <cellStyle name="Percent 4 2 4 2 3 2" xfId="12976" xr:uid="{00000000-0005-0000-0000-0000F1820000}"/>
    <cellStyle name="Percent 4 2 4 2 3 2 2" xfId="30108" xr:uid="{00000000-0005-0000-0000-0000F2820000}"/>
    <cellStyle name="Percent 4 2 4 2 3 3" xfId="17765" xr:uid="{00000000-0005-0000-0000-0000F3820000}"/>
    <cellStyle name="Percent 4 2 4 2 3 3 2" xfId="34855" xr:uid="{00000000-0005-0000-0000-0000F4820000}"/>
    <cellStyle name="Percent 4 2 4 2 3 4" xfId="24457" xr:uid="{00000000-0005-0000-0000-0000F5820000}"/>
    <cellStyle name="Percent 4 2 4 2 4" xfId="12974" xr:uid="{00000000-0005-0000-0000-0000F6820000}"/>
    <cellStyle name="Percent 4 2 4 2 4 2" xfId="30106" xr:uid="{00000000-0005-0000-0000-0000F7820000}"/>
    <cellStyle name="Percent 4 2 4 2 5" xfId="17763" xr:uid="{00000000-0005-0000-0000-0000F8820000}"/>
    <cellStyle name="Percent 4 2 4 2 5 2" xfId="34853" xr:uid="{00000000-0005-0000-0000-0000F9820000}"/>
    <cellStyle name="Percent 4 2 4 2 6" xfId="24455" xr:uid="{00000000-0005-0000-0000-0000FA820000}"/>
    <cellStyle name="Percent 4 2 4 3" xfId="6917" xr:uid="{00000000-0005-0000-0000-0000FB820000}"/>
    <cellStyle name="Percent 4 2 4 3 2" xfId="12977" xr:uid="{00000000-0005-0000-0000-0000FC820000}"/>
    <cellStyle name="Percent 4 2 4 3 2 2" xfId="30109" xr:uid="{00000000-0005-0000-0000-0000FD820000}"/>
    <cellStyle name="Percent 4 2 4 3 3" xfId="17766" xr:uid="{00000000-0005-0000-0000-0000FE820000}"/>
    <cellStyle name="Percent 4 2 4 3 3 2" xfId="34856" xr:uid="{00000000-0005-0000-0000-0000FF820000}"/>
    <cellStyle name="Percent 4 2 4 3 4" xfId="24458" xr:uid="{00000000-0005-0000-0000-000000830000}"/>
    <cellStyle name="Percent 4 2 4 4" xfId="6918" xr:uid="{00000000-0005-0000-0000-000001830000}"/>
    <cellStyle name="Percent 4 2 4 4 2" xfId="12978" xr:uid="{00000000-0005-0000-0000-000002830000}"/>
    <cellStyle name="Percent 4 2 4 4 2 2" xfId="30110" xr:uid="{00000000-0005-0000-0000-000003830000}"/>
    <cellStyle name="Percent 4 2 4 4 3" xfId="17767" xr:uid="{00000000-0005-0000-0000-000004830000}"/>
    <cellStyle name="Percent 4 2 4 4 3 2" xfId="34857" xr:uid="{00000000-0005-0000-0000-000005830000}"/>
    <cellStyle name="Percent 4 2 4 4 4" xfId="24459" xr:uid="{00000000-0005-0000-0000-000006830000}"/>
    <cellStyle name="Percent 4 2 4 5" xfId="11029" xr:uid="{00000000-0005-0000-0000-000007830000}"/>
    <cellStyle name="Percent 4 2 4 5 2" xfId="28169" xr:uid="{00000000-0005-0000-0000-000008830000}"/>
    <cellStyle name="Percent 4 2 4 6" xfId="15720" xr:uid="{00000000-0005-0000-0000-000009830000}"/>
    <cellStyle name="Percent 4 2 4 6 2" xfId="32818" xr:uid="{00000000-0005-0000-0000-00000A830000}"/>
    <cellStyle name="Percent 4 2 4 7" xfId="22173" xr:uid="{00000000-0005-0000-0000-00000B830000}"/>
    <cellStyle name="Percent 4 2 5" xfId="553" xr:uid="{00000000-0005-0000-0000-00000C830000}"/>
    <cellStyle name="Percent 4 2 5 2" xfId="6919" xr:uid="{00000000-0005-0000-0000-00000D830000}"/>
    <cellStyle name="Percent 4 2 5 2 2" xfId="12979" xr:uid="{00000000-0005-0000-0000-00000E830000}"/>
    <cellStyle name="Percent 4 2 5 2 2 2" xfId="30111" xr:uid="{00000000-0005-0000-0000-00000F830000}"/>
    <cellStyle name="Percent 4 2 5 2 3" xfId="17768" xr:uid="{00000000-0005-0000-0000-000010830000}"/>
    <cellStyle name="Percent 4 2 5 2 3 2" xfId="34858" xr:uid="{00000000-0005-0000-0000-000011830000}"/>
    <cellStyle name="Percent 4 2 5 2 4" xfId="24460" xr:uid="{00000000-0005-0000-0000-000012830000}"/>
    <cellStyle name="Percent 4 2 5 3" xfId="6920" xr:uid="{00000000-0005-0000-0000-000013830000}"/>
    <cellStyle name="Percent 4 2 5 3 2" xfId="12980" xr:uid="{00000000-0005-0000-0000-000014830000}"/>
    <cellStyle name="Percent 4 2 5 3 2 2" xfId="30112" xr:uid="{00000000-0005-0000-0000-000015830000}"/>
    <cellStyle name="Percent 4 2 5 3 3" xfId="17769" xr:uid="{00000000-0005-0000-0000-000016830000}"/>
    <cellStyle name="Percent 4 2 5 3 3 2" xfId="34859" xr:uid="{00000000-0005-0000-0000-000017830000}"/>
    <cellStyle name="Percent 4 2 5 3 4" xfId="24461" xr:uid="{00000000-0005-0000-0000-000018830000}"/>
    <cellStyle name="Percent 4 2 5 4" xfId="11030" xr:uid="{00000000-0005-0000-0000-000019830000}"/>
    <cellStyle name="Percent 4 2 5 4 2" xfId="28170" xr:uid="{00000000-0005-0000-0000-00001A830000}"/>
    <cellStyle name="Percent 4 2 5 5" xfId="15721" xr:uid="{00000000-0005-0000-0000-00001B830000}"/>
    <cellStyle name="Percent 4 2 5 5 2" xfId="32819" xr:uid="{00000000-0005-0000-0000-00001C830000}"/>
    <cellStyle name="Percent 4 2 5 6" xfId="22174" xr:uid="{00000000-0005-0000-0000-00001D830000}"/>
    <cellStyle name="Percent 4 2 6" xfId="4016" xr:uid="{00000000-0005-0000-0000-00001E830000}"/>
    <cellStyle name="Percent 4 2 6 2" xfId="6922" xr:uid="{00000000-0005-0000-0000-00001F830000}"/>
    <cellStyle name="Percent 4 2 6 2 2" xfId="12982" xr:uid="{00000000-0005-0000-0000-000020830000}"/>
    <cellStyle name="Percent 4 2 6 2 2 2" xfId="30114" xr:uid="{00000000-0005-0000-0000-000021830000}"/>
    <cellStyle name="Percent 4 2 6 2 3" xfId="17771" xr:uid="{00000000-0005-0000-0000-000022830000}"/>
    <cellStyle name="Percent 4 2 6 2 3 2" xfId="34861" xr:uid="{00000000-0005-0000-0000-000023830000}"/>
    <cellStyle name="Percent 4 2 6 2 4" xfId="24463" xr:uid="{00000000-0005-0000-0000-000024830000}"/>
    <cellStyle name="Percent 4 2 6 3" xfId="6923" xr:uid="{00000000-0005-0000-0000-000025830000}"/>
    <cellStyle name="Percent 4 2 6 3 2" xfId="12983" xr:uid="{00000000-0005-0000-0000-000026830000}"/>
    <cellStyle name="Percent 4 2 6 3 2 2" xfId="30115" xr:uid="{00000000-0005-0000-0000-000027830000}"/>
    <cellStyle name="Percent 4 2 6 3 3" xfId="17772" xr:uid="{00000000-0005-0000-0000-000028830000}"/>
    <cellStyle name="Percent 4 2 6 3 3 2" xfId="34862" xr:uid="{00000000-0005-0000-0000-000029830000}"/>
    <cellStyle name="Percent 4 2 6 3 4" xfId="24464" xr:uid="{00000000-0005-0000-0000-00002A830000}"/>
    <cellStyle name="Percent 4 2 6 4" xfId="6921" xr:uid="{00000000-0005-0000-0000-00002B830000}"/>
    <cellStyle name="Percent 4 2 6 4 2" xfId="12981" xr:uid="{00000000-0005-0000-0000-00002C830000}"/>
    <cellStyle name="Percent 4 2 6 4 2 2" xfId="30113" xr:uid="{00000000-0005-0000-0000-00002D830000}"/>
    <cellStyle name="Percent 4 2 6 4 3" xfId="17770" xr:uid="{00000000-0005-0000-0000-00002E830000}"/>
    <cellStyle name="Percent 4 2 6 4 3 2" xfId="34860" xr:uid="{00000000-0005-0000-0000-00002F830000}"/>
    <cellStyle name="Percent 4 2 6 4 4" xfId="24462" xr:uid="{00000000-0005-0000-0000-000030830000}"/>
    <cellStyle name="Percent 4 2 7" xfId="6924" xr:uid="{00000000-0005-0000-0000-000031830000}"/>
    <cellStyle name="Percent 4 2 7 2" xfId="12984" xr:uid="{00000000-0005-0000-0000-000032830000}"/>
    <cellStyle name="Percent 4 2 7 2 2" xfId="30116" xr:uid="{00000000-0005-0000-0000-000033830000}"/>
    <cellStyle name="Percent 4 2 7 3" xfId="17773" xr:uid="{00000000-0005-0000-0000-000034830000}"/>
    <cellStyle name="Percent 4 2 7 3 2" xfId="34863" xr:uid="{00000000-0005-0000-0000-000035830000}"/>
    <cellStyle name="Percent 4 2 7 4" xfId="24465" xr:uid="{00000000-0005-0000-0000-000036830000}"/>
    <cellStyle name="Percent 4 2 8" xfId="6925" xr:uid="{00000000-0005-0000-0000-000037830000}"/>
    <cellStyle name="Percent 4 2 8 2" xfId="12985" xr:uid="{00000000-0005-0000-0000-000038830000}"/>
    <cellStyle name="Percent 4 2 8 2 2" xfId="30117" xr:uid="{00000000-0005-0000-0000-000039830000}"/>
    <cellStyle name="Percent 4 2 8 3" xfId="17774" xr:uid="{00000000-0005-0000-0000-00003A830000}"/>
    <cellStyle name="Percent 4 2 8 3 2" xfId="34864" xr:uid="{00000000-0005-0000-0000-00003B830000}"/>
    <cellStyle name="Percent 4 2 8 4" xfId="24466" xr:uid="{00000000-0005-0000-0000-00003C830000}"/>
    <cellStyle name="Percent 4 2 9" xfId="7708" xr:uid="{00000000-0005-0000-0000-00003D830000}"/>
    <cellStyle name="Percent 4 3" xfId="554" xr:uid="{00000000-0005-0000-0000-00003E830000}"/>
    <cellStyle name="Percent 4 3 2" xfId="4017" xr:uid="{00000000-0005-0000-0000-00003F830000}"/>
    <cellStyle name="Percent 4 3 2 2" xfId="4018" xr:uid="{00000000-0005-0000-0000-000040830000}"/>
    <cellStyle name="Percent 4 3 2 2 2" xfId="6926" xr:uid="{00000000-0005-0000-0000-000041830000}"/>
    <cellStyle name="Percent 4 3 2 2 2 2" xfId="6927" xr:uid="{00000000-0005-0000-0000-000042830000}"/>
    <cellStyle name="Percent 4 3 2 2 2 2 2" xfId="12987" xr:uid="{00000000-0005-0000-0000-000043830000}"/>
    <cellStyle name="Percent 4 3 2 2 2 2 2 2" xfId="30119" xr:uid="{00000000-0005-0000-0000-000044830000}"/>
    <cellStyle name="Percent 4 3 2 2 2 2 3" xfId="17776" xr:uid="{00000000-0005-0000-0000-000045830000}"/>
    <cellStyle name="Percent 4 3 2 2 2 2 3 2" xfId="34866" xr:uid="{00000000-0005-0000-0000-000046830000}"/>
    <cellStyle name="Percent 4 3 2 2 2 2 4" xfId="24468" xr:uid="{00000000-0005-0000-0000-000047830000}"/>
    <cellStyle name="Percent 4 3 2 2 2 3" xfId="6928" xr:uid="{00000000-0005-0000-0000-000048830000}"/>
    <cellStyle name="Percent 4 3 2 2 2 3 2" xfId="12988" xr:uid="{00000000-0005-0000-0000-000049830000}"/>
    <cellStyle name="Percent 4 3 2 2 2 3 2 2" xfId="30120" xr:uid="{00000000-0005-0000-0000-00004A830000}"/>
    <cellStyle name="Percent 4 3 2 2 2 3 3" xfId="17777" xr:uid="{00000000-0005-0000-0000-00004B830000}"/>
    <cellStyle name="Percent 4 3 2 2 2 3 3 2" xfId="34867" xr:uid="{00000000-0005-0000-0000-00004C830000}"/>
    <cellStyle name="Percent 4 3 2 2 2 3 4" xfId="24469" xr:uid="{00000000-0005-0000-0000-00004D830000}"/>
    <cellStyle name="Percent 4 3 2 2 2 4" xfId="12986" xr:uid="{00000000-0005-0000-0000-00004E830000}"/>
    <cellStyle name="Percent 4 3 2 2 2 4 2" xfId="30118" xr:uid="{00000000-0005-0000-0000-00004F830000}"/>
    <cellStyle name="Percent 4 3 2 2 2 5" xfId="17775" xr:uid="{00000000-0005-0000-0000-000050830000}"/>
    <cellStyle name="Percent 4 3 2 2 2 5 2" xfId="34865" xr:uid="{00000000-0005-0000-0000-000051830000}"/>
    <cellStyle name="Percent 4 3 2 2 2 6" xfId="24467" xr:uid="{00000000-0005-0000-0000-000052830000}"/>
    <cellStyle name="Percent 4 3 2 2 3" xfId="6929" xr:uid="{00000000-0005-0000-0000-000053830000}"/>
    <cellStyle name="Percent 4 3 2 2 3 2" xfId="12989" xr:uid="{00000000-0005-0000-0000-000054830000}"/>
    <cellStyle name="Percent 4 3 2 2 3 2 2" xfId="30121" xr:uid="{00000000-0005-0000-0000-000055830000}"/>
    <cellStyle name="Percent 4 3 2 2 3 3" xfId="17778" xr:uid="{00000000-0005-0000-0000-000056830000}"/>
    <cellStyle name="Percent 4 3 2 2 3 3 2" xfId="34868" xr:uid="{00000000-0005-0000-0000-000057830000}"/>
    <cellStyle name="Percent 4 3 2 2 3 4" xfId="24470" xr:uid="{00000000-0005-0000-0000-000058830000}"/>
    <cellStyle name="Percent 4 3 2 2 4" xfId="6930" xr:uid="{00000000-0005-0000-0000-000059830000}"/>
    <cellStyle name="Percent 4 3 2 2 4 2" xfId="12990" xr:uid="{00000000-0005-0000-0000-00005A830000}"/>
    <cellStyle name="Percent 4 3 2 2 4 2 2" xfId="30122" xr:uid="{00000000-0005-0000-0000-00005B830000}"/>
    <cellStyle name="Percent 4 3 2 2 4 3" xfId="17779" xr:uid="{00000000-0005-0000-0000-00005C830000}"/>
    <cellStyle name="Percent 4 3 2 2 4 3 2" xfId="34869" xr:uid="{00000000-0005-0000-0000-00005D830000}"/>
    <cellStyle name="Percent 4 3 2 2 4 4" xfId="24471" xr:uid="{00000000-0005-0000-0000-00005E830000}"/>
    <cellStyle name="Percent 4 3 2 2 5" xfId="11032" xr:uid="{00000000-0005-0000-0000-00005F830000}"/>
    <cellStyle name="Percent 4 3 2 2 5 2" xfId="28172" xr:uid="{00000000-0005-0000-0000-000060830000}"/>
    <cellStyle name="Percent 4 3 2 2 6" xfId="15723" xr:uid="{00000000-0005-0000-0000-000061830000}"/>
    <cellStyle name="Percent 4 3 2 2 6 2" xfId="32821" xr:uid="{00000000-0005-0000-0000-000062830000}"/>
    <cellStyle name="Percent 4 3 2 2 7" xfId="22177" xr:uid="{00000000-0005-0000-0000-000063830000}"/>
    <cellStyle name="Percent 4 3 2 3" xfId="6931" xr:uid="{00000000-0005-0000-0000-000064830000}"/>
    <cellStyle name="Percent 4 3 2 3 2" xfId="6932" xr:uid="{00000000-0005-0000-0000-000065830000}"/>
    <cellStyle name="Percent 4 3 2 3 2 2" xfId="12992" xr:uid="{00000000-0005-0000-0000-000066830000}"/>
    <cellStyle name="Percent 4 3 2 3 2 2 2" xfId="30124" xr:uid="{00000000-0005-0000-0000-000067830000}"/>
    <cellStyle name="Percent 4 3 2 3 2 3" xfId="17781" xr:uid="{00000000-0005-0000-0000-000068830000}"/>
    <cellStyle name="Percent 4 3 2 3 2 3 2" xfId="34871" xr:uid="{00000000-0005-0000-0000-000069830000}"/>
    <cellStyle name="Percent 4 3 2 3 2 4" xfId="24473" xr:uid="{00000000-0005-0000-0000-00006A830000}"/>
    <cellStyle name="Percent 4 3 2 3 3" xfId="6933" xr:uid="{00000000-0005-0000-0000-00006B830000}"/>
    <cellStyle name="Percent 4 3 2 3 3 2" xfId="12993" xr:uid="{00000000-0005-0000-0000-00006C830000}"/>
    <cellStyle name="Percent 4 3 2 3 3 2 2" xfId="30125" xr:uid="{00000000-0005-0000-0000-00006D830000}"/>
    <cellStyle name="Percent 4 3 2 3 3 3" xfId="17782" xr:uid="{00000000-0005-0000-0000-00006E830000}"/>
    <cellStyle name="Percent 4 3 2 3 3 3 2" xfId="34872" xr:uid="{00000000-0005-0000-0000-00006F830000}"/>
    <cellStyle name="Percent 4 3 2 3 3 4" xfId="24474" xr:uid="{00000000-0005-0000-0000-000070830000}"/>
    <cellStyle name="Percent 4 3 2 3 4" xfId="12991" xr:uid="{00000000-0005-0000-0000-000071830000}"/>
    <cellStyle name="Percent 4 3 2 3 4 2" xfId="30123" xr:uid="{00000000-0005-0000-0000-000072830000}"/>
    <cellStyle name="Percent 4 3 2 3 5" xfId="17780" xr:uid="{00000000-0005-0000-0000-000073830000}"/>
    <cellStyle name="Percent 4 3 2 3 5 2" xfId="34870" xr:uid="{00000000-0005-0000-0000-000074830000}"/>
    <cellStyle name="Percent 4 3 2 3 6" xfId="24472" xr:uid="{00000000-0005-0000-0000-000075830000}"/>
    <cellStyle name="Percent 4 3 2 4" xfId="6934" xr:uid="{00000000-0005-0000-0000-000076830000}"/>
    <cellStyle name="Percent 4 3 2 4 2" xfId="12994" xr:uid="{00000000-0005-0000-0000-000077830000}"/>
    <cellStyle name="Percent 4 3 2 4 2 2" xfId="30126" xr:uid="{00000000-0005-0000-0000-000078830000}"/>
    <cellStyle name="Percent 4 3 2 4 3" xfId="17783" xr:uid="{00000000-0005-0000-0000-000079830000}"/>
    <cellStyle name="Percent 4 3 2 4 3 2" xfId="34873" xr:uid="{00000000-0005-0000-0000-00007A830000}"/>
    <cellStyle name="Percent 4 3 2 4 4" xfId="24475" xr:uid="{00000000-0005-0000-0000-00007B830000}"/>
    <cellStyle name="Percent 4 3 2 5" xfId="6935" xr:uid="{00000000-0005-0000-0000-00007C830000}"/>
    <cellStyle name="Percent 4 3 2 5 2" xfId="12995" xr:uid="{00000000-0005-0000-0000-00007D830000}"/>
    <cellStyle name="Percent 4 3 2 5 2 2" xfId="30127" xr:uid="{00000000-0005-0000-0000-00007E830000}"/>
    <cellStyle name="Percent 4 3 2 5 3" xfId="17784" xr:uid="{00000000-0005-0000-0000-00007F830000}"/>
    <cellStyle name="Percent 4 3 2 5 3 2" xfId="34874" xr:uid="{00000000-0005-0000-0000-000080830000}"/>
    <cellStyle name="Percent 4 3 2 5 4" xfId="24476" xr:uid="{00000000-0005-0000-0000-000081830000}"/>
    <cellStyle name="Percent 4 3 2 6" xfId="11031" xr:uid="{00000000-0005-0000-0000-000082830000}"/>
    <cellStyle name="Percent 4 3 2 6 2" xfId="28171" xr:uid="{00000000-0005-0000-0000-000083830000}"/>
    <cellStyle name="Percent 4 3 2 7" xfId="15722" xr:uid="{00000000-0005-0000-0000-000084830000}"/>
    <cellStyle name="Percent 4 3 2 7 2" xfId="32820" xr:uid="{00000000-0005-0000-0000-000085830000}"/>
    <cellStyle name="Percent 4 3 2 8" xfId="22176" xr:uid="{00000000-0005-0000-0000-000086830000}"/>
    <cellStyle name="Percent 4 3 3" xfId="4019" xr:uid="{00000000-0005-0000-0000-000087830000}"/>
    <cellStyle name="Percent 4 3 3 2" xfId="6936" xr:uid="{00000000-0005-0000-0000-000088830000}"/>
    <cellStyle name="Percent 4 3 3 2 2" xfId="6937" xr:uid="{00000000-0005-0000-0000-000089830000}"/>
    <cellStyle name="Percent 4 3 3 2 2 2" xfId="12997" xr:uid="{00000000-0005-0000-0000-00008A830000}"/>
    <cellStyle name="Percent 4 3 3 2 2 2 2" xfId="30129" xr:uid="{00000000-0005-0000-0000-00008B830000}"/>
    <cellStyle name="Percent 4 3 3 2 2 3" xfId="17786" xr:uid="{00000000-0005-0000-0000-00008C830000}"/>
    <cellStyle name="Percent 4 3 3 2 2 3 2" xfId="34876" xr:uid="{00000000-0005-0000-0000-00008D830000}"/>
    <cellStyle name="Percent 4 3 3 2 2 4" xfId="24478" xr:uid="{00000000-0005-0000-0000-00008E830000}"/>
    <cellStyle name="Percent 4 3 3 2 3" xfId="6938" xr:uid="{00000000-0005-0000-0000-00008F830000}"/>
    <cellStyle name="Percent 4 3 3 2 3 2" xfId="12998" xr:uid="{00000000-0005-0000-0000-000090830000}"/>
    <cellStyle name="Percent 4 3 3 2 3 2 2" xfId="30130" xr:uid="{00000000-0005-0000-0000-000091830000}"/>
    <cellStyle name="Percent 4 3 3 2 3 3" xfId="17787" xr:uid="{00000000-0005-0000-0000-000092830000}"/>
    <cellStyle name="Percent 4 3 3 2 3 3 2" xfId="34877" xr:uid="{00000000-0005-0000-0000-000093830000}"/>
    <cellStyle name="Percent 4 3 3 2 3 4" xfId="24479" xr:uid="{00000000-0005-0000-0000-000094830000}"/>
    <cellStyle name="Percent 4 3 3 2 4" xfId="12996" xr:uid="{00000000-0005-0000-0000-000095830000}"/>
    <cellStyle name="Percent 4 3 3 2 4 2" xfId="30128" xr:uid="{00000000-0005-0000-0000-000096830000}"/>
    <cellStyle name="Percent 4 3 3 2 5" xfId="17785" xr:uid="{00000000-0005-0000-0000-000097830000}"/>
    <cellStyle name="Percent 4 3 3 2 5 2" xfId="34875" xr:uid="{00000000-0005-0000-0000-000098830000}"/>
    <cellStyle name="Percent 4 3 3 2 6" xfId="24477" xr:uid="{00000000-0005-0000-0000-000099830000}"/>
    <cellStyle name="Percent 4 3 3 3" xfId="6939" xr:uid="{00000000-0005-0000-0000-00009A830000}"/>
    <cellStyle name="Percent 4 3 3 3 2" xfId="12999" xr:uid="{00000000-0005-0000-0000-00009B830000}"/>
    <cellStyle name="Percent 4 3 3 3 2 2" xfId="30131" xr:uid="{00000000-0005-0000-0000-00009C830000}"/>
    <cellStyle name="Percent 4 3 3 3 3" xfId="17788" xr:uid="{00000000-0005-0000-0000-00009D830000}"/>
    <cellStyle name="Percent 4 3 3 3 3 2" xfId="34878" xr:uid="{00000000-0005-0000-0000-00009E830000}"/>
    <cellStyle name="Percent 4 3 3 3 4" xfId="24480" xr:uid="{00000000-0005-0000-0000-00009F830000}"/>
    <cellStyle name="Percent 4 3 3 4" xfId="6940" xr:uid="{00000000-0005-0000-0000-0000A0830000}"/>
    <cellStyle name="Percent 4 3 3 4 2" xfId="13000" xr:uid="{00000000-0005-0000-0000-0000A1830000}"/>
    <cellStyle name="Percent 4 3 3 4 2 2" xfId="30132" xr:uid="{00000000-0005-0000-0000-0000A2830000}"/>
    <cellStyle name="Percent 4 3 3 4 3" xfId="17789" xr:uid="{00000000-0005-0000-0000-0000A3830000}"/>
    <cellStyle name="Percent 4 3 3 4 3 2" xfId="34879" xr:uid="{00000000-0005-0000-0000-0000A4830000}"/>
    <cellStyle name="Percent 4 3 3 4 4" xfId="24481" xr:uid="{00000000-0005-0000-0000-0000A5830000}"/>
    <cellStyle name="Percent 4 3 3 5" xfId="11033" xr:uid="{00000000-0005-0000-0000-0000A6830000}"/>
    <cellStyle name="Percent 4 3 3 5 2" xfId="28173" xr:uid="{00000000-0005-0000-0000-0000A7830000}"/>
    <cellStyle name="Percent 4 3 3 6" xfId="15724" xr:uid="{00000000-0005-0000-0000-0000A8830000}"/>
    <cellStyle name="Percent 4 3 3 6 2" xfId="32822" xr:uid="{00000000-0005-0000-0000-0000A9830000}"/>
    <cellStyle name="Percent 4 3 3 7" xfId="22178" xr:uid="{00000000-0005-0000-0000-0000AA830000}"/>
    <cellStyle name="Percent 4 3 4" xfId="4020" xr:uid="{00000000-0005-0000-0000-0000AB830000}"/>
    <cellStyle name="Percent 4 3 4 2" xfId="6941" xr:uid="{00000000-0005-0000-0000-0000AC830000}"/>
    <cellStyle name="Percent 4 3 4 2 2" xfId="6942" xr:uid="{00000000-0005-0000-0000-0000AD830000}"/>
    <cellStyle name="Percent 4 3 4 2 2 2" xfId="13002" xr:uid="{00000000-0005-0000-0000-0000AE830000}"/>
    <cellStyle name="Percent 4 3 4 2 2 2 2" xfId="30134" xr:uid="{00000000-0005-0000-0000-0000AF830000}"/>
    <cellStyle name="Percent 4 3 4 2 2 3" xfId="17791" xr:uid="{00000000-0005-0000-0000-0000B0830000}"/>
    <cellStyle name="Percent 4 3 4 2 2 3 2" xfId="34881" xr:uid="{00000000-0005-0000-0000-0000B1830000}"/>
    <cellStyle name="Percent 4 3 4 2 2 4" xfId="24483" xr:uid="{00000000-0005-0000-0000-0000B2830000}"/>
    <cellStyle name="Percent 4 3 4 2 3" xfId="6943" xr:uid="{00000000-0005-0000-0000-0000B3830000}"/>
    <cellStyle name="Percent 4 3 4 2 3 2" xfId="13003" xr:uid="{00000000-0005-0000-0000-0000B4830000}"/>
    <cellStyle name="Percent 4 3 4 2 3 2 2" xfId="30135" xr:uid="{00000000-0005-0000-0000-0000B5830000}"/>
    <cellStyle name="Percent 4 3 4 2 3 3" xfId="17792" xr:uid="{00000000-0005-0000-0000-0000B6830000}"/>
    <cellStyle name="Percent 4 3 4 2 3 3 2" xfId="34882" xr:uid="{00000000-0005-0000-0000-0000B7830000}"/>
    <cellStyle name="Percent 4 3 4 2 3 4" xfId="24484" xr:uid="{00000000-0005-0000-0000-0000B8830000}"/>
    <cellStyle name="Percent 4 3 4 2 4" xfId="13001" xr:uid="{00000000-0005-0000-0000-0000B9830000}"/>
    <cellStyle name="Percent 4 3 4 2 4 2" xfId="30133" xr:uid="{00000000-0005-0000-0000-0000BA830000}"/>
    <cellStyle name="Percent 4 3 4 2 5" xfId="17790" xr:uid="{00000000-0005-0000-0000-0000BB830000}"/>
    <cellStyle name="Percent 4 3 4 2 5 2" xfId="34880" xr:uid="{00000000-0005-0000-0000-0000BC830000}"/>
    <cellStyle name="Percent 4 3 4 2 6" xfId="24482" xr:uid="{00000000-0005-0000-0000-0000BD830000}"/>
    <cellStyle name="Percent 4 3 4 3" xfId="6944" xr:uid="{00000000-0005-0000-0000-0000BE830000}"/>
    <cellStyle name="Percent 4 3 4 3 2" xfId="13004" xr:uid="{00000000-0005-0000-0000-0000BF830000}"/>
    <cellStyle name="Percent 4 3 4 3 2 2" xfId="30136" xr:uid="{00000000-0005-0000-0000-0000C0830000}"/>
    <cellStyle name="Percent 4 3 4 3 3" xfId="17793" xr:uid="{00000000-0005-0000-0000-0000C1830000}"/>
    <cellStyle name="Percent 4 3 4 3 3 2" xfId="34883" xr:uid="{00000000-0005-0000-0000-0000C2830000}"/>
    <cellStyle name="Percent 4 3 4 3 4" xfId="24485" xr:uid="{00000000-0005-0000-0000-0000C3830000}"/>
    <cellStyle name="Percent 4 3 4 4" xfId="6945" xr:uid="{00000000-0005-0000-0000-0000C4830000}"/>
    <cellStyle name="Percent 4 3 4 4 2" xfId="13005" xr:uid="{00000000-0005-0000-0000-0000C5830000}"/>
    <cellStyle name="Percent 4 3 4 4 2 2" xfId="30137" xr:uid="{00000000-0005-0000-0000-0000C6830000}"/>
    <cellStyle name="Percent 4 3 4 4 3" xfId="17794" xr:uid="{00000000-0005-0000-0000-0000C7830000}"/>
    <cellStyle name="Percent 4 3 4 4 3 2" xfId="34884" xr:uid="{00000000-0005-0000-0000-0000C8830000}"/>
    <cellStyle name="Percent 4 3 4 4 4" xfId="24486" xr:uid="{00000000-0005-0000-0000-0000C9830000}"/>
    <cellStyle name="Percent 4 3 4 5" xfId="11034" xr:uid="{00000000-0005-0000-0000-0000CA830000}"/>
    <cellStyle name="Percent 4 3 4 5 2" xfId="28174" xr:uid="{00000000-0005-0000-0000-0000CB830000}"/>
    <cellStyle name="Percent 4 3 4 6" xfId="15725" xr:uid="{00000000-0005-0000-0000-0000CC830000}"/>
    <cellStyle name="Percent 4 3 4 6 2" xfId="32823" xr:uid="{00000000-0005-0000-0000-0000CD830000}"/>
    <cellStyle name="Percent 4 3 4 7" xfId="22179" xr:uid="{00000000-0005-0000-0000-0000CE830000}"/>
    <cellStyle name="Percent 4 3 5" xfId="4021" xr:uid="{00000000-0005-0000-0000-0000CF830000}"/>
    <cellStyle name="Percent 4 3 5 2" xfId="6946" xr:uid="{00000000-0005-0000-0000-0000D0830000}"/>
    <cellStyle name="Percent 4 3 5 2 2" xfId="13006" xr:uid="{00000000-0005-0000-0000-0000D1830000}"/>
    <cellStyle name="Percent 4 3 5 2 2 2" xfId="30138" xr:uid="{00000000-0005-0000-0000-0000D2830000}"/>
    <cellStyle name="Percent 4 3 5 2 3" xfId="17795" xr:uid="{00000000-0005-0000-0000-0000D3830000}"/>
    <cellStyle name="Percent 4 3 5 2 3 2" xfId="34885" xr:uid="{00000000-0005-0000-0000-0000D4830000}"/>
    <cellStyle name="Percent 4 3 5 2 4" xfId="24487" xr:uid="{00000000-0005-0000-0000-0000D5830000}"/>
    <cellStyle name="Percent 4 3 5 3" xfId="6947" xr:uid="{00000000-0005-0000-0000-0000D6830000}"/>
    <cellStyle name="Percent 4 3 5 3 2" xfId="13007" xr:uid="{00000000-0005-0000-0000-0000D7830000}"/>
    <cellStyle name="Percent 4 3 5 3 2 2" xfId="30139" xr:uid="{00000000-0005-0000-0000-0000D8830000}"/>
    <cellStyle name="Percent 4 3 5 3 3" xfId="17796" xr:uid="{00000000-0005-0000-0000-0000D9830000}"/>
    <cellStyle name="Percent 4 3 5 3 3 2" xfId="34886" xr:uid="{00000000-0005-0000-0000-0000DA830000}"/>
    <cellStyle name="Percent 4 3 5 3 4" xfId="24488" xr:uid="{00000000-0005-0000-0000-0000DB830000}"/>
    <cellStyle name="Percent 4 3 5 4" xfId="11035" xr:uid="{00000000-0005-0000-0000-0000DC830000}"/>
    <cellStyle name="Percent 4 3 5 4 2" xfId="28175" xr:uid="{00000000-0005-0000-0000-0000DD830000}"/>
    <cellStyle name="Percent 4 3 5 5" xfId="15726" xr:uid="{00000000-0005-0000-0000-0000DE830000}"/>
    <cellStyle name="Percent 4 3 5 5 2" xfId="32824" xr:uid="{00000000-0005-0000-0000-0000DF830000}"/>
    <cellStyle name="Percent 4 3 5 6" xfId="22180" xr:uid="{00000000-0005-0000-0000-0000E0830000}"/>
    <cellStyle name="Percent 4 3 6" xfId="6948" xr:uid="{00000000-0005-0000-0000-0000E1830000}"/>
    <cellStyle name="Percent 4 3 6 2" xfId="6949" xr:uid="{00000000-0005-0000-0000-0000E2830000}"/>
    <cellStyle name="Percent 4 3 6 2 2" xfId="13009" xr:uid="{00000000-0005-0000-0000-0000E3830000}"/>
    <cellStyle name="Percent 4 3 6 2 2 2" xfId="30141" xr:uid="{00000000-0005-0000-0000-0000E4830000}"/>
    <cellStyle name="Percent 4 3 6 2 3" xfId="17798" xr:uid="{00000000-0005-0000-0000-0000E5830000}"/>
    <cellStyle name="Percent 4 3 6 2 3 2" xfId="34888" xr:uid="{00000000-0005-0000-0000-0000E6830000}"/>
    <cellStyle name="Percent 4 3 6 2 4" xfId="24490" xr:uid="{00000000-0005-0000-0000-0000E7830000}"/>
    <cellStyle name="Percent 4 3 6 3" xfId="6950" xr:uid="{00000000-0005-0000-0000-0000E8830000}"/>
    <cellStyle name="Percent 4 3 6 3 2" xfId="13010" xr:uid="{00000000-0005-0000-0000-0000E9830000}"/>
    <cellStyle name="Percent 4 3 6 3 2 2" xfId="30142" xr:uid="{00000000-0005-0000-0000-0000EA830000}"/>
    <cellStyle name="Percent 4 3 6 3 3" xfId="17799" xr:uid="{00000000-0005-0000-0000-0000EB830000}"/>
    <cellStyle name="Percent 4 3 6 3 3 2" xfId="34889" xr:uid="{00000000-0005-0000-0000-0000EC830000}"/>
    <cellStyle name="Percent 4 3 6 3 4" xfId="24491" xr:uid="{00000000-0005-0000-0000-0000ED830000}"/>
    <cellStyle name="Percent 4 3 6 4" xfId="13008" xr:uid="{00000000-0005-0000-0000-0000EE830000}"/>
    <cellStyle name="Percent 4 3 6 4 2" xfId="30140" xr:uid="{00000000-0005-0000-0000-0000EF830000}"/>
    <cellStyle name="Percent 4 3 6 5" xfId="17797" xr:uid="{00000000-0005-0000-0000-0000F0830000}"/>
    <cellStyle name="Percent 4 3 6 5 2" xfId="34887" xr:uid="{00000000-0005-0000-0000-0000F1830000}"/>
    <cellStyle name="Percent 4 3 6 6" xfId="24489" xr:uid="{00000000-0005-0000-0000-0000F2830000}"/>
    <cellStyle name="Percent 4 3 7" xfId="6951" xr:uid="{00000000-0005-0000-0000-0000F3830000}"/>
    <cellStyle name="Percent 4 3 7 2" xfId="13011" xr:uid="{00000000-0005-0000-0000-0000F4830000}"/>
    <cellStyle name="Percent 4 3 7 2 2" xfId="30143" xr:uid="{00000000-0005-0000-0000-0000F5830000}"/>
    <cellStyle name="Percent 4 3 7 3" xfId="17800" xr:uid="{00000000-0005-0000-0000-0000F6830000}"/>
    <cellStyle name="Percent 4 3 7 3 2" xfId="34890" xr:uid="{00000000-0005-0000-0000-0000F7830000}"/>
    <cellStyle name="Percent 4 3 7 4" xfId="24492" xr:uid="{00000000-0005-0000-0000-0000F8830000}"/>
    <cellStyle name="Percent 4 3 8" xfId="6952" xr:uid="{00000000-0005-0000-0000-0000F9830000}"/>
    <cellStyle name="Percent 4 3 8 2" xfId="13012" xr:uid="{00000000-0005-0000-0000-0000FA830000}"/>
    <cellStyle name="Percent 4 3 8 2 2" xfId="30144" xr:uid="{00000000-0005-0000-0000-0000FB830000}"/>
    <cellStyle name="Percent 4 3 8 3" xfId="17801" xr:uid="{00000000-0005-0000-0000-0000FC830000}"/>
    <cellStyle name="Percent 4 3 8 3 2" xfId="34891" xr:uid="{00000000-0005-0000-0000-0000FD830000}"/>
    <cellStyle name="Percent 4 3 8 4" xfId="24493" xr:uid="{00000000-0005-0000-0000-0000FE830000}"/>
    <cellStyle name="Percent 4 3 9" xfId="7709" xr:uid="{00000000-0005-0000-0000-0000FF830000}"/>
    <cellStyle name="Percent 4 4" xfId="555" xr:uid="{00000000-0005-0000-0000-000000840000}"/>
    <cellStyle name="Percent 4 4 10" xfId="11036" xr:uid="{00000000-0005-0000-0000-000001840000}"/>
    <cellStyle name="Percent 4 4 10 2" xfId="28176" xr:uid="{00000000-0005-0000-0000-000002840000}"/>
    <cellStyle name="Percent 4 4 11" xfId="15727" xr:uid="{00000000-0005-0000-0000-000003840000}"/>
    <cellStyle name="Percent 4 4 11 2" xfId="32825" xr:uid="{00000000-0005-0000-0000-000004840000}"/>
    <cellStyle name="Percent 4 4 12" xfId="19834" xr:uid="{00000000-0005-0000-0000-000005840000}"/>
    <cellStyle name="Percent 4 4 2" xfId="556" xr:uid="{00000000-0005-0000-0000-000006840000}"/>
    <cellStyle name="Percent 4 4 2 2" xfId="4024" xr:uid="{00000000-0005-0000-0000-000007840000}"/>
    <cellStyle name="Percent 4 4 2 2 2" xfId="6953" xr:uid="{00000000-0005-0000-0000-000008840000}"/>
    <cellStyle name="Percent 4 4 2 2 2 2" xfId="6954" xr:uid="{00000000-0005-0000-0000-000009840000}"/>
    <cellStyle name="Percent 4 4 2 2 2 2 2" xfId="13014" xr:uid="{00000000-0005-0000-0000-00000A840000}"/>
    <cellStyle name="Percent 4 4 2 2 2 2 2 2" xfId="30146" xr:uid="{00000000-0005-0000-0000-00000B840000}"/>
    <cellStyle name="Percent 4 4 2 2 2 2 3" xfId="17803" xr:uid="{00000000-0005-0000-0000-00000C840000}"/>
    <cellStyle name="Percent 4 4 2 2 2 2 3 2" xfId="34893" xr:uid="{00000000-0005-0000-0000-00000D840000}"/>
    <cellStyle name="Percent 4 4 2 2 2 2 4" xfId="24495" xr:uid="{00000000-0005-0000-0000-00000E840000}"/>
    <cellStyle name="Percent 4 4 2 2 2 3" xfId="6955" xr:uid="{00000000-0005-0000-0000-00000F840000}"/>
    <cellStyle name="Percent 4 4 2 2 2 3 2" xfId="13015" xr:uid="{00000000-0005-0000-0000-000010840000}"/>
    <cellStyle name="Percent 4 4 2 2 2 3 2 2" xfId="30147" xr:uid="{00000000-0005-0000-0000-000011840000}"/>
    <cellStyle name="Percent 4 4 2 2 2 3 3" xfId="17804" xr:uid="{00000000-0005-0000-0000-000012840000}"/>
    <cellStyle name="Percent 4 4 2 2 2 3 3 2" xfId="34894" xr:uid="{00000000-0005-0000-0000-000013840000}"/>
    <cellStyle name="Percent 4 4 2 2 2 3 4" xfId="24496" xr:uid="{00000000-0005-0000-0000-000014840000}"/>
    <cellStyle name="Percent 4 4 2 2 2 4" xfId="13013" xr:uid="{00000000-0005-0000-0000-000015840000}"/>
    <cellStyle name="Percent 4 4 2 2 2 4 2" xfId="30145" xr:uid="{00000000-0005-0000-0000-000016840000}"/>
    <cellStyle name="Percent 4 4 2 2 2 5" xfId="17802" xr:uid="{00000000-0005-0000-0000-000017840000}"/>
    <cellStyle name="Percent 4 4 2 2 2 5 2" xfId="34892" xr:uid="{00000000-0005-0000-0000-000018840000}"/>
    <cellStyle name="Percent 4 4 2 2 2 6" xfId="24494" xr:uid="{00000000-0005-0000-0000-000019840000}"/>
    <cellStyle name="Percent 4 4 2 2 3" xfId="6956" xr:uid="{00000000-0005-0000-0000-00001A840000}"/>
    <cellStyle name="Percent 4 4 2 2 3 2" xfId="13016" xr:uid="{00000000-0005-0000-0000-00001B840000}"/>
    <cellStyle name="Percent 4 4 2 2 3 2 2" xfId="30148" xr:uid="{00000000-0005-0000-0000-00001C840000}"/>
    <cellStyle name="Percent 4 4 2 2 3 3" xfId="17805" xr:uid="{00000000-0005-0000-0000-00001D840000}"/>
    <cellStyle name="Percent 4 4 2 2 3 3 2" xfId="34895" xr:uid="{00000000-0005-0000-0000-00001E840000}"/>
    <cellStyle name="Percent 4 4 2 2 3 4" xfId="24497" xr:uid="{00000000-0005-0000-0000-00001F840000}"/>
    <cellStyle name="Percent 4 4 2 2 4" xfId="6957" xr:uid="{00000000-0005-0000-0000-000020840000}"/>
    <cellStyle name="Percent 4 4 2 2 4 2" xfId="13017" xr:uid="{00000000-0005-0000-0000-000021840000}"/>
    <cellStyle name="Percent 4 4 2 2 4 2 2" xfId="30149" xr:uid="{00000000-0005-0000-0000-000022840000}"/>
    <cellStyle name="Percent 4 4 2 2 4 3" xfId="17806" xr:uid="{00000000-0005-0000-0000-000023840000}"/>
    <cellStyle name="Percent 4 4 2 2 4 3 2" xfId="34896" xr:uid="{00000000-0005-0000-0000-000024840000}"/>
    <cellStyle name="Percent 4 4 2 2 4 4" xfId="24498" xr:uid="{00000000-0005-0000-0000-000025840000}"/>
    <cellStyle name="Percent 4 4 2 2 5" xfId="11037" xr:uid="{00000000-0005-0000-0000-000026840000}"/>
    <cellStyle name="Percent 4 4 2 2 5 2" xfId="28177" xr:uid="{00000000-0005-0000-0000-000027840000}"/>
    <cellStyle name="Percent 4 4 2 2 6" xfId="15728" xr:uid="{00000000-0005-0000-0000-000028840000}"/>
    <cellStyle name="Percent 4 4 2 2 6 2" xfId="32826" xr:uid="{00000000-0005-0000-0000-000029840000}"/>
    <cellStyle name="Percent 4 4 2 2 7" xfId="22182" xr:uid="{00000000-0005-0000-0000-00002A840000}"/>
    <cellStyle name="Percent 4 4 2 3" xfId="4025" xr:uid="{00000000-0005-0000-0000-00002B840000}"/>
    <cellStyle name="Percent 4 4 2 3 2" xfId="6958" xr:uid="{00000000-0005-0000-0000-00002C840000}"/>
    <cellStyle name="Percent 4 4 2 3 2 2" xfId="13018" xr:uid="{00000000-0005-0000-0000-00002D840000}"/>
    <cellStyle name="Percent 4 4 2 3 2 2 2" xfId="30150" xr:uid="{00000000-0005-0000-0000-00002E840000}"/>
    <cellStyle name="Percent 4 4 2 3 2 3" xfId="17807" xr:uid="{00000000-0005-0000-0000-00002F840000}"/>
    <cellStyle name="Percent 4 4 2 3 2 3 2" xfId="34897" xr:uid="{00000000-0005-0000-0000-000030840000}"/>
    <cellStyle name="Percent 4 4 2 3 2 4" xfId="24499" xr:uid="{00000000-0005-0000-0000-000031840000}"/>
    <cellStyle name="Percent 4 4 2 3 3" xfId="6959" xr:uid="{00000000-0005-0000-0000-000032840000}"/>
    <cellStyle name="Percent 4 4 2 3 3 2" xfId="13019" xr:uid="{00000000-0005-0000-0000-000033840000}"/>
    <cellStyle name="Percent 4 4 2 3 3 2 2" xfId="30151" xr:uid="{00000000-0005-0000-0000-000034840000}"/>
    <cellStyle name="Percent 4 4 2 3 3 3" xfId="17808" xr:uid="{00000000-0005-0000-0000-000035840000}"/>
    <cellStyle name="Percent 4 4 2 3 3 3 2" xfId="34898" xr:uid="{00000000-0005-0000-0000-000036840000}"/>
    <cellStyle name="Percent 4 4 2 3 3 4" xfId="24500" xr:uid="{00000000-0005-0000-0000-000037840000}"/>
    <cellStyle name="Percent 4 4 2 3 4" xfId="11038" xr:uid="{00000000-0005-0000-0000-000038840000}"/>
    <cellStyle name="Percent 4 4 2 3 4 2" xfId="28178" xr:uid="{00000000-0005-0000-0000-000039840000}"/>
    <cellStyle name="Percent 4 4 2 3 5" xfId="15729" xr:uid="{00000000-0005-0000-0000-00003A840000}"/>
    <cellStyle name="Percent 4 4 2 3 5 2" xfId="32827" xr:uid="{00000000-0005-0000-0000-00003B840000}"/>
    <cellStyle name="Percent 4 4 2 3 6" xfId="22183" xr:uid="{00000000-0005-0000-0000-00003C840000}"/>
    <cellStyle name="Percent 4 4 2 4" xfId="6960" xr:uid="{00000000-0005-0000-0000-00003D840000}"/>
    <cellStyle name="Percent 4 4 2 4 2" xfId="13020" xr:uid="{00000000-0005-0000-0000-00003E840000}"/>
    <cellStyle name="Percent 4 4 2 4 2 2" xfId="30152" xr:uid="{00000000-0005-0000-0000-00003F840000}"/>
    <cellStyle name="Percent 4 4 2 4 3" xfId="17809" xr:uid="{00000000-0005-0000-0000-000040840000}"/>
    <cellStyle name="Percent 4 4 2 4 3 2" xfId="34899" xr:uid="{00000000-0005-0000-0000-000041840000}"/>
    <cellStyle name="Percent 4 4 2 4 4" xfId="24501" xr:uid="{00000000-0005-0000-0000-000042840000}"/>
    <cellStyle name="Percent 4 4 2 5" xfId="6961" xr:uid="{00000000-0005-0000-0000-000043840000}"/>
    <cellStyle name="Percent 4 4 2 5 2" xfId="13021" xr:uid="{00000000-0005-0000-0000-000044840000}"/>
    <cellStyle name="Percent 4 4 2 5 2 2" xfId="30153" xr:uid="{00000000-0005-0000-0000-000045840000}"/>
    <cellStyle name="Percent 4 4 2 5 3" xfId="17810" xr:uid="{00000000-0005-0000-0000-000046840000}"/>
    <cellStyle name="Percent 4 4 2 5 3 2" xfId="34900" xr:uid="{00000000-0005-0000-0000-000047840000}"/>
    <cellStyle name="Percent 4 4 2 5 4" xfId="24502" xr:uid="{00000000-0005-0000-0000-000048840000}"/>
    <cellStyle name="Percent 4 4 2 6" xfId="4023" xr:uid="{00000000-0005-0000-0000-000049840000}"/>
    <cellStyle name="Percent 4 4 2 7" xfId="20138" xr:uid="{00000000-0005-0000-0000-00004A840000}"/>
    <cellStyle name="Percent 4 4 2 8" xfId="1738" xr:uid="{00000000-0005-0000-0000-00004B840000}"/>
    <cellStyle name="Percent 4 4 3" xfId="557" xr:uid="{00000000-0005-0000-0000-00004C840000}"/>
    <cellStyle name="Percent 4 4 3 2" xfId="6962" xr:uid="{00000000-0005-0000-0000-00004D840000}"/>
    <cellStyle name="Percent 4 4 3 2 2" xfId="6963" xr:uid="{00000000-0005-0000-0000-00004E840000}"/>
    <cellStyle name="Percent 4 4 3 2 2 2" xfId="13023" xr:uid="{00000000-0005-0000-0000-00004F840000}"/>
    <cellStyle name="Percent 4 4 3 2 2 2 2" xfId="30155" xr:uid="{00000000-0005-0000-0000-000050840000}"/>
    <cellStyle name="Percent 4 4 3 2 2 3" xfId="17812" xr:uid="{00000000-0005-0000-0000-000051840000}"/>
    <cellStyle name="Percent 4 4 3 2 2 3 2" xfId="34902" xr:uid="{00000000-0005-0000-0000-000052840000}"/>
    <cellStyle name="Percent 4 4 3 2 2 4" xfId="24504" xr:uid="{00000000-0005-0000-0000-000053840000}"/>
    <cellStyle name="Percent 4 4 3 2 3" xfId="6964" xr:uid="{00000000-0005-0000-0000-000054840000}"/>
    <cellStyle name="Percent 4 4 3 2 3 2" xfId="13024" xr:uid="{00000000-0005-0000-0000-000055840000}"/>
    <cellStyle name="Percent 4 4 3 2 3 2 2" xfId="30156" xr:uid="{00000000-0005-0000-0000-000056840000}"/>
    <cellStyle name="Percent 4 4 3 2 3 3" xfId="17813" xr:uid="{00000000-0005-0000-0000-000057840000}"/>
    <cellStyle name="Percent 4 4 3 2 3 3 2" xfId="34903" xr:uid="{00000000-0005-0000-0000-000058840000}"/>
    <cellStyle name="Percent 4 4 3 2 3 4" xfId="24505" xr:uid="{00000000-0005-0000-0000-000059840000}"/>
    <cellStyle name="Percent 4 4 3 2 4" xfId="13022" xr:uid="{00000000-0005-0000-0000-00005A840000}"/>
    <cellStyle name="Percent 4 4 3 2 4 2" xfId="30154" xr:uid="{00000000-0005-0000-0000-00005B840000}"/>
    <cellStyle name="Percent 4 4 3 2 5" xfId="17811" xr:uid="{00000000-0005-0000-0000-00005C840000}"/>
    <cellStyle name="Percent 4 4 3 2 5 2" xfId="34901" xr:uid="{00000000-0005-0000-0000-00005D840000}"/>
    <cellStyle name="Percent 4 4 3 2 6" xfId="24503" xr:uid="{00000000-0005-0000-0000-00005E840000}"/>
    <cellStyle name="Percent 4 4 3 3" xfId="6965" xr:uid="{00000000-0005-0000-0000-00005F840000}"/>
    <cellStyle name="Percent 4 4 3 3 2" xfId="13025" xr:uid="{00000000-0005-0000-0000-000060840000}"/>
    <cellStyle name="Percent 4 4 3 3 2 2" xfId="30157" xr:uid="{00000000-0005-0000-0000-000061840000}"/>
    <cellStyle name="Percent 4 4 3 3 3" xfId="17814" xr:uid="{00000000-0005-0000-0000-000062840000}"/>
    <cellStyle name="Percent 4 4 3 3 3 2" xfId="34904" xr:uid="{00000000-0005-0000-0000-000063840000}"/>
    <cellStyle name="Percent 4 4 3 3 4" xfId="24506" xr:uid="{00000000-0005-0000-0000-000064840000}"/>
    <cellStyle name="Percent 4 4 3 4" xfId="6966" xr:uid="{00000000-0005-0000-0000-000065840000}"/>
    <cellStyle name="Percent 4 4 3 4 2" xfId="13026" xr:uid="{00000000-0005-0000-0000-000066840000}"/>
    <cellStyle name="Percent 4 4 3 4 2 2" xfId="30158" xr:uid="{00000000-0005-0000-0000-000067840000}"/>
    <cellStyle name="Percent 4 4 3 4 3" xfId="17815" xr:uid="{00000000-0005-0000-0000-000068840000}"/>
    <cellStyle name="Percent 4 4 3 4 3 2" xfId="34905" xr:uid="{00000000-0005-0000-0000-000069840000}"/>
    <cellStyle name="Percent 4 4 3 4 4" xfId="24507" xr:uid="{00000000-0005-0000-0000-00006A840000}"/>
    <cellStyle name="Percent 4 4 3 5" xfId="11039" xr:uid="{00000000-0005-0000-0000-00006B840000}"/>
    <cellStyle name="Percent 4 4 3 5 2" xfId="28179" xr:uid="{00000000-0005-0000-0000-00006C840000}"/>
    <cellStyle name="Percent 4 4 3 6" xfId="15730" xr:uid="{00000000-0005-0000-0000-00006D840000}"/>
    <cellStyle name="Percent 4 4 3 6 2" xfId="32828" xr:uid="{00000000-0005-0000-0000-00006E840000}"/>
    <cellStyle name="Percent 4 4 3 7" xfId="22184" xr:uid="{00000000-0005-0000-0000-00006F840000}"/>
    <cellStyle name="Percent 4 4 4" xfId="558" xr:uid="{00000000-0005-0000-0000-000070840000}"/>
    <cellStyle name="Percent 4 4 4 2" xfId="6967" xr:uid="{00000000-0005-0000-0000-000071840000}"/>
    <cellStyle name="Percent 4 4 4 2 2" xfId="6968" xr:uid="{00000000-0005-0000-0000-000072840000}"/>
    <cellStyle name="Percent 4 4 4 2 2 2" xfId="13028" xr:uid="{00000000-0005-0000-0000-000073840000}"/>
    <cellStyle name="Percent 4 4 4 2 2 2 2" xfId="30160" xr:uid="{00000000-0005-0000-0000-000074840000}"/>
    <cellStyle name="Percent 4 4 4 2 2 3" xfId="17817" xr:uid="{00000000-0005-0000-0000-000075840000}"/>
    <cellStyle name="Percent 4 4 4 2 2 3 2" xfId="34907" xr:uid="{00000000-0005-0000-0000-000076840000}"/>
    <cellStyle name="Percent 4 4 4 2 2 4" xfId="24509" xr:uid="{00000000-0005-0000-0000-000077840000}"/>
    <cellStyle name="Percent 4 4 4 2 3" xfId="6969" xr:uid="{00000000-0005-0000-0000-000078840000}"/>
    <cellStyle name="Percent 4 4 4 2 3 2" xfId="13029" xr:uid="{00000000-0005-0000-0000-000079840000}"/>
    <cellStyle name="Percent 4 4 4 2 3 2 2" xfId="30161" xr:uid="{00000000-0005-0000-0000-00007A840000}"/>
    <cellStyle name="Percent 4 4 4 2 3 3" xfId="17818" xr:uid="{00000000-0005-0000-0000-00007B840000}"/>
    <cellStyle name="Percent 4 4 4 2 3 3 2" xfId="34908" xr:uid="{00000000-0005-0000-0000-00007C840000}"/>
    <cellStyle name="Percent 4 4 4 2 3 4" xfId="24510" xr:uid="{00000000-0005-0000-0000-00007D840000}"/>
    <cellStyle name="Percent 4 4 4 2 4" xfId="13027" xr:uid="{00000000-0005-0000-0000-00007E840000}"/>
    <cellStyle name="Percent 4 4 4 2 4 2" xfId="30159" xr:uid="{00000000-0005-0000-0000-00007F840000}"/>
    <cellStyle name="Percent 4 4 4 2 5" xfId="17816" xr:uid="{00000000-0005-0000-0000-000080840000}"/>
    <cellStyle name="Percent 4 4 4 2 5 2" xfId="34906" xr:uid="{00000000-0005-0000-0000-000081840000}"/>
    <cellStyle name="Percent 4 4 4 2 6" xfId="24508" xr:uid="{00000000-0005-0000-0000-000082840000}"/>
    <cellStyle name="Percent 4 4 4 3" xfId="6970" xr:uid="{00000000-0005-0000-0000-000083840000}"/>
    <cellStyle name="Percent 4 4 4 3 2" xfId="13030" xr:uid="{00000000-0005-0000-0000-000084840000}"/>
    <cellStyle name="Percent 4 4 4 3 2 2" xfId="30162" xr:uid="{00000000-0005-0000-0000-000085840000}"/>
    <cellStyle name="Percent 4 4 4 3 3" xfId="17819" xr:uid="{00000000-0005-0000-0000-000086840000}"/>
    <cellStyle name="Percent 4 4 4 3 3 2" xfId="34909" xr:uid="{00000000-0005-0000-0000-000087840000}"/>
    <cellStyle name="Percent 4 4 4 3 4" xfId="24511" xr:uid="{00000000-0005-0000-0000-000088840000}"/>
    <cellStyle name="Percent 4 4 4 4" xfId="6971" xr:uid="{00000000-0005-0000-0000-000089840000}"/>
    <cellStyle name="Percent 4 4 4 4 2" xfId="13031" xr:uid="{00000000-0005-0000-0000-00008A840000}"/>
    <cellStyle name="Percent 4 4 4 4 2 2" xfId="30163" xr:uid="{00000000-0005-0000-0000-00008B840000}"/>
    <cellStyle name="Percent 4 4 4 4 3" xfId="17820" xr:uid="{00000000-0005-0000-0000-00008C840000}"/>
    <cellStyle name="Percent 4 4 4 4 3 2" xfId="34910" xr:uid="{00000000-0005-0000-0000-00008D840000}"/>
    <cellStyle name="Percent 4 4 4 4 4" xfId="24512" xr:uid="{00000000-0005-0000-0000-00008E840000}"/>
    <cellStyle name="Percent 4 4 4 5" xfId="11040" xr:uid="{00000000-0005-0000-0000-00008F840000}"/>
    <cellStyle name="Percent 4 4 4 5 2" xfId="28180" xr:uid="{00000000-0005-0000-0000-000090840000}"/>
    <cellStyle name="Percent 4 4 4 6" xfId="15731" xr:uid="{00000000-0005-0000-0000-000091840000}"/>
    <cellStyle name="Percent 4 4 4 6 2" xfId="32829" xr:uid="{00000000-0005-0000-0000-000092840000}"/>
    <cellStyle name="Percent 4 4 4 7" xfId="22185" xr:uid="{00000000-0005-0000-0000-000093840000}"/>
    <cellStyle name="Percent 4 4 5" xfId="4026" xr:uid="{00000000-0005-0000-0000-000094840000}"/>
    <cellStyle name="Percent 4 4 5 2" xfId="6972" xr:uid="{00000000-0005-0000-0000-000095840000}"/>
    <cellStyle name="Percent 4 4 5 2 2" xfId="13032" xr:uid="{00000000-0005-0000-0000-000096840000}"/>
    <cellStyle name="Percent 4 4 5 2 2 2" xfId="30164" xr:uid="{00000000-0005-0000-0000-000097840000}"/>
    <cellStyle name="Percent 4 4 5 2 3" xfId="17821" xr:uid="{00000000-0005-0000-0000-000098840000}"/>
    <cellStyle name="Percent 4 4 5 2 3 2" xfId="34911" xr:uid="{00000000-0005-0000-0000-000099840000}"/>
    <cellStyle name="Percent 4 4 5 2 4" xfId="24513" xr:uid="{00000000-0005-0000-0000-00009A840000}"/>
    <cellStyle name="Percent 4 4 5 3" xfId="6973" xr:uid="{00000000-0005-0000-0000-00009B840000}"/>
    <cellStyle name="Percent 4 4 5 3 2" xfId="13033" xr:uid="{00000000-0005-0000-0000-00009C840000}"/>
    <cellStyle name="Percent 4 4 5 3 2 2" xfId="30165" xr:uid="{00000000-0005-0000-0000-00009D840000}"/>
    <cellStyle name="Percent 4 4 5 3 3" xfId="17822" xr:uid="{00000000-0005-0000-0000-00009E840000}"/>
    <cellStyle name="Percent 4 4 5 3 3 2" xfId="34912" xr:uid="{00000000-0005-0000-0000-00009F840000}"/>
    <cellStyle name="Percent 4 4 5 3 4" xfId="24514" xr:uid="{00000000-0005-0000-0000-0000A0840000}"/>
    <cellStyle name="Percent 4 4 5 4" xfId="11041" xr:uid="{00000000-0005-0000-0000-0000A1840000}"/>
    <cellStyle name="Percent 4 4 5 4 2" xfId="28181" xr:uid="{00000000-0005-0000-0000-0000A2840000}"/>
    <cellStyle name="Percent 4 4 5 5" xfId="15732" xr:uid="{00000000-0005-0000-0000-0000A3840000}"/>
    <cellStyle name="Percent 4 4 5 5 2" xfId="32830" xr:uid="{00000000-0005-0000-0000-0000A4840000}"/>
    <cellStyle name="Percent 4 4 5 6" xfId="22186" xr:uid="{00000000-0005-0000-0000-0000A5840000}"/>
    <cellStyle name="Percent 4 4 6" xfId="6974" xr:uid="{00000000-0005-0000-0000-0000A6840000}"/>
    <cellStyle name="Percent 4 4 6 2" xfId="6975" xr:uid="{00000000-0005-0000-0000-0000A7840000}"/>
    <cellStyle name="Percent 4 4 6 2 2" xfId="13035" xr:uid="{00000000-0005-0000-0000-0000A8840000}"/>
    <cellStyle name="Percent 4 4 6 2 2 2" xfId="30167" xr:uid="{00000000-0005-0000-0000-0000A9840000}"/>
    <cellStyle name="Percent 4 4 6 2 3" xfId="17824" xr:uid="{00000000-0005-0000-0000-0000AA840000}"/>
    <cellStyle name="Percent 4 4 6 2 3 2" xfId="34914" xr:uid="{00000000-0005-0000-0000-0000AB840000}"/>
    <cellStyle name="Percent 4 4 6 2 4" xfId="24516" xr:uid="{00000000-0005-0000-0000-0000AC840000}"/>
    <cellStyle name="Percent 4 4 6 3" xfId="6976" xr:uid="{00000000-0005-0000-0000-0000AD840000}"/>
    <cellStyle name="Percent 4 4 6 3 2" xfId="13036" xr:uid="{00000000-0005-0000-0000-0000AE840000}"/>
    <cellStyle name="Percent 4 4 6 3 2 2" xfId="30168" xr:uid="{00000000-0005-0000-0000-0000AF840000}"/>
    <cellStyle name="Percent 4 4 6 3 3" xfId="17825" xr:uid="{00000000-0005-0000-0000-0000B0840000}"/>
    <cellStyle name="Percent 4 4 6 3 3 2" xfId="34915" xr:uid="{00000000-0005-0000-0000-0000B1840000}"/>
    <cellStyle name="Percent 4 4 6 3 4" xfId="24517" xr:uid="{00000000-0005-0000-0000-0000B2840000}"/>
    <cellStyle name="Percent 4 4 6 4" xfId="13034" xr:uid="{00000000-0005-0000-0000-0000B3840000}"/>
    <cellStyle name="Percent 4 4 6 4 2" xfId="30166" xr:uid="{00000000-0005-0000-0000-0000B4840000}"/>
    <cellStyle name="Percent 4 4 6 5" xfId="17823" xr:uid="{00000000-0005-0000-0000-0000B5840000}"/>
    <cellStyle name="Percent 4 4 6 5 2" xfId="34913" xr:uid="{00000000-0005-0000-0000-0000B6840000}"/>
    <cellStyle name="Percent 4 4 6 6" xfId="24515" xr:uid="{00000000-0005-0000-0000-0000B7840000}"/>
    <cellStyle name="Percent 4 4 7" xfId="6977" xr:uid="{00000000-0005-0000-0000-0000B8840000}"/>
    <cellStyle name="Percent 4 4 7 2" xfId="13037" xr:uid="{00000000-0005-0000-0000-0000B9840000}"/>
    <cellStyle name="Percent 4 4 7 2 2" xfId="30169" xr:uid="{00000000-0005-0000-0000-0000BA840000}"/>
    <cellStyle name="Percent 4 4 7 3" xfId="17826" xr:uid="{00000000-0005-0000-0000-0000BB840000}"/>
    <cellStyle name="Percent 4 4 7 3 2" xfId="34916" xr:uid="{00000000-0005-0000-0000-0000BC840000}"/>
    <cellStyle name="Percent 4 4 7 4" xfId="24518" xr:uid="{00000000-0005-0000-0000-0000BD840000}"/>
    <cellStyle name="Percent 4 4 8" xfId="6978" xr:uid="{00000000-0005-0000-0000-0000BE840000}"/>
    <cellStyle name="Percent 4 4 8 2" xfId="13038" xr:uid="{00000000-0005-0000-0000-0000BF840000}"/>
    <cellStyle name="Percent 4 4 8 2 2" xfId="30170" xr:uid="{00000000-0005-0000-0000-0000C0840000}"/>
    <cellStyle name="Percent 4 4 8 3" xfId="17827" xr:uid="{00000000-0005-0000-0000-0000C1840000}"/>
    <cellStyle name="Percent 4 4 8 3 2" xfId="34917" xr:uid="{00000000-0005-0000-0000-0000C2840000}"/>
    <cellStyle name="Percent 4 4 8 4" xfId="24519" xr:uid="{00000000-0005-0000-0000-0000C3840000}"/>
    <cellStyle name="Percent 4 4 9" xfId="4022" xr:uid="{00000000-0005-0000-0000-0000C4840000}"/>
    <cellStyle name="Percent 4 4 9 2" xfId="22181" xr:uid="{00000000-0005-0000-0000-0000C5840000}"/>
    <cellStyle name="Percent 4 5" xfId="1594" xr:uid="{00000000-0005-0000-0000-0000C6840000}"/>
    <cellStyle name="Percent 4 5 2" xfId="4028" xr:uid="{00000000-0005-0000-0000-0000C7840000}"/>
    <cellStyle name="Percent 4 5 2 2" xfId="4029" xr:uid="{00000000-0005-0000-0000-0000C8840000}"/>
    <cellStyle name="Percent 4 5 2 2 2" xfId="6979" xr:uid="{00000000-0005-0000-0000-0000C9840000}"/>
    <cellStyle name="Percent 4 5 2 2 2 2" xfId="6980" xr:uid="{00000000-0005-0000-0000-0000CA840000}"/>
    <cellStyle name="Percent 4 5 2 2 2 2 2" xfId="13040" xr:uid="{00000000-0005-0000-0000-0000CB840000}"/>
    <cellStyle name="Percent 4 5 2 2 2 2 2 2" xfId="30172" xr:uid="{00000000-0005-0000-0000-0000CC840000}"/>
    <cellStyle name="Percent 4 5 2 2 2 2 3" xfId="17829" xr:uid="{00000000-0005-0000-0000-0000CD840000}"/>
    <cellStyle name="Percent 4 5 2 2 2 2 3 2" xfId="34919" xr:uid="{00000000-0005-0000-0000-0000CE840000}"/>
    <cellStyle name="Percent 4 5 2 2 2 2 4" xfId="24521" xr:uid="{00000000-0005-0000-0000-0000CF840000}"/>
    <cellStyle name="Percent 4 5 2 2 2 3" xfId="6981" xr:uid="{00000000-0005-0000-0000-0000D0840000}"/>
    <cellStyle name="Percent 4 5 2 2 2 3 2" xfId="13041" xr:uid="{00000000-0005-0000-0000-0000D1840000}"/>
    <cellStyle name="Percent 4 5 2 2 2 3 2 2" xfId="30173" xr:uid="{00000000-0005-0000-0000-0000D2840000}"/>
    <cellStyle name="Percent 4 5 2 2 2 3 3" xfId="17830" xr:uid="{00000000-0005-0000-0000-0000D3840000}"/>
    <cellStyle name="Percent 4 5 2 2 2 3 3 2" xfId="34920" xr:uid="{00000000-0005-0000-0000-0000D4840000}"/>
    <cellStyle name="Percent 4 5 2 2 2 3 4" xfId="24522" xr:uid="{00000000-0005-0000-0000-0000D5840000}"/>
    <cellStyle name="Percent 4 5 2 2 2 4" xfId="13039" xr:uid="{00000000-0005-0000-0000-0000D6840000}"/>
    <cellStyle name="Percent 4 5 2 2 2 4 2" xfId="30171" xr:uid="{00000000-0005-0000-0000-0000D7840000}"/>
    <cellStyle name="Percent 4 5 2 2 2 5" xfId="17828" xr:uid="{00000000-0005-0000-0000-0000D8840000}"/>
    <cellStyle name="Percent 4 5 2 2 2 5 2" xfId="34918" xr:uid="{00000000-0005-0000-0000-0000D9840000}"/>
    <cellStyle name="Percent 4 5 2 2 2 6" xfId="24520" xr:uid="{00000000-0005-0000-0000-0000DA840000}"/>
    <cellStyle name="Percent 4 5 2 2 3" xfId="6982" xr:uid="{00000000-0005-0000-0000-0000DB840000}"/>
    <cellStyle name="Percent 4 5 2 2 3 2" xfId="13042" xr:uid="{00000000-0005-0000-0000-0000DC840000}"/>
    <cellStyle name="Percent 4 5 2 2 3 2 2" xfId="30174" xr:uid="{00000000-0005-0000-0000-0000DD840000}"/>
    <cellStyle name="Percent 4 5 2 2 3 3" xfId="17831" xr:uid="{00000000-0005-0000-0000-0000DE840000}"/>
    <cellStyle name="Percent 4 5 2 2 3 3 2" xfId="34921" xr:uid="{00000000-0005-0000-0000-0000DF840000}"/>
    <cellStyle name="Percent 4 5 2 2 3 4" xfId="24523" xr:uid="{00000000-0005-0000-0000-0000E0840000}"/>
    <cellStyle name="Percent 4 5 2 2 4" xfId="6983" xr:uid="{00000000-0005-0000-0000-0000E1840000}"/>
    <cellStyle name="Percent 4 5 2 2 4 2" xfId="13043" xr:uid="{00000000-0005-0000-0000-0000E2840000}"/>
    <cellStyle name="Percent 4 5 2 2 4 2 2" xfId="30175" xr:uid="{00000000-0005-0000-0000-0000E3840000}"/>
    <cellStyle name="Percent 4 5 2 2 4 3" xfId="17832" xr:uid="{00000000-0005-0000-0000-0000E4840000}"/>
    <cellStyle name="Percent 4 5 2 2 4 3 2" xfId="34922" xr:uid="{00000000-0005-0000-0000-0000E5840000}"/>
    <cellStyle name="Percent 4 5 2 2 4 4" xfId="24524" xr:uid="{00000000-0005-0000-0000-0000E6840000}"/>
    <cellStyle name="Percent 4 5 2 2 5" xfId="11043" xr:uid="{00000000-0005-0000-0000-0000E7840000}"/>
    <cellStyle name="Percent 4 5 2 2 5 2" xfId="28183" xr:uid="{00000000-0005-0000-0000-0000E8840000}"/>
    <cellStyle name="Percent 4 5 2 2 6" xfId="15734" xr:uid="{00000000-0005-0000-0000-0000E9840000}"/>
    <cellStyle name="Percent 4 5 2 2 6 2" xfId="32832" xr:uid="{00000000-0005-0000-0000-0000EA840000}"/>
    <cellStyle name="Percent 4 5 2 2 7" xfId="22188" xr:uid="{00000000-0005-0000-0000-0000EB840000}"/>
    <cellStyle name="Percent 4 5 2 3" xfId="6984" xr:uid="{00000000-0005-0000-0000-0000EC840000}"/>
    <cellStyle name="Percent 4 5 2 3 2" xfId="6985" xr:uid="{00000000-0005-0000-0000-0000ED840000}"/>
    <cellStyle name="Percent 4 5 2 3 2 2" xfId="13045" xr:uid="{00000000-0005-0000-0000-0000EE840000}"/>
    <cellStyle name="Percent 4 5 2 3 2 2 2" xfId="30177" xr:uid="{00000000-0005-0000-0000-0000EF840000}"/>
    <cellStyle name="Percent 4 5 2 3 2 3" xfId="17834" xr:uid="{00000000-0005-0000-0000-0000F0840000}"/>
    <cellStyle name="Percent 4 5 2 3 2 3 2" xfId="34924" xr:uid="{00000000-0005-0000-0000-0000F1840000}"/>
    <cellStyle name="Percent 4 5 2 3 2 4" xfId="24526" xr:uid="{00000000-0005-0000-0000-0000F2840000}"/>
    <cellStyle name="Percent 4 5 2 3 3" xfId="6986" xr:uid="{00000000-0005-0000-0000-0000F3840000}"/>
    <cellStyle name="Percent 4 5 2 3 3 2" xfId="13046" xr:uid="{00000000-0005-0000-0000-0000F4840000}"/>
    <cellStyle name="Percent 4 5 2 3 3 2 2" xfId="30178" xr:uid="{00000000-0005-0000-0000-0000F5840000}"/>
    <cellStyle name="Percent 4 5 2 3 3 3" xfId="17835" xr:uid="{00000000-0005-0000-0000-0000F6840000}"/>
    <cellStyle name="Percent 4 5 2 3 3 3 2" xfId="34925" xr:uid="{00000000-0005-0000-0000-0000F7840000}"/>
    <cellStyle name="Percent 4 5 2 3 3 4" xfId="24527" xr:uid="{00000000-0005-0000-0000-0000F8840000}"/>
    <cellStyle name="Percent 4 5 2 3 4" xfId="13044" xr:uid="{00000000-0005-0000-0000-0000F9840000}"/>
    <cellStyle name="Percent 4 5 2 3 4 2" xfId="30176" xr:uid="{00000000-0005-0000-0000-0000FA840000}"/>
    <cellStyle name="Percent 4 5 2 3 5" xfId="17833" xr:uid="{00000000-0005-0000-0000-0000FB840000}"/>
    <cellStyle name="Percent 4 5 2 3 5 2" xfId="34923" xr:uid="{00000000-0005-0000-0000-0000FC840000}"/>
    <cellStyle name="Percent 4 5 2 3 6" xfId="24525" xr:uid="{00000000-0005-0000-0000-0000FD840000}"/>
    <cellStyle name="Percent 4 5 2 4" xfId="6987" xr:uid="{00000000-0005-0000-0000-0000FE840000}"/>
    <cellStyle name="Percent 4 5 2 4 2" xfId="13047" xr:uid="{00000000-0005-0000-0000-0000FF840000}"/>
    <cellStyle name="Percent 4 5 2 4 2 2" xfId="30179" xr:uid="{00000000-0005-0000-0000-000000850000}"/>
    <cellStyle name="Percent 4 5 2 4 3" xfId="17836" xr:uid="{00000000-0005-0000-0000-000001850000}"/>
    <cellStyle name="Percent 4 5 2 4 3 2" xfId="34926" xr:uid="{00000000-0005-0000-0000-000002850000}"/>
    <cellStyle name="Percent 4 5 2 4 4" xfId="24528" xr:uid="{00000000-0005-0000-0000-000003850000}"/>
    <cellStyle name="Percent 4 5 2 5" xfId="6988" xr:uid="{00000000-0005-0000-0000-000004850000}"/>
    <cellStyle name="Percent 4 5 2 5 2" xfId="13048" xr:uid="{00000000-0005-0000-0000-000005850000}"/>
    <cellStyle name="Percent 4 5 2 5 2 2" xfId="30180" xr:uid="{00000000-0005-0000-0000-000006850000}"/>
    <cellStyle name="Percent 4 5 2 5 3" xfId="17837" xr:uid="{00000000-0005-0000-0000-000007850000}"/>
    <cellStyle name="Percent 4 5 2 5 3 2" xfId="34927" xr:uid="{00000000-0005-0000-0000-000008850000}"/>
    <cellStyle name="Percent 4 5 2 5 4" xfId="24529" xr:uid="{00000000-0005-0000-0000-000009850000}"/>
    <cellStyle name="Percent 4 5 2 6" xfId="11042" xr:uid="{00000000-0005-0000-0000-00000A850000}"/>
    <cellStyle name="Percent 4 5 2 6 2" xfId="28182" xr:uid="{00000000-0005-0000-0000-00000B850000}"/>
    <cellStyle name="Percent 4 5 2 7" xfId="15733" xr:uid="{00000000-0005-0000-0000-00000C850000}"/>
    <cellStyle name="Percent 4 5 2 7 2" xfId="32831" xr:uid="{00000000-0005-0000-0000-00000D850000}"/>
    <cellStyle name="Percent 4 5 2 8" xfId="22187" xr:uid="{00000000-0005-0000-0000-00000E850000}"/>
    <cellStyle name="Percent 4 5 3" xfId="4030" xr:uid="{00000000-0005-0000-0000-00000F850000}"/>
    <cellStyle name="Percent 4 5 3 2" xfId="6989" xr:uid="{00000000-0005-0000-0000-000010850000}"/>
    <cellStyle name="Percent 4 5 3 2 2" xfId="6990" xr:uid="{00000000-0005-0000-0000-000011850000}"/>
    <cellStyle name="Percent 4 5 3 2 2 2" xfId="13050" xr:uid="{00000000-0005-0000-0000-000012850000}"/>
    <cellStyle name="Percent 4 5 3 2 2 2 2" xfId="30182" xr:uid="{00000000-0005-0000-0000-000013850000}"/>
    <cellStyle name="Percent 4 5 3 2 2 3" xfId="17839" xr:uid="{00000000-0005-0000-0000-000014850000}"/>
    <cellStyle name="Percent 4 5 3 2 2 3 2" xfId="34929" xr:uid="{00000000-0005-0000-0000-000015850000}"/>
    <cellStyle name="Percent 4 5 3 2 2 4" xfId="24531" xr:uid="{00000000-0005-0000-0000-000016850000}"/>
    <cellStyle name="Percent 4 5 3 2 3" xfId="6991" xr:uid="{00000000-0005-0000-0000-000017850000}"/>
    <cellStyle name="Percent 4 5 3 2 3 2" xfId="13051" xr:uid="{00000000-0005-0000-0000-000018850000}"/>
    <cellStyle name="Percent 4 5 3 2 3 2 2" xfId="30183" xr:uid="{00000000-0005-0000-0000-000019850000}"/>
    <cellStyle name="Percent 4 5 3 2 3 3" xfId="17840" xr:uid="{00000000-0005-0000-0000-00001A850000}"/>
    <cellStyle name="Percent 4 5 3 2 3 3 2" xfId="34930" xr:uid="{00000000-0005-0000-0000-00001B850000}"/>
    <cellStyle name="Percent 4 5 3 2 3 4" xfId="24532" xr:uid="{00000000-0005-0000-0000-00001C850000}"/>
    <cellStyle name="Percent 4 5 3 2 4" xfId="13049" xr:uid="{00000000-0005-0000-0000-00001D850000}"/>
    <cellStyle name="Percent 4 5 3 2 4 2" xfId="30181" xr:uid="{00000000-0005-0000-0000-00001E850000}"/>
    <cellStyle name="Percent 4 5 3 2 5" xfId="17838" xr:uid="{00000000-0005-0000-0000-00001F850000}"/>
    <cellStyle name="Percent 4 5 3 2 5 2" xfId="34928" xr:uid="{00000000-0005-0000-0000-000020850000}"/>
    <cellStyle name="Percent 4 5 3 2 6" xfId="24530" xr:uid="{00000000-0005-0000-0000-000021850000}"/>
    <cellStyle name="Percent 4 5 3 3" xfId="6992" xr:uid="{00000000-0005-0000-0000-000022850000}"/>
    <cellStyle name="Percent 4 5 3 3 2" xfId="13052" xr:uid="{00000000-0005-0000-0000-000023850000}"/>
    <cellStyle name="Percent 4 5 3 3 2 2" xfId="30184" xr:uid="{00000000-0005-0000-0000-000024850000}"/>
    <cellStyle name="Percent 4 5 3 3 3" xfId="17841" xr:uid="{00000000-0005-0000-0000-000025850000}"/>
    <cellStyle name="Percent 4 5 3 3 3 2" xfId="34931" xr:uid="{00000000-0005-0000-0000-000026850000}"/>
    <cellStyle name="Percent 4 5 3 3 4" xfId="24533" xr:uid="{00000000-0005-0000-0000-000027850000}"/>
    <cellStyle name="Percent 4 5 3 4" xfId="6993" xr:uid="{00000000-0005-0000-0000-000028850000}"/>
    <cellStyle name="Percent 4 5 3 4 2" xfId="13053" xr:uid="{00000000-0005-0000-0000-000029850000}"/>
    <cellStyle name="Percent 4 5 3 4 2 2" xfId="30185" xr:uid="{00000000-0005-0000-0000-00002A850000}"/>
    <cellStyle name="Percent 4 5 3 4 3" xfId="17842" xr:uid="{00000000-0005-0000-0000-00002B850000}"/>
    <cellStyle name="Percent 4 5 3 4 3 2" xfId="34932" xr:uid="{00000000-0005-0000-0000-00002C850000}"/>
    <cellStyle name="Percent 4 5 3 4 4" xfId="24534" xr:uid="{00000000-0005-0000-0000-00002D850000}"/>
    <cellStyle name="Percent 4 5 3 5" xfId="11044" xr:uid="{00000000-0005-0000-0000-00002E850000}"/>
    <cellStyle name="Percent 4 5 3 5 2" xfId="28184" xr:uid="{00000000-0005-0000-0000-00002F850000}"/>
    <cellStyle name="Percent 4 5 3 6" xfId="15735" xr:uid="{00000000-0005-0000-0000-000030850000}"/>
    <cellStyle name="Percent 4 5 3 6 2" xfId="32833" xr:uid="{00000000-0005-0000-0000-000031850000}"/>
    <cellStyle name="Percent 4 5 3 7" xfId="22189" xr:uid="{00000000-0005-0000-0000-000032850000}"/>
    <cellStyle name="Percent 4 5 4" xfId="4031" xr:uid="{00000000-0005-0000-0000-000033850000}"/>
    <cellStyle name="Percent 4 5 4 2" xfId="6994" xr:uid="{00000000-0005-0000-0000-000034850000}"/>
    <cellStyle name="Percent 4 5 4 2 2" xfId="6995" xr:uid="{00000000-0005-0000-0000-000035850000}"/>
    <cellStyle name="Percent 4 5 4 2 2 2" xfId="13055" xr:uid="{00000000-0005-0000-0000-000036850000}"/>
    <cellStyle name="Percent 4 5 4 2 2 2 2" xfId="30187" xr:uid="{00000000-0005-0000-0000-000037850000}"/>
    <cellStyle name="Percent 4 5 4 2 2 3" xfId="17844" xr:uid="{00000000-0005-0000-0000-000038850000}"/>
    <cellStyle name="Percent 4 5 4 2 2 3 2" xfId="34934" xr:uid="{00000000-0005-0000-0000-000039850000}"/>
    <cellStyle name="Percent 4 5 4 2 2 4" xfId="24536" xr:uid="{00000000-0005-0000-0000-00003A850000}"/>
    <cellStyle name="Percent 4 5 4 2 3" xfId="6996" xr:uid="{00000000-0005-0000-0000-00003B850000}"/>
    <cellStyle name="Percent 4 5 4 2 3 2" xfId="13056" xr:uid="{00000000-0005-0000-0000-00003C850000}"/>
    <cellStyle name="Percent 4 5 4 2 3 2 2" xfId="30188" xr:uid="{00000000-0005-0000-0000-00003D850000}"/>
    <cellStyle name="Percent 4 5 4 2 3 3" xfId="17845" xr:uid="{00000000-0005-0000-0000-00003E850000}"/>
    <cellStyle name="Percent 4 5 4 2 3 3 2" xfId="34935" xr:uid="{00000000-0005-0000-0000-00003F850000}"/>
    <cellStyle name="Percent 4 5 4 2 3 4" xfId="24537" xr:uid="{00000000-0005-0000-0000-000040850000}"/>
    <cellStyle name="Percent 4 5 4 2 4" xfId="13054" xr:uid="{00000000-0005-0000-0000-000041850000}"/>
    <cellStyle name="Percent 4 5 4 2 4 2" xfId="30186" xr:uid="{00000000-0005-0000-0000-000042850000}"/>
    <cellStyle name="Percent 4 5 4 2 5" xfId="17843" xr:uid="{00000000-0005-0000-0000-000043850000}"/>
    <cellStyle name="Percent 4 5 4 2 5 2" xfId="34933" xr:uid="{00000000-0005-0000-0000-000044850000}"/>
    <cellStyle name="Percent 4 5 4 2 6" xfId="24535" xr:uid="{00000000-0005-0000-0000-000045850000}"/>
    <cellStyle name="Percent 4 5 4 3" xfId="6997" xr:uid="{00000000-0005-0000-0000-000046850000}"/>
    <cellStyle name="Percent 4 5 4 3 2" xfId="13057" xr:uid="{00000000-0005-0000-0000-000047850000}"/>
    <cellStyle name="Percent 4 5 4 3 2 2" xfId="30189" xr:uid="{00000000-0005-0000-0000-000048850000}"/>
    <cellStyle name="Percent 4 5 4 3 3" xfId="17846" xr:uid="{00000000-0005-0000-0000-000049850000}"/>
    <cellStyle name="Percent 4 5 4 3 3 2" xfId="34936" xr:uid="{00000000-0005-0000-0000-00004A850000}"/>
    <cellStyle name="Percent 4 5 4 3 4" xfId="24538" xr:uid="{00000000-0005-0000-0000-00004B850000}"/>
    <cellStyle name="Percent 4 5 4 4" xfId="6998" xr:uid="{00000000-0005-0000-0000-00004C850000}"/>
    <cellStyle name="Percent 4 5 4 4 2" xfId="13058" xr:uid="{00000000-0005-0000-0000-00004D850000}"/>
    <cellStyle name="Percent 4 5 4 4 2 2" xfId="30190" xr:uid="{00000000-0005-0000-0000-00004E850000}"/>
    <cellStyle name="Percent 4 5 4 4 3" xfId="17847" xr:uid="{00000000-0005-0000-0000-00004F850000}"/>
    <cellStyle name="Percent 4 5 4 4 3 2" xfId="34937" xr:uid="{00000000-0005-0000-0000-000050850000}"/>
    <cellStyle name="Percent 4 5 4 4 4" xfId="24539" xr:uid="{00000000-0005-0000-0000-000051850000}"/>
    <cellStyle name="Percent 4 5 4 5" xfId="11045" xr:uid="{00000000-0005-0000-0000-000052850000}"/>
    <cellStyle name="Percent 4 5 4 5 2" xfId="28185" xr:uid="{00000000-0005-0000-0000-000053850000}"/>
    <cellStyle name="Percent 4 5 4 6" xfId="15736" xr:uid="{00000000-0005-0000-0000-000054850000}"/>
    <cellStyle name="Percent 4 5 4 6 2" xfId="32834" xr:uid="{00000000-0005-0000-0000-000055850000}"/>
    <cellStyle name="Percent 4 5 4 7" xfId="22190" xr:uid="{00000000-0005-0000-0000-000056850000}"/>
    <cellStyle name="Percent 4 5 5" xfId="4032" xr:uid="{00000000-0005-0000-0000-000057850000}"/>
    <cellStyle name="Percent 4 5 5 2" xfId="6999" xr:uid="{00000000-0005-0000-0000-000058850000}"/>
    <cellStyle name="Percent 4 5 5 2 2" xfId="13059" xr:uid="{00000000-0005-0000-0000-000059850000}"/>
    <cellStyle name="Percent 4 5 5 2 2 2" xfId="30191" xr:uid="{00000000-0005-0000-0000-00005A850000}"/>
    <cellStyle name="Percent 4 5 5 2 3" xfId="17848" xr:uid="{00000000-0005-0000-0000-00005B850000}"/>
    <cellStyle name="Percent 4 5 5 2 3 2" xfId="34938" xr:uid="{00000000-0005-0000-0000-00005C850000}"/>
    <cellStyle name="Percent 4 5 5 2 4" xfId="24540" xr:uid="{00000000-0005-0000-0000-00005D850000}"/>
    <cellStyle name="Percent 4 5 5 3" xfId="7000" xr:uid="{00000000-0005-0000-0000-00005E850000}"/>
    <cellStyle name="Percent 4 5 5 3 2" xfId="13060" xr:uid="{00000000-0005-0000-0000-00005F850000}"/>
    <cellStyle name="Percent 4 5 5 3 2 2" xfId="30192" xr:uid="{00000000-0005-0000-0000-000060850000}"/>
    <cellStyle name="Percent 4 5 5 3 3" xfId="17849" xr:uid="{00000000-0005-0000-0000-000061850000}"/>
    <cellStyle name="Percent 4 5 5 3 3 2" xfId="34939" xr:uid="{00000000-0005-0000-0000-000062850000}"/>
    <cellStyle name="Percent 4 5 5 3 4" xfId="24541" xr:uid="{00000000-0005-0000-0000-000063850000}"/>
    <cellStyle name="Percent 4 5 5 4" xfId="11046" xr:uid="{00000000-0005-0000-0000-000064850000}"/>
    <cellStyle name="Percent 4 5 5 4 2" xfId="28186" xr:uid="{00000000-0005-0000-0000-000065850000}"/>
    <cellStyle name="Percent 4 5 5 5" xfId="15737" xr:uid="{00000000-0005-0000-0000-000066850000}"/>
    <cellStyle name="Percent 4 5 5 5 2" xfId="32835" xr:uid="{00000000-0005-0000-0000-000067850000}"/>
    <cellStyle name="Percent 4 5 5 6" xfId="22191" xr:uid="{00000000-0005-0000-0000-000068850000}"/>
    <cellStyle name="Percent 4 5 6" xfId="4033" xr:uid="{00000000-0005-0000-0000-000069850000}"/>
    <cellStyle name="Percent 4 5 6 2" xfId="7002" xr:uid="{00000000-0005-0000-0000-00006A850000}"/>
    <cellStyle name="Percent 4 5 6 2 2" xfId="13062" xr:uid="{00000000-0005-0000-0000-00006B850000}"/>
    <cellStyle name="Percent 4 5 6 2 2 2" xfId="30194" xr:uid="{00000000-0005-0000-0000-00006C850000}"/>
    <cellStyle name="Percent 4 5 6 2 3" xfId="17851" xr:uid="{00000000-0005-0000-0000-00006D850000}"/>
    <cellStyle name="Percent 4 5 6 2 3 2" xfId="34941" xr:uid="{00000000-0005-0000-0000-00006E850000}"/>
    <cellStyle name="Percent 4 5 6 2 4" xfId="24543" xr:uid="{00000000-0005-0000-0000-00006F850000}"/>
    <cellStyle name="Percent 4 5 6 3" xfId="7003" xr:uid="{00000000-0005-0000-0000-000070850000}"/>
    <cellStyle name="Percent 4 5 6 3 2" xfId="13063" xr:uid="{00000000-0005-0000-0000-000071850000}"/>
    <cellStyle name="Percent 4 5 6 3 2 2" xfId="30195" xr:uid="{00000000-0005-0000-0000-000072850000}"/>
    <cellStyle name="Percent 4 5 6 3 3" xfId="17852" xr:uid="{00000000-0005-0000-0000-000073850000}"/>
    <cellStyle name="Percent 4 5 6 3 3 2" xfId="34942" xr:uid="{00000000-0005-0000-0000-000074850000}"/>
    <cellStyle name="Percent 4 5 6 3 4" xfId="24544" xr:uid="{00000000-0005-0000-0000-000075850000}"/>
    <cellStyle name="Percent 4 5 6 4" xfId="7001" xr:uid="{00000000-0005-0000-0000-000076850000}"/>
    <cellStyle name="Percent 4 5 6 4 2" xfId="13061" xr:uid="{00000000-0005-0000-0000-000077850000}"/>
    <cellStyle name="Percent 4 5 6 4 2 2" xfId="30193" xr:uid="{00000000-0005-0000-0000-000078850000}"/>
    <cellStyle name="Percent 4 5 6 4 3" xfId="17850" xr:uid="{00000000-0005-0000-0000-000079850000}"/>
    <cellStyle name="Percent 4 5 6 4 3 2" xfId="34940" xr:uid="{00000000-0005-0000-0000-00007A850000}"/>
    <cellStyle name="Percent 4 5 6 4 4" xfId="24542" xr:uid="{00000000-0005-0000-0000-00007B850000}"/>
    <cellStyle name="Percent 4 5 7" xfId="7004" xr:uid="{00000000-0005-0000-0000-00007C850000}"/>
    <cellStyle name="Percent 4 5 7 2" xfId="13064" xr:uid="{00000000-0005-0000-0000-00007D850000}"/>
    <cellStyle name="Percent 4 5 7 2 2" xfId="30196" xr:uid="{00000000-0005-0000-0000-00007E850000}"/>
    <cellStyle name="Percent 4 5 7 3" xfId="17853" xr:uid="{00000000-0005-0000-0000-00007F850000}"/>
    <cellStyle name="Percent 4 5 7 3 2" xfId="34943" xr:uid="{00000000-0005-0000-0000-000080850000}"/>
    <cellStyle name="Percent 4 5 7 4" xfId="24545" xr:uid="{00000000-0005-0000-0000-000081850000}"/>
    <cellStyle name="Percent 4 5 8" xfId="7005" xr:uid="{00000000-0005-0000-0000-000082850000}"/>
    <cellStyle name="Percent 4 5 8 2" xfId="13065" xr:uid="{00000000-0005-0000-0000-000083850000}"/>
    <cellStyle name="Percent 4 5 8 2 2" xfId="30197" xr:uid="{00000000-0005-0000-0000-000084850000}"/>
    <cellStyle name="Percent 4 5 8 3" xfId="17854" xr:uid="{00000000-0005-0000-0000-000085850000}"/>
    <cellStyle name="Percent 4 5 8 3 2" xfId="34944" xr:uid="{00000000-0005-0000-0000-000086850000}"/>
    <cellStyle name="Percent 4 5 8 4" xfId="24546" xr:uid="{00000000-0005-0000-0000-000087850000}"/>
    <cellStyle name="Percent 4 5 9" xfId="4027" xr:uid="{00000000-0005-0000-0000-000088850000}"/>
    <cellStyle name="Percent 4 6" xfId="4034" xr:uid="{00000000-0005-0000-0000-000089850000}"/>
    <cellStyle name="Percent 4 6 2" xfId="4035" xr:uid="{00000000-0005-0000-0000-00008A850000}"/>
    <cellStyle name="Percent 4 6 2 2" xfId="7006" xr:uid="{00000000-0005-0000-0000-00008B850000}"/>
    <cellStyle name="Percent 4 6 2 2 2" xfId="7007" xr:uid="{00000000-0005-0000-0000-00008C850000}"/>
    <cellStyle name="Percent 4 6 2 2 2 2" xfId="13067" xr:uid="{00000000-0005-0000-0000-00008D850000}"/>
    <cellStyle name="Percent 4 6 2 2 2 2 2" xfId="30199" xr:uid="{00000000-0005-0000-0000-00008E850000}"/>
    <cellStyle name="Percent 4 6 2 2 2 3" xfId="17856" xr:uid="{00000000-0005-0000-0000-00008F850000}"/>
    <cellStyle name="Percent 4 6 2 2 2 3 2" xfId="34946" xr:uid="{00000000-0005-0000-0000-000090850000}"/>
    <cellStyle name="Percent 4 6 2 2 2 4" xfId="24548" xr:uid="{00000000-0005-0000-0000-000091850000}"/>
    <cellStyle name="Percent 4 6 2 2 3" xfId="7008" xr:uid="{00000000-0005-0000-0000-000092850000}"/>
    <cellStyle name="Percent 4 6 2 2 3 2" xfId="13068" xr:uid="{00000000-0005-0000-0000-000093850000}"/>
    <cellStyle name="Percent 4 6 2 2 3 2 2" xfId="30200" xr:uid="{00000000-0005-0000-0000-000094850000}"/>
    <cellStyle name="Percent 4 6 2 2 3 3" xfId="17857" xr:uid="{00000000-0005-0000-0000-000095850000}"/>
    <cellStyle name="Percent 4 6 2 2 3 3 2" xfId="34947" xr:uid="{00000000-0005-0000-0000-000096850000}"/>
    <cellStyle name="Percent 4 6 2 2 3 4" xfId="24549" xr:uid="{00000000-0005-0000-0000-000097850000}"/>
    <cellStyle name="Percent 4 6 2 2 4" xfId="13066" xr:uid="{00000000-0005-0000-0000-000098850000}"/>
    <cellStyle name="Percent 4 6 2 2 4 2" xfId="30198" xr:uid="{00000000-0005-0000-0000-000099850000}"/>
    <cellStyle name="Percent 4 6 2 2 5" xfId="17855" xr:uid="{00000000-0005-0000-0000-00009A850000}"/>
    <cellStyle name="Percent 4 6 2 2 5 2" xfId="34945" xr:uid="{00000000-0005-0000-0000-00009B850000}"/>
    <cellStyle name="Percent 4 6 2 2 6" xfId="24547" xr:uid="{00000000-0005-0000-0000-00009C850000}"/>
    <cellStyle name="Percent 4 6 2 3" xfId="7009" xr:uid="{00000000-0005-0000-0000-00009D850000}"/>
    <cellStyle name="Percent 4 6 2 3 2" xfId="13069" xr:uid="{00000000-0005-0000-0000-00009E850000}"/>
    <cellStyle name="Percent 4 6 2 3 2 2" xfId="30201" xr:uid="{00000000-0005-0000-0000-00009F850000}"/>
    <cellStyle name="Percent 4 6 2 3 3" xfId="17858" xr:uid="{00000000-0005-0000-0000-0000A0850000}"/>
    <cellStyle name="Percent 4 6 2 3 3 2" xfId="34948" xr:uid="{00000000-0005-0000-0000-0000A1850000}"/>
    <cellStyle name="Percent 4 6 2 3 4" xfId="24550" xr:uid="{00000000-0005-0000-0000-0000A2850000}"/>
    <cellStyle name="Percent 4 6 2 4" xfId="7010" xr:uid="{00000000-0005-0000-0000-0000A3850000}"/>
    <cellStyle name="Percent 4 6 2 4 2" xfId="13070" xr:uid="{00000000-0005-0000-0000-0000A4850000}"/>
    <cellStyle name="Percent 4 6 2 4 2 2" xfId="30202" xr:uid="{00000000-0005-0000-0000-0000A5850000}"/>
    <cellStyle name="Percent 4 6 2 4 3" xfId="17859" xr:uid="{00000000-0005-0000-0000-0000A6850000}"/>
    <cellStyle name="Percent 4 6 2 4 3 2" xfId="34949" xr:uid="{00000000-0005-0000-0000-0000A7850000}"/>
    <cellStyle name="Percent 4 6 2 4 4" xfId="24551" xr:uid="{00000000-0005-0000-0000-0000A8850000}"/>
    <cellStyle name="Percent 4 6 2 5" xfId="11048" xr:uid="{00000000-0005-0000-0000-0000A9850000}"/>
    <cellStyle name="Percent 4 6 2 5 2" xfId="28188" xr:uid="{00000000-0005-0000-0000-0000AA850000}"/>
    <cellStyle name="Percent 4 6 2 6" xfId="15739" xr:uid="{00000000-0005-0000-0000-0000AB850000}"/>
    <cellStyle name="Percent 4 6 2 6 2" xfId="32837" xr:uid="{00000000-0005-0000-0000-0000AC850000}"/>
    <cellStyle name="Percent 4 6 2 7" xfId="22193" xr:uid="{00000000-0005-0000-0000-0000AD850000}"/>
    <cellStyle name="Percent 4 6 3" xfId="7011" xr:uid="{00000000-0005-0000-0000-0000AE850000}"/>
    <cellStyle name="Percent 4 6 3 2" xfId="7012" xr:uid="{00000000-0005-0000-0000-0000AF850000}"/>
    <cellStyle name="Percent 4 6 3 2 2" xfId="13072" xr:uid="{00000000-0005-0000-0000-0000B0850000}"/>
    <cellStyle name="Percent 4 6 3 2 2 2" xfId="30204" xr:uid="{00000000-0005-0000-0000-0000B1850000}"/>
    <cellStyle name="Percent 4 6 3 2 3" xfId="17861" xr:uid="{00000000-0005-0000-0000-0000B2850000}"/>
    <cellStyle name="Percent 4 6 3 2 3 2" xfId="34951" xr:uid="{00000000-0005-0000-0000-0000B3850000}"/>
    <cellStyle name="Percent 4 6 3 2 4" xfId="24553" xr:uid="{00000000-0005-0000-0000-0000B4850000}"/>
    <cellStyle name="Percent 4 6 3 3" xfId="7013" xr:uid="{00000000-0005-0000-0000-0000B5850000}"/>
    <cellStyle name="Percent 4 6 3 3 2" xfId="13073" xr:uid="{00000000-0005-0000-0000-0000B6850000}"/>
    <cellStyle name="Percent 4 6 3 3 2 2" xfId="30205" xr:uid="{00000000-0005-0000-0000-0000B7850000}"/>
    <cellStyle name="Percent 4 6 3 3 3" xfId="17862" xr:uid="{00000000-0005-0000-0000-0000B8850000}"/>
    <cellStyle name="Percent 4 6 3 3 3 2" xfId="34952" xr:uid="{00000000-0005-0000-0000-0000B9850000}"/>
    <cellStyle name="Percent 4 6 3 3 4" xfId="24554" xr:uid="{00000000-0005-0000-0000-0000BA850000}"/>
    <cellStyle name="Percent 4 6 3 4" xfId="13071" xr:uid="{00000000-0005-0000-0000-0000BB850000}"/>
    <cellStyle name="Percent 4 6 3 4 2" xfId="30203" xr:uid="{00000000-0005-0000-0000-0000BC850000}"/>
    <cellStyle name="Percent 4 6 3 5" xfId="17860" xr:uid="{00000000-0005-0000-0000-0000BD850000}"/>
    <cellStyle name="Percent 4 6 3 5 2" xfId="34950" xr:uid="{00000000-0005-0000-0000-0000BE850000}"/>
    <cellStyle name="Percent 4 6 3 6" xfId="24552" xr:uid="{00000000-0005-0000-0000-0000BF850000}"/>
    <cellStyle name="Percent 4 6 4" xfId="7014" xr:uid="{00000000-0005-0000-0000-0000C0850000}"/>
    <cellStyle name="Percent 4 6 4 2" xfId="13074" xr:uid="{00000000-0005-0000-0000-0000C1850000}"/>
    <cellStyle name="Percent 4 6 4 2 2" xfId="30206" xr:uid="{00000000-0005-0000-0000-0000C2850000}"/>
    <cellStyle name="Percent 4 6 4 3" xfId="17863" xr:uid="{00000000-0005-0000-0000-0000C3850000}"/>
    <cellStyle name="Percent 4 6 4 3 2" xfId="34953" xr:uid="{00000000-0005-0000-0000-0000C4850000}"/>
    <cellStyle name="Percent 4 6 4 4" xfId="24555" xr:uid="{00000000-0005-0000-0000-0000C5850000}"/>
    <cellStyle name="Percent 4 6 5" xfId="7015" xr:uid="{00000000-0005-0000-0000-0000C6850000}"/>
    <cellStyle name="Percent 4 6 5 2" xfId="13075" xr:uid="{00000000-0005-0000-0000-0000C7850000}"/>
    <cellStyle name="Percent 4 6 5 2 2" xfId="30207" xr:uid="{00000000-0005-0000-0000-0000C8850000}"/>
    <cellStyle name="Percent 4 6 5 3" xfId="17864" xr:uid="{00000000-0005-0000-0000-0000C9850000}"/>
    <cellStyle name="Percent 4 6 5 3 2" xfId="34954" xr:uid="{00000000-0005-0000-0000-0000CA850000}"/>
    <cellStyle name="Percent 4 6 5 4" xfId="24556" xr:uid="{00000000-0005-0000-0000-0000CB850000}"/>
    <cellStyle name="Percent 4 6 6" xfId="11047" xr:uid="{00000000-0005-0000-0000-0000CC850000}"/>
    <cellStyle name="Percent 4 6 6 2" xfId="28187" xr:uid="{00000000-0005-0000-0000-0000CD850000}"/>
    <cellStyle name="Percent 4 6 7" xfId="15738" xr:uid="{00000000-0005-0000-0000-0000CE850000}"/>
    <cellStyle name="Percent 4 6 7 2" xfId="32836" xr:uid="{00000000-0005-0000-0000-0000CF850000}"/>
    <cellStyle name="Percent 4 6 8" xfId="22192" xr:uid="{00000000-0005-0000-0000-0000D0850000}"/>
    <cellStyle name="Percent 4 7" xfId="4036" xr:uid="{00000000-0005-0000-0000-0000D1850000}"/>
    <cellStyle name="Percent 4 7 2" xfId="7016" xr:uid="{00000000-0005-0000-0000-0000D2850000}"/>
    <cellStyle name="Percent 4 7 2 2" xfId="7017" xr:uid="{00000000-0005-0000-0000-0000D3850000}"/>
    <cellStyle name="Percent 4 7 2 2 2" xfId="13077" xr:uid="{00000000-0005-0000-0000-0000D4850000}"/>
    <cellStyle name="Percent 4 7 2 2 2 2" xfId="30209" xr:uid="{00000000-0005-0000-0000-0000D5850000}"/>
    <cellStyle name="Percent 4 7 2 2 3" xfId="17866" xr:uid="{00000000-0005-0000-0000-0000D6850000}"/>
    <cellStyle name="Percent 4 7 2 2 3 2" xfId="34956" xr:uid="{00000000-0005-0000-0000-0000D7850000}"/>
    <cellStyle name="Percent 4 7 2 2 4" xfId="24558" xr:uid="{00000000-0005-0000-0000-0000D8850000}"/>
    <cellStyle name="Percent 4 7 2 3" xfId="7018" xr:uid="{00000000-0005-0000-0000-0000D9850000}"/>
    <cellStyle name="Percent 4 7 2 3 2" xfId="13078" xr:uid="{00000000-0005-0000-0000-0000DA850000}"/>
    <cellStyle name="Percent 4 7 2 3 2 2" xfId="30210" xr:uid="{00000000-0005-0000-0000-0000DB850000}"/>
    <cellStyle name="Percent 4 7 2 3 3" xfId="17867" xr:uid="{00000000-0005-0000-0000-0000DC850000}"/>
    <cellStyle name="Percent 4 7 2 3 3 2" xfId="34957" xr:uid="{00000000-0005-0000-0000-0000DD850000}"/>
    <cellStyle name="Percent 4 7 2 3 4" xfId="24559" xr:uid="{00000000-0005-0000-0000-0000DE850000}"/>
    <cellStyle name="Percent 4 7 2 4" xfId="13076" xr:uid="{00000000-0005-0000-0000-0000DF850000}"/>
    <cellStyle name="Percent 4 7 2 4 2" xfId="30208" xr:uid="{00000000-0005-0000-0000-0000E0850000}"/>
    <cellStyle name="Percent 4 7 2 5" xfId="17865" xr:uid="{00000000-0005-0000-0000-0000E1850000}"/>
    <cellStyle name="Percent 4 7 2 5 2" xfId="34955" xr:uid="{00000000-0005-0000-0000-0000E2850000}"/>
    <cellStyle name="Percent 4 7 2 6" xfId="24557" xr:uid="{00000000-0005-0000-0000-0000E3850000}"/>
    <cellStyle name="Percent 4 7 3" xfId="7019" xr:uid="{00000000-0005-0000-0000-0000E4850000}"/>
    <cellStyle name="Percent 4 7 3 2" xfId="13079" xr:uid="{00000000-0005-0000-0000-0000E5850000}"/>
    <cellStyle name="Percent 4 7 3 2 2" xfId="30211" xr:uid="{00000000-0005-0000-0000-0000E6850000}"/>
    <cellStyle name="Percent 4 7 3 3" xfId="17868" xr:uid="{00000000-0005-0000-0000-0000E7850000}"/>
    <cellStyle name="Percent 4 7 3 3 2" xfId="34958" xr:uid="{00000000-0005-0000-0000-0000E8850000}"/>
    <cellStyle name="Percent 4 7 3 4" xfId="24560" xr:uid="{00000000-0005-0000-0000-0000E9850000}"/>
    <cellStyle name="Percent 4 7 4" xfId="7020" xr:uid="{00000000-0005-0000-0000-0000EA850000}"/>
    <cellStyle name="Percent 4 7 4 2" xfId="13080" xr:uid="{00000000-0005-0000-0000-0000EB850000}"/>
    <cellStyle name="Percent 4 7 4 2 2" xfId="30212" xr:uid="{00000000-0005-0000-0000-0000EC850000}"/>
    <cellStyle name="Percent 4 7 4 3" xfId="17869" xr:uid="{00000000-0005-0000-0000-0000ED850000}"/>
    <cellStyle name="Percent 4 7 4 3 2" xfId="34959" xr:uid="{00000000-0005-0000-0000-0000EE850000}"/>
    <cellStyle name="Percent 4 7 4 4" xfId="24561" xr:uid="{00000000-0005-0000-0000-0000EF850000}"/>
    <cellStyle name="Percent 4 7 5" xfId="11049" xr:uid="{00000000-0005-0000-0000-0000F0850000}"/>
    <cellStyle name="Percent 4 7 5 2" xfId="28189" xr:uid="{00000000-0005-0000-0000-0000F1850000}"/>
    <cellStyle name="Percent 4 7 6" xfId="15740" xr:uid="{00000000-0005-0000-0000-0000F2850000}"/>
    <cellStyle name="Percent 4 7 6 2" xfId="32838" xr:uid="{00000000-0005-0000-0000-0000F3850000}"/>
    <cellStyle name="Percent 4 7 7" xfId="22194" xr:uid="{00000000-0005-0000-0000-0000F4850000}"/>
    <cellStyle name="Percent 4 8" xfId="4037" xr:uid="{00000000-0005-0000-0000-0000F5850000}"/>
    <cellStyle name="Percent 4 8 2" xfId="7021" xr:uid="{00000000-0005-0000-0000-0000F6850000}"/>
    <cellStyle name="Percent 4 8 2 2" xfId="7022" xr:uid="{00000000-0005-0000-0000-0000F7850000}"/>
    <cellStyle name="Percent 4 8 2 2 2" xfId="13082" xr:uid="{00000000-0005-0000-0000-0000F8850000}"/>
    <cellStyle name="Percent 4 8 2 2 2 2" xfId="30214" xr:uid="{00000000-0005-0000-0000-0000F9850000}"/>
    <cellStyle name="Percent 4 8 2 2 3" xfId="17871" xr:uid="{00000000-0005-0000-0000-0000FA850000}"/>
    <cellStyle name="Percent 4 8 2 2 3 2" xfId="34961" xr:uid="{00000000-0005-0000-0000-0000FB850000}"/>
    <cellStyle name="Percent 4 8 2 2 4" xfId="24563" xr:uid="{00000000-0005-0000-0000-0000FC850000}"/>
    <cellStyle name="Percent 4 8 2 3" xfId="7023" xr:uid="{00000000-0005-0000-0000-0000FD850000}"/>
    <cellStyle name="Percent 4 8 2 3 2" xfId="13083" xr:uid="{00000000-0005-0000-0000-0000FE850000}"/>
    <cellStyle name="Percent 4 8 2 3 2 2" xfId="30215" xr:uid="{00000000-0005-0000-0000-0000FF850000}"/>
    <cellStyle name="Percent 4 8 2 3 3" xfId="17872" xr:uid="{00000000-0005-0000-0000-000000860000}"/>
    <cellStyle name="Percent 4 8 2 3 3 2" xfId="34962" xr:uid="{00000000-0005-0000-0000-000001860000}"/>
    <cellStyle name="Percent 4 8 2 3 4" xfId="24564" xr:uid="{00000000-0005-0000-0000-000002860000}"/>
    <cellStyle name="Percent 4 8 2 4" xfId="13081" xr:uid="{00000000-0005-0000-0000-000003860000}"/>
    <cellStyle name="Percent 4 8 2 4 2" xfId="30213" xr:uid="{00000000-0005-0000-0000-000004860000}"/>
    <cellStyle name="Percent 4 8 2 5" xfId="17870" xr:uid="{00000000-0005-0000-0000-000005860000}"/>
    <cellStyle name="Percent 4 8 2 5 2" xfId="34960" xr:uid="{00000000-0005-0000-0000-000006860000}"/>
    <cellStyle name="Percent 4 8 2 6" xfId="24562" xr:uid="{00000000-0005-0000-0000-000007860000}"/>
    <cellStyle name="Percent 4 8 3" xfId="7024" xr:uid="{00000000-0005-0000-0000-000008860000}"/>
    <cellStyle name="Percent 4 8 3 2" xfId="13084" xr:uid="{00000000-0005-0000-0000-000009860000}"/>
    <cellStyle name="Percent 4 8 3 2 2" xfId="30216" xr:uid="{00000000-0005-0000-0000-00000A860000}"/>
    <cellStyle name="Percent 4 8 3 3" xfId="17873" xr:uid="{00000000-0005-0000-0000-00000B860000}"/>
    <cellStyle name="Percent 4 8 3 3 2" xfId="34963" xr:uid="{00000000-0005-0000-0000-00000C860000}"/>
    <cellStyle name="Percent 4 8 3 4" xfId="24565" xr:uid="{00000000-0005-0000-0000-00000D860000}"/>
    <cellStyle name="Percent 4 8 4" xfId="7025" xr:uid="{00000000-0005-0000-0000-00000E860000}"/>
    <cellStyle name="Percent 4 8 4 2" xfId="13085" xr:uid="{00000000-0005-0000-0000-00000F860000}"/>
    <cellStyle name="Percent 4 8 4 2 2" xfId="30217" xr:uid="{00000000-0005-0000-0000-000010860000}"/>
    <cellStyle name="Percent 4 8 4 3" xfId="17874" xr:uid="{00000000-0005-0000-0000-000011860000}"/>
    <cellStyle name="Percent 4 8 4 3 2" xfId="34964" xr:uid="{00000000-0005-0000-0000-000012860000}"/>
    <cellStyle name="Percent 4 8 4 4" xfId="24566" xr:uid="{00000000-0005-0000-0000-000013860000}"/>
    <cellStyle name="Percent 4 8 5" xfId="11050" xr:uid="{00000000-0005-0000-0000-000014860000}"/>
    <cellStyle name="Percent 4 8 5 2" xfId="28190" xr:uid="{00000000-0005-0000-0000-000015860000}"/>
    <cellStyle name="Percent 4 8 6" xfId="15741" xr:uid="{00000000-0005-0000-0000-000016860000}"/>
    <cellStyle name="Percent 4 8 6 2" xfId="32839" xr:uid="{00000000-0005-0000-0000-000017860000}"/>
    <cellStyle name="Percent 4 8 7" xfId="22195" xr:uid="{00000000-0005-0000-0000-000018860000}"/>
    <cellStyle name="Percent 4 9" xfId="4038" xr:uid="{00000000-0005-0000-0000-000019860000}"/>
    <cellStyle name="Percent 4 9 2" xfId="7027" xr:uid="{00000000-0005-0000-0000-00001A860000}"/>
    <cellStyle name="Percent 4 9 2 2" xfId="13087" xr:uid="{00000000-0005-0000-0000-00001B860000}"/>
    <cellStyle name="Percent 4 9 2 2 2" xfId="30219" xr:uid="{00000000-0005-0000-0000-00001C860000}"/>
    <cellStyle name="Percent 4 9 2 3" xfId="17876" xr:uid="{00000000-0005-0000-0000-00001D860000}"/>
    <cellStyle name="Percent 4 9 2 3 2" xfId="34966" xr:uid="{00000000-0005-0000-0000-00001E860000}"/>
    <cellStyle name="Percent 4 9 2 4" xfId="24568" xr:uid="{00000000-0005-0000-0000-00001F860000}"/>
    <cellStyle name="Percent 4 9 3" xfId="7028" xr:uid="{00000000-0005-0000-0000-000020860000}"/>
    <cellStyle name="Percent 4 9 3 2" xfId="13088" xr:uid="{00000000-0005-0000-0000-000021860000}"/>
    <cellStyle name="Percent 4 9 3 2 2" xfId="30220" xr:uid="{00000000-0005-0000-0000-000022860000}"/>
    <cellStyle name="Percent 4 9 3 3" xfId="17877" xr:uid="{00000000-0005-0000-0000-000023860000}"/>
    <cellStyle name="Percent 4 9 3 3 2" xfId="34967" xr:uid="{00000000-0005-0000-0000-000024860000}"/>
    <cellStyle name="Percent 4 9 3 4" xfId="24569" xr:uid="{00000000-0005-0000-0000-000025860000}"/>
    <cellStyle name="Percent 4 9 4" xfId="7026" xr:uid="{00000000-0005-0000-0000-000026860000}"/>
    <cellStyle name="Percent 4 9 4 2" xfId="13086" xr:uid="{00000000-0005-0000-0000-000027860000}"/>
    <cellStyle name="Percent 4 9 4 2 2" xfId="30218" xr:uid="{00000000-0005-0000-0000-000028860000}"/>
    <cellStyle name="Percent 4 9 4 3" xfId="17875" xr:uid="{00000000-0005-0000-0000-000029860000}"/>
    <cellStyle name="Percent 4 9 4 3 2" xfId="34965" xr:uid="{00000000-0005-0000-0000-00002A860000}"/>
    <cellStyle name="Percent 4 9 4 4" xfId="24567" xr:uid="{00000000-0005-0000-0000-00002B860000}"/>
    <cellStyle name="Percent 40" xfId="7029" xr:uid="{00000000-0005-0000-0000-00002C860000}"/>
    <cellStyle name="Percent 41" xfId="7030" xr:uid="{00000000-0005-0000-0000-00002D860000}"/>
    <cellStyle name="Percent 42" xfId="7455" xr:uid="{00000000-0005-0000-0000-00002E860000}"/>
    <cellStyle name="Percent 43" xfId="7494" xr:uid="{00000000-0005-0000-0000-00002F860000}"/>
    <cellStyle name="Percent 44" xfId="7524" xr:uid="{00000000-0005-0000-0000-000030860000}"/>
    <cellStyle name="Percent 45" xfId="7925" xr:uid="{00000000-0005-0000-0000-000031860000}"/>
    <cellStyle name="Percent 46" xfId="9278" xr:uid="{00000000-0005-0000-0000-000032860000}"/>
    <cellStyle name="Percent 47" xfId="9274" xr:uid="{00000000-0005-0000-0000-000033860000}"/>
    <cellStyle name="Percent 48" xfId="9401" xr:uid="{00000000-0005-0000-0000-000034860000}"/>
    <cellStyle name="Percent 49" xfId="9411" xr:uid="{00000000-0005-0000-0000-000035860000}"/>
    <cellStyle name="Percent 5" xfId="559" xr:uid="{00000000-0005-0000-0000-000036860000}"/>
    <cellStyle name="Percent 5 10" xfId="7031" xr:uid="{00000000-0005-0000-0000-000037860000}"/>
    <cellStyle name="Percent 5 10 2" xfId="13089" xr:uid="{00000000-0005-0000-0000-000038860000}"/>
    <cellStyle name="Percent 5 10 2 2" xfId="30221" xr:uid="{00000000-0005-0000-0000-000039860000}"/>
    <cellStyle name="Percent 5 10 3" xfId="17878" xr:uid="{00000000-0005-0000-0000-00003A860000}"/>
    <cellStyle name="Percent 5 10 3 2" xfId="34968" xr:uid="{00000000-0005-0000-0000-00003B860000}"/>
    <cellStyle name="Percent 5 10 4" xfId="24570" xr:uid="{00000000-0005-0000-0000-00003C860000}"/>
    <cellStyle name="Percent 5 11" xfId="7710" xr:uid="{00000000-0005-0000-0000-00003D860000}"/>
    <cellStyle name="Percent 5 12" xfId="4039" xr:uid="{00000000-0005-0000-0000-00003E860000}"/>
    <cellStyle name="Percent 5 12 2" xfId="22196" xr:uid="{00000000-0005-0000-0000-00003F860000}"/>
    <cellStyle name="Percent 5 13" xfId="11051" xr:uid="{00000000-0005-0000-0000-000040860000}"/>
    <cellStyle name="Percent 5 13 2" xfId="28191" xr:uid="{00000000-0005-0000-0000-000041860000}"/>
    <cellStyle name="Percent 5 14" xfId="15742" xr:uid="{00000000-0005-0000-0000-000042860000}"/>
    <cellStyle name="Percent 5 14 2" xfId="32840" xr:uid="{00000000-0005-0000-0000-000043860000}"/>
    <cellStyle name="Percent 5 15" xfId="1596" xr:uid="{00000000-0005-0000-0000-000044860000}"/>
    <cellStyle name="Percent 5 2" xfId="560" xr:uid="{00000000-0005-0000-0000-000045860000}"/>
    <cellStyle name="Percent 5 2 10" xfId="4040" xr:uid="{00000000-0005-0000-0000-000046860000}"/>
    <cellStyle name="Percent 5 2 10 2" xfId="22197" xr:uid="{00000000-0005-0000-0000-000047860000}"/>
    <cellStyle name="Percent 5 2 11" xfId="11052" xr:uid="{00000000-0005-0000-0000-000048860000}"/>
    <cellStyle name="Percent 5 2 11 2" xfId="28192" xr:uid="{00000000-0005-0000-0000-000049860000}"/>
    <cellStyle name="Percent 5 2 12" xfId="15743" xr:uid="{00000000-0005-0000-0000-00004A860000}"/>
    <cellStyle name="Percent 5 2 12 2" xfId="32841" xr:uid="{00000000-0005-0000-0000-00004B860000}"/>
    <cellStyle name="Percent 5 2 13" xfId="1597" xr:uid="{00000000-0005-0000-0000-00004C860000}"/>
    <cellStyle name="Percent 5 2 2" xfId="561" xr:uid="{00000000-0005-0000-0000-00004D860000}"/>
    <cellStyle name="Percent 5 2 2 2" xfId="562" xr:uid="{00000000-0005-0000-0000-00004E860000}"/>
    <cellStyle name="Percent 5 2 2 2 2" xfId="7032" xr:uid="{00000000-0005-0000-0000-00004F860000}"/>
    <cellStyle name="Percent 5 2 2 2 2 2" xfId="7033" xr:uid="{00000000-0005-0000-0000-000050860000}"/>
    <cellStyle name="Percent 5 2 2 2 2 2 2" xfId="13091" xr:uid="{00000000-0005-0000-0000-000051860000}"/>
    <cellStyle name="Percent 5 2 2 2 2 2 2 2" xfId="30223" xr:uid="{00000000-0005-0000-0000-000052860000}"/>
    <cellStyle name="Percent 5 2 2 2 2 2 3" xfId="17880" xr:uid="{00000000-0005-0000-0000-000053860000}"/>
    <cellStyle name="Percent 5 2 2 2 2 2 3 2" xfId="34970" xr:uid="{00000000-0005-0000-0000-000054860000}"/>
    <cellStyle name="Percent 5 2 2 2 2 2 4" xfId="24572" xr:uid="{00000000-0005-0000-0000-000055860000}"/>
    <cellStyle name="Percent 5 2 2 2 2 3" xfId="7034" xr:uid="{00000000-0005-0000-0000-000056860000}"/>
    <cellStyle name="Percent 5 2 2 2 2 3 2" xfId="13092" xr:uid="{00000000-0005-0000-0000-000057860000}"/>
    <cellStyle name="Percent 5 2 2 2 2 3 2 2" xfId="30224" xr:uid="{00000000-0005-0000-0000-000058860000}"/>
    <cellStyle name="Percent 5 2 2 2 2 3 3" xfId="17881" xr:uid="{00000000-0005-0000-0000-000059860000}"/>
    <cellStyle name="Percent 5 2 2 2 2 3 3 2" xfId="34971" xr:uid="{00000000-0005-0000-0000-00005A860000}"/>
    <cellStyle name="Percent 5 2 2 2 2 3 4" xfId="24573" xr:uid="{00000000-0005-0000-0000-00005B860000}"/>
    <cellStyle name="Percent 5 2 2 2 2 4" xfId="13090" xr:uid="{00000000-0005-0000-0000-00005C860000}"/>
    <cellStyle name="Percent 5 2 2 2 2 4 2" xfId="30222" xr:uid="{00000000-0005-0000-0000-00005D860000}"/>
    <cellStyle name="Percent 5 2 2 2 2 5" xfId="17879" xr:uid="{00000000-0005-0000-0000-00005E860000}"/>
    <cellStyle name="Percent 5 2 2 2 2 5 2" xfId="34969" xr:uid="{00000000-0005-0000-0000-00005F860000}"/>
    <cellStyle name="Percent 5 2 2 2 2 6" xfId="24571" xr:uid="{00000000-0005-0000-0000-000060860000}"/>
    <cellStyle name="Percent 5 2 2 2 3" xfId="7035" xr:uid="{00000000-0005-0000-0000-000061860000}"/>
    <cellStyle name="Percent 5 2 2 2 3 2" xfId="13093" xr:uid="{00000000-0005-0000-0000-000062860000}"/>
    <cellStyle name="Percent 5 2 2 2 3 2 2" xfId="30225" xr:uid="{00000000-0005-0000-0000-000063860000}"/>
    <cellStyle name="Percent 5 2 2 2 3 3" xfId="17882" xr:uid="{00000000-0005-0000-0000-000064860000}"/>
    <cellStyle name="Percent 5 2 2 2 3 3 2" xfId="34972" xr:uid="{00000000-0005-0000-0000-000065860000}"/>
    <cellStyle name="Percent 5 2 2 2 3 4" xfId="24574" xr:uid="{00000000-0005-0000-0000-000066860000}"/>
    <cellStyle name="Percent 5 2 2 2 4" xfId="7036" xr:uid="{00000000-0005-0000-0000-000067860000}"/>
    <cellStyle name="Percent 5 2 2 2 4 2" xfId="13094" xr:uid="{00000000-0005-0000-0000-000068860000}"/>
    <cellStyle name="Percent 5 2 2 2 4 2 2" xfId="30226" xr:uid="{00000000-0005-0000-0000-000069860000}"/>
    <cellStyle name="Percent 5 2 2 2 4 3" xfId="17883" xr:uid="{00000000-0005-0000-0000-00006A860000}"/>
    <cellStyle name="Percent 5 2 2 2 4 3 2" xfId="34973" xr:uid="{00000000-0005-0000-0000-00006B860000}"/>
    <cellStyle name="Percent 5 2 2 2 4 4" xfId="24575" xr:uid="{00000000-0005-0000-0000-00006C860000}"/>
    <cellStyle name="Percent 5 2 2 2 5" xfId="11054" xr:uid="{00000000-0005-0000-0000-00006D860000}"/>
    <cellStyle name="Percent 5 2 2 2 5 2" xfId="28194" xr:uid="{00000000-0005-0000-0000-00006E860000}"/>
    <cellStyle name="Percent 5 2 2 2 6" xfId="15745" xr:uid="{00000000-0005-0000-0000-00006F860000}"/>
    <cellStyle name="Percent 5 2 2 2 6 2" xfId="32843" xr:uid="{00000000-0005-0000-0000-000070860000}"/>
    <cellStyle name="Percent 5 2 2 2 7" xfId="22199" xr:uid="{00000000-0005-0000-0000-000071860000}"/>
    <cellStyle name="Percent 5 2 2 2 8" xfId="4041" xr:uid="{00000000-0005-0000-0000-000072860000}"/>
    <cellStyle name="Percent 5 2 2 3" xfId="563" xr:uid="{00000000-0005-0000-0000-000073860000}"/>
    <cellStyle name="Percent 5 2 2 3 2" xfId="7037" xr:uid="{00000000-0005-0000-0000-000074860000}"/>
    <cellStyle name="Percent 5 2 2 3 2 2" xfId="13095" xr:uid="{00000000-0005-0000-0000-000075860000}"/>
    <cellStyle name="Percent 5 2 2 3 2 2 2" xfId="30227" xr:uid="{00000000-0005-0000-0000-000076860000}"/>
    <cellStyle name="Percent 5 2 2 3 2 3" xfId="17884" xr:uid="{00000000-0005-0000-0000-000077860000}"/>
    <cellStyle name="Percent 5 2 2 3 2 3 2" xfId="34974" xr:uid="{00000000-0005-0000-0000-000078860000}"/>
    <cellStyle name="Percent 5 2 2 3 2 4" xfId="24576" xr:uid="{00000000-0005-0000-0000-000079860000}"/>
    <cellStyle name="Percent 5 2 2 3 3" xfId="7038" xr:uid="{00000000-0005-0000-0000-00007A860000}"/>
    <cellStyle name="Percent 5 2 2 3 3 2" xfId="13096" xr:uid="{00000000-0005-0000-0000-00007B860000}"/>
    <cellStyle name="Percent 5 2 2 3 3 2 2" xfId="30228" xr:uid="{00000000-0005-0000-0000-00007C860000}"/>
    <cellStyle name="Percent 5 2 2 3 3 3" xfId="17885" xr:uid="{00000000-0005-0000-0000-00007D860000}"/>
    <cellStyle name="Percent 5 2 2 3 3 3 2" xfId="34975" xr:uid="{00000000-0005-0000-0000-00007E860000}"/>
    <cellStyle name="Percent 5 2 2 3 3 4" xfId="24577" xr:uid="{00000000-0005-0000-0000-00007F860000}"/>
    <cellStyle name="Percent 5 2 2 3 4" xfId="11055" xr:uid="{00000000-0005-0000-0000-000080860000}"/>
    <cellStyle name="Percent 5 2 2 3 4 2" xfId="28195" xr:uid="{00000000-0005-0000-0000-000081860000}"/>
    <cellStyle name="Percent 5 2 2 3 5" xfId="15746" xr:uid="{00000000-0005-0000-0000-000082860000}"/>
    <cellStyle name="Percent 5 2 2 3 5 2" xfId="32844" xr:uid="{00000000-0005-0000-0000-000083860000}"/>
    <cellStyle name="Percent 5 2 2 3 6" xfId="22200" xr:uid="{00000000-0005-0000-0000-000084860000}"/>
    <cellStyle name="Percent 5 2 2 4" xfId="564" xr:uid="{00000000-0005-0000-0000-000085860000}"/>
    <cellStyle name="Percent 5 2 2 4 2" xfId="11056" xr:uid="{00000000-0005-0000-0000-000086860000}"/>
    <cellStyle name="Percent 5 2 2 4 2 2" xfId="28196" xr:uid="{00000000-0005-0000-0000-000087860000}"/>
    <cellStyle name="Percent 5 2 2 4 3" xfId="15747" xr:uid="{00000000-0005-0000-0000-000088860000}"/>
    <cellStyle name="Percent 5 2 2 4 3 2" xfId="32845" xr:uid="{00000000-0005-0000-0000-000089860000}"/>
    <cellStyle name="Percent 5 2 2 4 4" xfId="22201" xr:uid="{00000000-0005-0000-0000-00008A860000}"/>
    <cellStyle name="Percent 5 2 2 5" xfId="7039" xr:uid="{00000000-0005-0000-0000-00008B860000}"/>
    <cellStyle name="Percent 5 2 2 5 2" xfId="13097" xr:uid="{00000000-0005-0000-0000-00008C860000}"/>
    <cellStyle name="Percent 5 2 2 5 2 2" xfId="30229" xr:uid="{00000000-0005-0000-0000-00008D860000}"/>
    <cellStyle name="Percent 5 2 2 5 3" xfId="17886" xr:uid="{00000000-0005-0000-0000-00008E860000}"/>
    <cellStyle name="Percent 5 2 2 5 3 2" xfId="34976" xr:uid="{00000000-0005-0000-0000-00008F860000}"/>
    <cellStyle name="Percent 5 2 2 5 4" xfId="24578" xr:uid="{00000000-0005-0000-0000-000090860000}"/>
    <cellStyle name="Percent 5 2 2 6" xfId="11053" xr:uid="{00000000-0005-0000-0000-000091860000}"/>
    <cellStyle name="Percent 5 2 2 6 2" xfId="28193" xr:uid="{00000000-0005-0000-0000-000092860000}"/>
    <cellStyle name="Percent 5 2 2 7" xfId="15744" xr:uid="{00000000-0005-0000-0000-000093860000}"/>
    <cellStyle name="Percent 5 2 2 7 2" xfId="32842" xr:uid="{00000000-0005-0000-0000-000094860000}"/>
    <cellStyle name="Percent 5 2 2 8" xfId="22198" xr:uid="{00000000-0005-0000-0000-000095860000}"/>
    <cellStyle name="Percent 5 2 3" xfId="4042" xr:uid="{00000000-0005-0000-0000-000096860000}"/>
    <cellStyle name="Percent 5 2 3 2" xfId="4043" xr:uid="{00000000-0005-0000-0000-000097860000}"/>
    <cellStyle name="Percent 5 2 3 2 2" xfId="7040" xr:uid="{00000000-0005-0000-0000-000098860000}"/>
    <cellStyle name="Percent 5 2 3 2 2 2" xfId="13098" xr:uid="{00000000-0005-0000-0000-000099860000}"/>
    <cellStyle name="Percent 5 2 3 2 2 2 2" xfId="30230" xr:uid="{00000000-0005-0000-0000-00009A860000}"/>
    <cellStyle name="Percent 5 2 3 2 2 3" xfId="17887" xr:uid="{00000000-0005-0000-0000-00009B860000}"/>
    <cellStyle name="Percent 5 2 3 2 2 3 2" xfId="34977" xr:uid="{00000000-0005-0000-0000-00009C860000}"/>
    <cellStyle name="Percent 5 2 3 2 2 4" xfId="24579" xr:uid="{00000000-0005-0000-0000-00009D860000}"/>
    <cellStyle name="Percent 5 2 3 2 3" xfId="7041" xr:uid="{00000000-0005-0000-0000-00009E860000}"/>
    <cellStyle name="Percent 5 2 3 2 3 2" xfId="13099" xr:uid="{00000000-0005-0000-0000-00009F860000}"/>
    <cellStyle name="Percent 5 2 3 2 3 2 2" xfId="30231" xr:uid="{00000000-0005-0000-0000-0000A0860000}"/>
    <cellStyle name="Percent 5 2 3 2 3 3" xfId="17888" xr:uid="{00000000-0005-0000-0000-0000A1860000}"/>
    <cellStyle name="Percent 5 2 3 2 3 3 2" xfId="34978" xr:uid="{00000000-0005-0000-0000-0000A2860000}"/>
    <cellStyle name="Percent 5 2 3 2 3 4" xfId="24580" xr:uid="{00000000-0005-0000-0000-0000A3860000}"/>
    <cellStyle name="Percent 5 2 3 2 4" xfId="11057" xr:uid="{00000000-0005-0000-0000-0000A4860000}"/>
    <cellStyle name="Percent 5 2 3 2 4 2" xfId="28197" xr:uid="{00000000-0005-0000-0000-0000A5860000}"/>
    <cellStyle name="Percent 5 2 3 2 5" xfId="15748" xr:uid="{00000000-0005-0000-0000-0000A6860000}"/>
    <cellStyle name="Percent 5 2 3 2 5 2" xfId="32846" xr:uid="{00000000-0005-0000-0000-0000A7860000}"/>
    <cellStyle name="Percent 5 2 3 2 6" xfId="22202" xr:uid="{00000000-0005-0000-0000-0000A8860000}"/>
    <cellStyle name="Percent 5 2 3 3" xfId="7042" xr:uid="{00000000-0005-0000-0000-0000A9860000}"/>
    <cellStyle name="Percent 5 2 3 3 2" xfId="13100" xr:uid="{00000000-0005-0000-0000-0000AA860000}"/>
    <cellStyle name="Percent 5 2 3 3 2 2" xfId="30232" xr:uid="{00000000-0005-0000-0000-0000AB860000}"/>
    <cellStyle name="Percent 5 2 3 3 3" xfId="17889" xr:uid="{00000000-0005-0000-0000-0000AC860000}"/>
    <cellStyle name="Percent 5 2 3 3 3 2" xfId="34979" xr:uid="{00000000-0005-0000-0000-0000AD860000}"/>
    <cellStyle name="Percent 5 2 3 3 4" xfId="24581" xr:uid="{00000000-0005-0000-0000-0000AE860000}"/>
    <cellStyle name="Percent 5 2 3 4" xfId="7043" xr:uid="{00000000-0005-0000-0000-0000AF860000}"/>
    <cellStyle name="Percent 5 2 3 4 2" xfId="13101" xr:uid="{00000000-0005-0000-0000-0000B0860000}"/>
    <cellStyle name="Percent 5 2 3 4 2 2" xfId="30233" xr:uid="{00000000-0005-0000-0000-0000B1860000}"/>
    <cellStyle name="Percent 5 2 3 4 3" xfId="17890" xr:uid="{00000000-0005-0000-0000-0000B2860000}"/>
    <cellStyle name="Percent 5 2 3 4 3 2" xfId="34980" xr:uid="{00000000-0005-0000-0000-0000B3860000}"/>
    <cellStyle name="Percent 5 2 3 4 4" xfId="24582" xr:uid="{00000000-0005-0000-0000-0000B4860000}"/>
    <cellStyle name="Percent 5 2 4" xfId="4044" xr:uid="{00000000-0005-0000-0000-0000B5860000}"/>
    <cellStyle name="Percent 5 2 4 2" xfId="7044" xr:uid="{00000000-0005-0000-0000-0000B6860000}"/>
    <cellStyle name="Percent 5 2 4 2 2" xfId="7045" xr:uid="{00000000-0005-0000-0000-0000B7860000}"/>
    <cellStyle name="Percent 5 2 4 2 2 2" xfId="13103" xr:uid="{00000000-0005-0000-0000-0000B8860000}"/>
    <cellStyle name="Percent 5 2 4 2 2 2 2" xfId="30235" xr:uid="{00000000-0005-0000-0000-0000B9860000}"/>
    <cellStyle name="Percent 5 2 4 2 2 3" xfId="17892" xr:uid="{00000000-0005-0000-0000-0000BA860000}"/>
    <cellStyle name="Percent 5 2 4 2 2 3 2" xfId="34982" xr:uid="{00000000-0005-0000-0000-0000BB860000}"/>
    <cellStyle name="Percent 5 2 4 2 2 4" xfId="24584" xr:uid="{00000000-0005-0000-0000-0000BC860000}"/>
    <cellStyle name="Percent 5 2 4 2 3" xfId="7046" xr:uid="{00000000-0005-0000-0000-0000BD860000}"/>
    <cellStyle name="Percent 5 2 4 2 3 2" xfId="13104" xr:uid="{00000000-0005-0000-0000-0000BE860000}"/>
    <cellStyle name="Percent 5 2 4 2 3 2 2" xfId="30236" xr:uid="{00000000-0005-0000-0000-0000BF860000}"/>
    <cellStyle name="Percent 5 2 4 2 3 3" xfId="17893" xr:uid="{00000000-0005-0000-0000-0000C0860000}"/>
    <cellStyle name="Percent 5 2 4 2 3 3 2" xfId="34983" xr:uid="{00000000-0005-0000-0000-0000C1860000}"/>
    <cellStyle name="Percent 5 2 4 2 3 4" xfId="24585" xr:uid="{00000000-0005-0000-0000-0000C2860000}"/>
    <cellStyle name="Percent 5 2 4 2 4" xfId="13102" xr:uid="{00000000-0005-0000-0000-0000C3860000}"/>
    <cellStyle name="Percent 5 2 4 2 4 2" xfId="30234" xr:uid="{00000000-0005-0000-0000-0000C4860000}"/>
    <cellStyle name="Percent 5 2 4 2 5" xfId="17891" xr:uid="{00000000-0005-0000-0000-0000C5860000}"/>
    <cellStyle name="Percent 5 2 4 2 5 2" xfId="34981" xr:uid="{00000000-0005-0000-0000-0000C6860000}"/>
    <cellStyle name="Percent 5 2 4 2 6" xfId="24583" xr:uid="{00000000-0005-0000-0000-0000C7860000}"/>
    <cellStyle name="Percent 5 2 4 3" xfId="7047" xr:uid="{00000000-0005-0000-0000-0000C8860000}"/>
    <cellStyle name="Percent 5 2 4 3 2" xfId="13105" xr:uid="{00000000-0005-0000-0000-0000C9860000}"/>
    <cellStyle name="Percent 5 2 4 3 2 2" xfId="30237" xr:uid="{00000000-0005-0000-0000-0000CA860000}"/>
    <cellStyle name="Percent 5 2 4 3 3" xfId="17894" xr:uid="{00000000-0005-0000-0000-0000CB860000}"/>
    <cellStyle name="Percent 5 2 4 3 3 2" xfId="34984" xr:uid="{00000000-0005-0000-0000-0000CC860000}"/>
    <cellStyle name="Percent 5 2 4 3 4" xfId="24586" xr:uid="{00000000-0005-0000-0000-0000CD860000}"/>
    <cellStyle name="Percent 5 2 4 4" xfId="7048" xr:uid="{00000000-0005-0000-0000-0000CE860000}"/>
    <cellStyle name="Percent 5 2 4 4 2" xfId="13106" xr:uid="{00000000-0005-0000-0000-0000CF860000}"/>
    <cellStyle name="Percent 5 2 4 4 2 2" xfId="30238" xr:uid="{00000000-0005-0000-0000-0000D0860000}"/>
    <cellStyle name="Percent 5 2 4 4 3" xfId="17895" xr:uid="{00000000-0005-0000-0000-0000D1860000}"/>
    <cellStyle name="Percent 5 2 4 4 3 2" xfId="34985" xr:uid="{00000000-0005-0000-0000-0000D2860000}"/>
    <cellStyle name="Percent 5 2 4 4 4" xfId="24587" xr:uid="{00000000-0005-0000-0000-0000D3860000}"/>
    <cellStyle name="Percent 5 2 4 5" xfId="11058" xr:uid="{00000000-0005-0000-0000-0000D4860000}"/>
    <cellStyle name="Percent 5 2 4 5 2" xfId="28198" xr:uid="{00000000-0005-0000-0000-0000D5860000}"/>
    <cellStyle name="Percent 5 2 4 6" xfId="15749" xr:uid="{00000000-0005-0000-0000-0000D6860000}"/>
    <cellStyle name="Percent 5 2 4 6 2" xfId="32847" xr:uid="{00000000-0005-0000-0000-0000D7860000}"/>
    <cellStyle name="Percent 5 2 4 7" xfId="22203" xr:uid="{00000000-0005-0000-0000-0000D8860000}"/>
    <cellStyle name="Percent 5 2 5" xfId="4045" xr:uid="{00000000-0005-0000-0000-0000D9860000}"/>
    <cellStyle name="Percent 5 2 5 2" xfId="7050" xr:uid="{00000000-0005-0000-0000-0000DA860000}"/>
    <cellStyle name="Percent 5 2 5 2 2" xfId="13108" xr:uid="{00000000-0005-0000-0000-0000DB860000}"/>
    <cellStyle name="Percent 5 2 5 2 2 2" xfId="30240" xr:uid="{00000000-0005-0000-0000-0000DC860000}"/>
    <cellStyle name="Percent 5 2 5 2 3" xfId="17897" xr:uid="{00000000-0005-0000-0000-0000DD860000}"/>
    <cellStyle name="Percent 5 2 5 2 3 2" xfId="34987" xr:uid="{00000000-0005-0000-0000-0000DE860000}"/>
    <cellStyle name="Percent 5 2 5 2 4" xfId="24589" xr:uid="{00000000-0005-0000-0000-0000DF860000}"/>
    <cellStyle name="Percent 5 2 5 3" xfId="7051" xr:uid="{00000000-0005-0000-0000-0000E0860000}"/>
    <cellStyle name="Percent 5 2 5 3 2" xfId="13109" xr:uid="{00000000-0005-0000-0000-0000E1860000}"/>
    <cellStyle name="Percent 5 2 5 3 2 2" xfId="30241" xr:uid="{00000000-0005-0000-0000-0000E2860000}"/>
    <cellStyle name="Percent 5 2 5 3 3" xfId="17898" xr:uid="{00000000-0005-0000-0000-0000E3860000}"/>
    <cellStyle name="Percent 5 2 5 3 3 2" xfId="34988" xr:uid="{00000000-0005-0000-0000-0000E4860000}"/>
    <cellStyle name="Percent 5 2 5 3 4" xfId="24590" xr:uid="{00000000-0005-0000-0000-0000E5860000}"/>
    <cellStyle name="Percent 5 2 5 4" xfId="7049" xr:uid="{00000000-0005-0000-0000-0000E6860000}"/>
    <cellStyle name="Percent 5 2 5 4 2" xfId="13107" xr:uid="{00000000-0005-0000-0000-0000E7860000}"/>
    <cellStyle name="Percent 5 2 5 4 2 2" xfId="30239" xr:uid="{00000000-0005-0000-0000-0000E8860000}"/>
    <cellStyle name="Percent 5 2 5 4 3" xfId="17896" xr:uid="{00000000-0005-0000-0000-0000E9860000}"/>
    <cellStyle name="Percent 5 2 5 4 3 2" xfId="34986" xr:uid="{00000000-0005-0000-0000-0000EA860000}"/>
    <cellStyle name="Percent 5 2 5 4 4" xfId="24588" xr:uid="{00000000-0005-0000-0000-0000EB860000}"/>
    <cellStyle name="Percent 5 2 6" xfId="7052" xr:uid="{00000000-0005-0000-0000-0000EC860000}"/>
    <cellStyle name="Percent 5 2 6 2" xfId="7053" xr:uid="{00000000-0005-0000-0000-0000ED860000}"/>
    <cellStyle name="Percent 5 2 6 2 2" xfId="13111" xr:uid="{00000000-0005-0000-0000-0000EE860000}"/>
    <cellStyle name="Percent 5 2 6 2 2 2" xfId="30243" xr:uid="{00000000-0005-0000-0000-0000EF860000}"/>
    <cellStyle name="Percent 5 2 6 2 3" xfId="17900" xr:uid="{00000000-0005-0000-0000-0000F0860000}"/>
    <cellStyle name="Percent 5 2 6 2 3 2" xfId="34990" xr:uid="{00000000-0005-0000-0000-0000F1860000}"/>
    <cellStyle name="Percent 5 2 6 2 4" xfId="24592" xr:uid="{00000000-0005-0000-0000-0000F2860000}"/>
    <cellStyle name="Percent 5 2 6 3" xfId="7054" xr:uid="{00000000-0005-0000-0000-0000F3860000}"/>
    <cellStyle name="Percent 5 2 6 3 2" xfId="13112" xr:uid="{00000000-0005-0000-0000-0000F4860000}"/>
    <cellStyle name="Percent 5 2 6 3 2 2" xfId="30244" xr:uid="{00000000-0005-0000-0000-0000F5860000}"/>
    <cellStyle name="Percent 5 2 6 3 3" xfId="17901" xr:uid="{00000000-0005-0000-0000-0000F6860000}"/>
    <cellStyle name="Percent 5 2 6 3 3 2" xfId="34991" xr:uid="{00000000-0005-0000-0000-0000F7860000}"/>
    <cellStyle name="Percent 5 2 6 3 4" xfId="24593" xr:uid="{00000000-0005-0000-0000-0000F8860000}"/>
    <cellStyle name="Percent 5 2 6 4" xfId="13110" xr:uid="{00000000-0005-0000-0000-0000F9860000}"/>
    <cellStyle name="Percent 5 2 6 4 2" xfId="30242" xr:uid="{00000000-0005-0000-0000-0000FA860000}"/>
    <cellStyle name="Percent 5 2 6 5" xfId="17899" xr:uid="{00000000-0005-0000-0000-0000FB860000}"/>
    <cellStyle name="Percent 5 2 6 5 2" xfId="34989" xr:uid="{00000000-0005-0000-0000-0000FC860000}"/>
    <cellStyle name="Percent 5 2 6 6" xfId="24591" xr:uid="{00000000-0005-0000-0000-0000FD860000}"/>
    <cellStyle name="Percent 5 2 7" xfId="7055" xr:uid="{00000000-0005-0000-0000-0000FE860000}"/>
    <cellStyle name="Percent 5 2 7 2" xfId="13113" xr:uid="{00000000-0005-0000-0000-0000FF860000}"/>
    <cellStyle name="Percent 5 2 7 2 2" xfId="30245" xr:uid="{00000000-0005-0000-0000-000000870000}"/>
    <cellStyle name="Percent 5 2 7 3" xfId="17902" xr:uid="{00000000-0005-0000-0000-000001870000}"/>
    <cellStyle name="Percent 5 2 7 3 2" xfId="34992" xr:uid="{00000000-0005-0000-0000-000002870000}"/>
    <cellStyle name="Percent 5 2 7 4" xfId="24594" xr:uid="{00000000-0005-0000-0000-000003870000}"/>
    <cellStyle name="Percent 5 2 8" xfId="7056" xr:uid="{00000000-0005-0000-0000-000004870000}"/>
    <cellStyle name="Percent 5 2 8 2" xfId="13114" xr:uid="{00000000-0005-0000-0000-000005870000}"/>
    <cellStyle name="Percent 5 2 8 2 2" xfId="30246" xr:uid="{00000000-0005-0000-0000-000006870000}"/>
    <cellStyle name="Percent 5 2 8 3" xfId="17903" xr:uid="{00000000-0005-0000-0000-000007870000}"/>
    <cellStyle name="Percent 5 2 8 3 2" xfId="34993" xr:uid="{00000000-0005-0000-0000-000008870000}"/>
    <cellStyle name="Percent 5 2 8 4" xfId="24595" xr:uid="{00000000-0005-0000-0000-000009870000}"/>
    <cellStyle name="Percent 5 2 9" xfId="7711" xr:uid="{00000000-0005-0000-0000-00000A870000}"/>
    <cellStyle name="Percent 5 3" xfId="565" xr:uid="{00000000-0005-0000-0000-00000B870000}"/>
    <cellStyle name="Percent 5 3 10" xfId="15750" xr:uid="{00000000-0005-0000-0000-00000C870000}"/>
    <cellStyle name="Percent 5 3 10 2" xfId="32848" xr:uid="{00000000-0005-0000-0000-00000D870000}"/>
    <cellStyle name="Percent 5 3 11" xfId="22204" xr:uid="{00000000-0005-0000-0000-00000E870000}"/>
    <cellStyle name="Percent 5 3 2" xfId="566" xr:uid="{00000000-0005-0000-0000-00000F870000}"/>
    <cellStyle name="Percent 5 3 2 2" xfId="4047" xr:uid="{00000000-0005-0000-0000-000010870000}"/>
    <cellStyle name="Percent 5 3 2 2 2" xfId="7057" xr:uid="{00000000-0005-0000-0000-000011870000}"/>
    <cellStyle name="Percent 5 3 2 2 2 2" xfId="7058" xr:uid="{00000000-0005-0000-0000-000012870000}"/>
    <cellStyle name="Percent 5 3 2 2 2 2 2" xfId="13116" xr:uid="{00000000-0005-0000-0000-000013870000}"/>
    <cellStyle name="Percent 5 3 2 2 2 2 2 2" xfId="30248" xr:uid="{00000000-0005-0000-0000-000014870000}"/>
    <cellStyle name="Percent 5 3 2 2 2 2 3" xfId="17905" xr:uid="{00000000-0005-0000-0000-000015870000}"/>
    <cellStyle name="Percent 5 3 2 2 2 2 3 2" xfId="34995" xr:uid="{00000000-0005-0000-0000-000016870000}"/>
    <cellStyle name="Percent 5 3 2 2 2 2 4" xfId="24597" xr:uid="{00000000-0005-0000-0000-000017870000}"/>
    <cellStyle name="Percent 5 3 2 2 2 3" xfId="7059" xr:uid="{00000000-0005-0000-0000-000018870000}"/>
    <cellStyle name="Percent 5 3 2 2 2 3 2" xfId="13117" xr:uid="{00000000-0005-0000-0000-000019870000}"/>
    <cellStyle name="Percent 5 3 2 2 2 3 2 2" xfId="30249" xr:uid="{00000000-0005-0000-0000-00001A870000}"/>
    <cellStyle name="Percent 5 3 2 2 2 3 3" xfId="17906" xr:uid="{00000000-0005-0000-0000-00001B870000}"/>
    <cellStyle name="Percent 5 3 2 2 2 3 3 2" xfId="34996" xr:uid="{00000000-0005-0000-0000-00001C870000}"/>
    <cellStyle name="Percent 5 3 2 2 2 3 4" xfId="24598" xr:uid="{00000000-0005-0000-0000-00001D870000}"/>
    <cellStyle name="Percent 5 3 2 2 2 4" xfId="13115" xr:uid="{00000000-0005-0000-0000-00001E870000}"/>
    <cellStyle name="Percent 5 3 2 2 2 4 2" xfId="30247" xr:uid="{00000000-0005-0000-0000-00001F870000}"/>
    <cellStyle name="Percent 5 3 2 2 2 5" xfId="17904" xr:uid="{00000000-0005-0000-0000-000020870000}"/>
    <cellStyle name="Percent 5 3 2 2 2 5 2" xfId="34994" xr:uid="{00000000-0005-0000-0000-000021870000}"/>
    <cellStyle name="Percent 5 3 2 2 2 6" xfId="24596" xr:uid="{00000000-0005-0000-0000-000022870000}"/>
    <cellStyle name="Percent 5 3 2 2 3" xfId="7060" xr:uid="{00000000-0005-0000-0000-000023870000}"/>
    <cellStyle name="Percent 5 3 2 2 3 2" xfId="13118" xr:uid="{00000000-0005-0000-0000-000024870000}"/>
    <cellStyle name="Percent 5 3 2 2 3 2 2" xfId="30250" xr:uid="{00000000-0005-0000-0000-000025870000}"/>
    <cellStyle name="Percent 5 3 2 2 3 3" xfId="17907" xr:uid="{00000000-0005-0000-0000-000026870000}"/>
    <cellStyle name="Percent 5 3 2 2 3 3 2" xfId="34997" xr:uid="{00000000-0005-0000-0000-000027870000}"/>
    <cellStyle name="Percent 5 3 2 2 3 4" xfId="24599" xr:uid="{00000000-0005-0000-0000-000028870000}"/>
    <cellStyle name="Percent 5 3 2 2 4" xfId="7061" xr:uid="{00000000-0005-0000-0000-000029870000}"/>
    <cellStyle name="Percent 5 3 2 2 4 2" xfId="13119" xr:uid="{00000000-0005-0000-0000-00002A870000}"/>
    <cellStyle name="Percent 5 3 2 2 4 2 2" xfId="30251" xr:uid="{00000000-0005-0000-0000-00002B870000}"/>
    <cellStyle name="Percent 5 3 2 2 4 3" xfId="17908" xr:uid="{00000000-0005-0000-0000-00002C870000}"/>
    <cellStyle name="Percent 5 3 2 2 4 3 2" xfId="34998" xr:uid="{00000000-0005-0000-0000-00002D870000}"/>
    <cellStyle name="Percent 5 3 2 2 4 4" xfId="24600" xr:uid="{00000000-0005-0000-0000-00002E870000}"/>
    <cellStyle name="Percent 5 3 2 2 5" xfId="11061" xr:uid="{00000000-0005-0000-0000-00002F870000}"/>
    <cellStyle name="Percent 5 3 2 2 5 2" xfId="28201" xr:uid="{00000000-0005-0000-0000-000030870000}"/>
    <cellStyle name="Percent 5 3 2 2 6" xfId="15752" xr:uid="{00000000-0005-0000-0000-000031870000}"/>
    <cellStyle name="Percent 5 3 2 2 6 2" xfId="32850" xr:uid="{00000000-0005-0000-0000-000032870000}"/>
    <cellStyle name="Percent 5 3 2 2 7" xfId="22206" xr:uid="{00000000-0005-0000-0000-000033870000}"/>
    <cellStyle name="Percent 5 3 2 3" xfId="7062" xr:uid="{00000000-0005-0000-0000-000034870000}"/>
    <cellStyle name="Percent 5 3 2 3 2" xfId="7063" xr:uid="{00000000-0005-0000-0000-000035870000}"/>
    <cellStyle name="Percent 5 3 2 3 2 2" xfId="13121" xr:uid="{00000000-0005-0000-0000-000036870000}"/>
    <cellStyle name="Percent 5 3 2 3 2 2 2" xfId="30253" xr:uid="{00000000-0005-0000-0000-000037870000}"/>
    <cellStyle name="Percent 5 3 2 3 2 3" xfId="17910" xr:uid="{00000000-0005-0000-0000-000038870000}"/>
    <cellStyle name="Percent 5 3 2 3 2 3 2" xfId="35000" xr:uid="{00000000-0005-0000-0000-000039870000}"/>
    <cellStyle name="Percent 5 3 2 3 2 4" xfId="24602" xr:uid="{00000000-0005-0000-0000-00003A870000}"/>
    <cellStyle name="Percent 5 3 2 3 3" xfId="7064" xr:uid="{00000000-0005-0000-0000-00003B870000}"/>
    <cellStyle name="Percent 5 3 2 3 3 2" xfId="13122" xr:uid="{00000000-0005-0000-0000-00003C870000}"/>
    <cellStyle name="Percent 5 3 2 3 3 2 2" xfId="30254" xr:uid="{00000000-0005-0000-0000-00003D870000}"/>
    <cellStyle name="Percent 5 3 2 3 3 3" xfId="17911" xr:uid="{00000000-0005-0000-0000-00003E870000}"/>
    <cellStyle name="Percent 5 3 2 3 3 3 2" xfId="35001" xr:uid="{00000000-0005-0000-0000-00003F870000}"/>
    <cellStyle name="Percent 5 3 2 3 3 4" xfId="24603" xr:uid="{00000000-0005-0000-0000-000040870000}"/>
    <cellStyle name="Percent 5 3 2 3 4" xfId="13120" xr:uid="{00000000-0005-0000-0000-000041870000}"/>
    <cellStyle name="Percent 5 3 2 3 4 2" xfId="30252" xr:uid="{00000000-0005-0000-0000-000042870000}"/>
    <cellStyle name="Percent 5 3 2 3 5" xfId="17909" xr:uid="{00000000-0005-0000-0000-000043870000}"/>
    <cellStyle name="Percent 5 3 2 3 5 2" xfId="34999" xr:uid="{00000000-0005-0000-0000-000044870000}"/>
    <cellStyle name="Percent 5 3 2 3 6" xfId="24601" xr:uid="{00000000-0005-0000-0000-000045870000}"/>
    <cellStyle name="Percent 5 3 2 4" xfId="7065" xr:uid="{00000000-0005-0000-0000-000046870000}"/>
    <cellStyle name="Percent 5 3 2 4 2" xfId="13123" xr:uid="{00000000-0005-0000-0000-000047870000}"/>
    <cellStyle name="Percent 5 3 2 4 2 2" xfId="30255" xr:uid="{00000000-0005-0000-0000-000048870000}"/>
    <cellStyle name="Percent 5 3 2 4 3" xfId="17912" xr:uid="{00000000-0005-0000-0000-000049870000}"/>
    <cellStyle name="Percent 5 3 2 4 3 2" xfId="35002" xr:uid="{00000000-0005-0000-0000-00004A870000}"/>
    <cellStyle name="Percent 5 3 2 4 4" xfId="24604" xr:uid="{00000000-0005-0000-0000-00004B870000}"/>
    <cellStyle name="Percent 5 3 2 5" xfId="7066" xr:uid="{00000000-0005-0000-0000-00004C870000}"/>
    <cellStyle name="Percent 5 3 2 5 2" xfId="13124" xr:uid="{00000000-0005-0000-0000-00004D870000}"/>
    <cellStyle name="Percent 5 3 2 5 2 2" xfId="30256" xr:uid="{00000000-0005-0000-0000-00004E870000}"/>
    <cellStyle name="Percent 5 3 2 5 3" xfId="17913" xr:uid="{00000000-0005-0000-0000-00004F870000}"/>
    <cellStyle name="Percent 5 3 2 5 3 2" xfId="35003" xr:uid="{00000000-0005-0000-0000-000050870000}"/>
    <cellStyle name="Percent 5 3 2 5 4" xfId="24605" xr:uid="{00000000-0005-0000-0000-000051870000}"/>
    <cellStyle name="Percent 5 3 2 6" xfId="11060" xr:uid="{00000000-0005-0000-0000-000052870000}"/>
    <cellStyle name="Percent 5 3 2 6 2" xfId="28200" xr:uid="{00000000-0005-0000-0000-000053870000}"/>
    <cellStyle name="Percent 5 3 2 7" xfId="15751" xr:uid="{00000000-0005-0000-0000-000054870000}"/>
    <cellStyle name="Percent 5 3 2 7 2" xfId="32849" xr:uid="{00000000-0005-0000-0000-000055870000}"/>
    <cellStyle name="Percent 5 3 2 8" xfId="22205" xr:uid="{00000000-0005-0000-0000-000056870000}"/>
    <cellStyle name="Percent 5 3 2 9" xfId="4046" xr:uid="{00000000-0005-0000-0000-000057870000}"/>
    <cellStyle name="Percent 5 3 3" xfId="567" xr:uid="{00000000-0005-0000-0000-000058870000}"/>
    <cellStyle name="Percent 5 3 3 2" xfId="7067" xr:uid="{00000000-0005-0000-0000-000059870000}"/>
    <cellStyle name="Percent 5 3 3 2 2" xfId="7068" xr:uid="{00000000-0005-0000-0000-00005A870000}"/>
    <cellStyle name="Percent 5 3 3 2 2 2" xfId="13126" xr:uid="{00000000-0005-0000-0000-00005B870000}"/>
    <cellStyle name="Percent 5 3 3 2 2 2 2" xfId="30258" xr:uid="{00000000-0005-0000-0000-00005C870000}"/>
    <cellStyle name="Percent 5 3 3 2 2 3" xfId="17915" xr:uid="{00000000-0005-0000-0000-00005D870000}"/>
    <cellStyle name="Percent 5 3 3 2 2 3 2" xfId="35005" xr:uid="{00000000-0005-0000-0000-00005E870000}"/>
    <cellStyle name="Percent 5 3 3 2 2 4" xfId="24607" xr:uid="{00000000-0005-0000-0000-00005F870000}"/>
    <cellStyle name="Percent 5 3 3 2 3" xfId="7069" xr:uid="{00000000-0005-0000-0000-000060870000}"/>
    <cellStyle name="Percent 5 3 3 2 3 2" xfId="13127" xr:uid="{00000000-0005-0000-0000-000061870000}"/>
    <cellStyle name="Percent 5 3 3 2 3 2 2" xfId="30259" xr:uid="{00000000-0005-0000-0000-000062870000}"/>
    <cellStyle name="Percent 5 3 3 2 3 3" xfId="17916" xr:uid="{00000000-0005-0000-0000-000063870000}"/>
    <cellStyle name="Percent 5 3 3 2 3 3 2" xfId="35006" xr:uid="{00000000-0005-0000-0000-000064870000}"/>
    <cellStyle name="Percent 5 3 3 2 3 4" xfId="24608" xr:uid="{00000000-0005-0000-0000-000065870000}"/>
    <cellStyle name="Percent 5 3 3 2 4" xfId="13125" xr:uid="{00000000-0005-0000-0000-000066870000}"/>
    <cellStyle name="Percent 5 3 3 2 4 2" xfId="30257" xr:uid="{00000000-0005-0000-0000-000067870000}"/>
    <cellStyle name="Percent 5 3 3 2 5" xfId="17914" xr:uid="{00000000-0005-0000-0000-000068870000}"/>
    <cellStyle name="Percent 5 3 3 2 5 2" xfId="35004" xr:uid="{00000000-0005-0000-0000-000069870000}"/>
    <cellStyle name="Percent 5 3 3 2 6" xfId="24606" xr:uid="{00000000-0005-0000-0000-00006A870000}"/>
    <cellStyle name="Percent 5 3 3 3" xfId="7070" xr:uid="{00000000-0005-0000-0000-00006B870000}"/>
    <cellStyle name="Percent 5 3 3 3 2" xfId="13128" xr:uid="{00000000-0005-0000-0000-00006C870000}"/>
    <cellStyle name="Percent 5 3 3 3 2 2" xfId="30260" xr:uid="{00000000-0005-0000-0000-00006D870000}"/>
    <cellStyle name="Percent 5 3 3 3 3" xfId="17917" xr:uid="{00000000-0005-0000-0000-00006E870000}"/>
    <cellStyle name="Percent 5 3 3 3 3 2" xfId="35007" xr:uid="{00000000-0005-0000-0000-00006F870000}"/>
    <cellStyle name="Percent 5 3 3 3 4" xfId="24609" xr:uid="{00000000-0005-0000-0000-000070870000}"/>
    <cellStyle name="Percent 5 3 3 4" xfId="7071" xr:uid="{00000000-0005-0000-0000-000071870000}"/>
    <cellStyle name="Percent 5 3 3 4 2" xfId="13129" xr:uid="{00000000-0005-0000-0000-000072870000}"/>
    <cellStyle name="Percent 5 3 3 4 2 2" xfId="30261" xr:uid="{00000000-0005-0000-0000-000073870000}"/>
    <cellStyle name="Percent 5 3 3 4 3" xfId="17918" xr:uid="{00000000-0005-0000-0000-000074870000}"/>
    <cellStyle name="Percent 5 3 3 4 3 2" xfId="35008" xr:uid="{00000000-0005-0000-0000-000075870000}"/>
    <cellStyle name="Percent 5 3 3 4 4" xfId="24610" xr:uid="{00000000-0005-0000-0000-000076870000}"/>
    <cellStyle name="Percent 5 3 3 5" xfId="11062" xr:uid="{00000000-0005-0000-0000-000077870000}"/>
    <cellStyle name="Percent 5 3 3 5 2" xfId="28202" xr:uid="{00000000-0005-0000-0000-000078870000}"/>
    <cellStyle name="Percent 5 3 3 6" xfId="15753" xr:uid="{00000000-0005-0000-0000-000079870000}"/>
    <cellStyle name="Percent 5 3 3 6 2" xfId="32851" xr:uid="{00000000-0005-0000-0000-00007A870000}"/>
    <cellStyle name="Percent 5 3 3 7" xfId="22207" xr:uid="{00000000-0005-0000-0000-00007B870000}"/>
    <cellStyle name="Percent 5 3 4" xfId="568" xr:uid="{00000000-0005-0000-0000-00007C870000}"/>
    <cellStyle name="Percent 5 3 4 2" xfId="7072" xr:uid="{00000000-0005-0000-0000-00007D870000}"/>
    <cellStyle name="Percent 5 3 4 2 2" xfId="7073" xr:uid="{00000000-0005-0000-0000-00007E870000}"/>
    <cellStyle name="Percent 5 3 4 2 2 2" xfId="13131" xr:uid="{00000000-0005-0000-0000-00007F870000}"/>
    <cellStyle name="Percent 5 3 4 2 2 2 2" xfId="30263" xr:uid="{00000000-0005-0000-0000-000080870000}"/>
    <cellStyle name="Percent 5 3 4 2 2 3" xfId="17920" xr:uid="{00000000-0005-0000-0000-000081870000}"/>
    <cellStyle name="Percent 5 3 4 2 2 3 2" xfId="35010" xr:uid="{00000000-0005-0000-0000-000082870000}"/>
    <cellStyle name="Percent 5 3 4 2 2 4" xfId="24612" xr:uid="{00000000-0005-0000-0000-000083870000}"/>
    <cellStyle name="Percent 5 3 4 2 3" xfId="7074" xr:uid="{00000000-0005-0000-0000-000084870000}"/>
    <cellStyle name="Percent 5 3 4 2 3 2" xfId="13132" xr:uid="{00000000-0005-0000-0000-000085870000}"/>
    <cellStyle name="Percent 5 3 4 2 3 2 2" xfId="30264" xr:uid="{00000000-0005-0000-0000-000086870000}"/>
    <cellStyle name="Percent 5 3 4 2 3 3" xfId="17921" xr:uid="{00000000-0005-0000-0000-000087870000}"/>
    <cellStyle name="Percent 5 3 4 2 3 3 2" xfId="35011" xr:uid="{00000000-0005-0000-0000-000088870000}"/>
    <cellStyle name="Percent 5 3 4 2 3 4" xfId="24613" xr:uid="{00000000-0005-0000-0000-000089870000}"/>
    <cellStyle name="Percent 5 3 4 2 4" xfId="13130" xr:uid="{00000000-0005-0000-0000-00008A870000}"/>
    <cellStyle name="Percent 5 3 4 2 4 2" xfId="30262" xr:uid="{00000000-0005-0000-0000-00008B870000}"/>
    <cellStyle name="Percent 5 3 4 2 5" xfId="17919" xr:uid="{00000000-0005-0000-0000-00008C870000}"/>
    <cellStyle name="Percent 5 3 4 2 5 2" xfId="35009" xr:uid="{00000000-0005-0000-0000-00008D870000}"/>
    <cellStyle name="Percent 5 3 4 2 6" xfId="24611" xr:uid="{00000000-0005-0000-0000-00008E870000}"/>
    <cellStyle name="Percent 5 3 4 3" xfId="7075" xr:uid="{00000000-0005-0000-0000-00008F870000}"/>
    <cellStyle name="Percent 5 3 4 3 2" xfId="13133" xr:uid="{00000000-0005-0000-0000-000090870000}"/>
    <cellStyle name="Percent 5 3 4 3 2 2" xfId="30265" xr:uid="{00000000-0005-0000-0000-000091870000}"/>
    <cellStyle name="Percent 5 3 4 3 3" xfId="17922" xr:uid="{00000000-0005-0000-0000-000092870000}"/>
    <cellStyle name="Percent 5 3 4 3 3 2" xfId="35012" xr:uid="{00000000-0005-0000-0000-000093870000}"/>
    <cellStyle name="Percent 5 3 4 3 4" xfId="24614" xr:uid="{00000000-0005-0000-0000-000094870000}"/>
    <cellStyle name="Percent 5 3 4 4" xfId="7076" xr:uid="{00000000-0005-0000-0000-000095870000}"/>
    <cellStyle name="Percent 5 3 4 4 2" xfId="13134" xr:uid="{00000000-0005-0000-0000-000096870000}"/>
    <cellStyle name="Percent 5 3 4 4 2 2" xfId="30266" xr:uid="{00000000-0005-0000-0000-000097870000}"/>
    <cellStyle name="Percent 5 3 4 4 3" xfId="17923" xr:uid="{00000000-0005-0000-0000-000098870000}"/>
    <cellStyle name="Percent 5 3 4 4 3 2" xfId="35013" xr:uid="{00000000-0005-0000-0000-000099870000}"/>
    <cellStyle name="Percent 5 3 4 4 4" xfId="24615" xr:uid="{00000000-0005-0000-0000-00009A870000}"/>
    <cellStyle name="Percent 5 3 4 5" xfId="11063" xr:uid="{00000000-0005-0000-0000-00009B870000}"/>
    <cellStyle name="Percent 5 3 4 5 2" xfId="28203" xr:uid="{00000000-0005-0000-0000-00009C870000}"/>
    <cellStyle name="Percent 5 3 4 6" xfId="15754" xr:uid="{00000000-0005-0000-0000-00009D870000}"/>
    <cellStyle name="Percent 5 3 4 6 2" xfId="32852" xr:uid="{00000000-0005-0000-0000-00009E870000}"/>
    <cellStyle name="Percent 5 3 4 7" xfId="22208" xr:uid="{00000000-0005-0000-0000-00009F870000}"/>
    <cellStyle name="Percent 5 3 5" xfId="7077" xr:uid="{00000000-0005-0000-0000-0000A0870000}"/>
    <cellStyle name="Percent 5 3 5 2" xfId="7078" xr:uid="{00000000-0005-0000-0000-0000A1870000}"/>
    <cellStyle name="Percent 5 3 5 2 2" xfId="13136" xr:uid="{00000000-0005-0000-0000-0000A2870000}"/>
    <cellStyle name="Percent 5 3 5 2 2 2" xfId="30268" xr:uid="{00000000-0005-0000-0000-0000A3870000}"/>
    <cellStyle name="Percent 5 3 5 2 3" xfId="17925" xr:uid="{00000000-0005-0000-0000-0000A4870000}"/>
    <cellStyle name="Percent 5 3 5 2 3 2" xfId="35015" xr:uid="{00000000-0005-0000-0000-0000A5870000}"/>
    <cellStyle name="Percent 5 3 5 2 4" xfId="24617" xr:uid="{00000000-0005-0000-0000-0000A6870000}"/>
    <cellStyle name="Percent 5 3 5 3" xfId="7079" xr:uid="{00000000-0005-0000-0000-0000A7870000}"/>
    <cellStyle name="Percent 5 3 5 3 2" xfId="13137" xr:uid="{00000000-0005-0000-0000-0000A8870000}"/>
    <cellStyle name="Percent 5 3 5 3 2 2" xfId="30269" xr:uid="{00000000-0005-0000-0000-0000A9870000}"/>
    <cellStyle name="Percent 5 3 5 3 3" xfId="17926" xr:uid="{00000000-0005-0000-0000-0000AA870000}"/>
    <cellStyle name="Percent 5 3 5 3 3 2" xfId="35016" xr:uid="{00000000-0005-0000-0000-0000AB870000}"/>
    <cellStyle name="Percent 5 3 5 3 4" xfId="24618" xr:uid="{00000000-0005-0000-0000-0000AC870000}"/>
    <cellStyle name="Percent 5 3 5 4" xfId="13135" xr:uid="{00000000-0005-0000-0000-0000AD870000}"/>
    <cellStyle name="Percent 5 3 5 4 2" xfId="30267" xr:uid="{00000000-0005-0000-0000-0000AE870000}"/>
    <cellStyle name="Percent 5 3 5 5" xfId="17924" xr:uid="{00000000-0005-0000-0000-0000AF870000}"/>
    <cellStyle name="Percent 5 3 5 5 2" xfId="35014" xr:uid="{00000000-0005-0000-0000-0000B0870000}"/>
    <cellStyle name="Percent 5 3 5 6" xfId="24616" xr:uid="{00000000-0005-0000-0000-0000B1870000}"/>
    <cellStyle name="Percent 5 3 6" xfId="7080" xr:uid="{00000000-0005-0000-0000-0000B2870000}"/>
    <cellStyle name="Percent 5 3 6 2" xfId="7081" xr:uid="{00000000-0005-0000-0000-0000B3870000}"/>
    <cellStyle name="Percent 5 3 6 2 2" xfId="13139" xr:uid="{00000000-0005-0000-0000-0000B4870000}"/>
    <cellStyle name="Percent 5 3 6 2 2 2" xfId="30271" xr:uid="{00000000-0005-0000-0000-0000B5870000}"/>
    <cellStyle name="Percent 5 3 6 2 3" xfId="17928" xr:uid="{00000000-0005-0000-0000-0000B6870000}"/>
    <cellStyle name="Percent 5 3 6 2 3 2" xfId="35018" xr:uid="{00000000-0005-0000-0000-0000B7870000}"/>
    <cellStyle name="Percent 5 3 6 2 4" xfId="24620" xr:uid="{00000000-0005-0000-0000-0000B8870000}"/>
    <cellStyle name="Percent 5 3 6 3" xfId="7082" xr:uid="{00000000-0005-0000-0000-0000B9870000}"/>
    <cellStyle name="Percent 5 3 6 3 2" xfId="13140" xr:uid="{00000000-0005-0000-0000-0000BA870000}"/>
    <cellStyle name="Percent 5 3 6 3 2 2" xfId="30272" xr:uid="{00000000-0005-0000-0000-0000BB870000}"/>
    <cellStyle name="Percent 5 3 6 3 3" xfId="17929" xr:uid="{00000000-0005-0000-0000-0000BC870000}"/>
    <cellStyle name="Percent 5 3 6 3 3 2" xfId="35019" xr:uid="{00000000-0005-0000-0000-0000BD870000}"/>
    <cellStyle name="Percent 5 3 6 3 4" xfId="24621" xr:uid="{00000000-0005-0000-0000-0000BE870000}"/>
    <cellStyle name="Percent 5 3 6 4" xfId="13138" xr:uid="{00000000-0005-0000-0000-0000BF870000}"/>
    <cellStyle name="Percent 5 3 6 4 2" xfId="30270" xr:uid="{00000000-0005-0000-0000-0000C0870000}"/>
    <cellStyle name="Percent 5 3 6 5" xfId="17927" xr:uid="{00000000-0005-0000-0000-0000C1870000}"/>
    <cellStyle name="Percent 5 3 6 5 2" xfId="35017" xr:uid="{00000000-0005-0000-0000-0000C2870000}"/>
    <cellStyle name="Percent 5 3 6 6" xfId="24619" xr:uid="{00000000-0005-0000-0000-0000C3870000}"/>
    <cellStyle name="Percent 5 3 7" xfId="7083" xr:uid="{00000000-0005-0000-0000-0000C4870000}"/>
    <cellStyle name="Percent 5 3 7 2" xfId="13141" xr:uid="{00000000-0005-0000-0000-0000C5870000}"/>
    <cellStyle name="Percent 5 3 7 2 2" xfId="30273" xr:uid="{00000000-0005-0000-0000-0000C6870000}"/>
    <cellStyle name="Percent 5 3 7 3" xfId="17930" xr:uid="{00000000-0005-0000-0000-0000C7870000}"/>
    <cellStyle name="Percent 5 3 7 3 2" xfId="35020" xr:uid="{00000000-0005-0000-0000-0000C8870000}"/>
    <cellStyle name="Percent 5 3 7 4" xfId="24622" xr:uid="{00000000-0005-0000-0000-0000C9870000}"/>
    <cellStyle name="Percent 5 3 8" xfId="7084" xr:uid="{00000000-0005-0000-0000-0000CA870000}"/>
    <cellStyle name="Percent 5 3 8 2" xfId="13142" xr:uid="{00000000-0005-0000-0000-0000CB870000}"/>
    <cellStyle name="Percent 5 3 8 2 2" xfId="30274" xr:uid="{00000000-0005-0000-0000-0000CC870000}"/>
    <cellStyle name="Percent 5 3 8 3" xfId="17931" xr:uid="{00000000-0005-0000-0000-0000CD870000}"/>
    <cellStyle name="Percent 5 3 8 3 2" xfId="35021" xr:uid="{00000000-0005-0000-0000-0000CE870000}"/>
    <cellStyle name="Percent 5 3 8 4" xfId="24623" xr:uid="{00000000-0005-0000-0000-0000CF870000}"/>
    <cellStyle name="Percent 5 3 9" xfId="11059" xr:uid="{00000000-0005-0000-0000-0000D0870000}"/>
    <cellStyle name="Percent 5 3 9 2" xfId="28199" xr:uid="{00000000-0005-0000-0000-0000D1870000}"/>
    <cellStyle name="Percent 5 4" xfId="4048" xr:uid="{00000000-0005-0000-0000-0000D2870000}"/>
    <cellStyle name="Percent 5 4 2" xfId="4049" xr:uid="{00000000-0005-0000-0000-0000D3870000}"/>
    <cellStyle name="Percent 5 4 2 2" xfId="7085" xr:uid="{00000000-0005-0000-0000-0000D4870000}"/>
    <cellStyle name="Percent 5 4 2 2 2" xfId="7086" xr:uid="{00000000-0005-0000-0000-0000D5870000}"/>
    <cellStyle name="Percent 5 4 2 2 2 2" xfId="13144" xr:uid="{00000000-0005-0000-0000-0000D6870000}"/>
    <cellStyle name="Percent 5 4 2 2 2 2 2" xfId="30276" xr:uid="{00000000-0005-0000-0000-0000D7870000}"/>
    <cellStyle name="Percent 5 4 2 2 2 3" xfId="17933" xr:uid="{00000000-0005-0000-0000-0000D8870000}"/>
    <cellStyle name="Percent 5 4 2 2 2 3 2" xfId="35023" xr:uid="{00000000-0005-0000-0000-0000D9870000}"/>
    <cellStyle name="Percent 5 4 2 2 2 4" xfId="24625" xr:uid="{00000000-0005-0000-0000-0000DA870000}"/>
    <cellStyle name="Percent 5 4 2 2 3" xfId="7087" xr:uid="{00000000-0005-0000-0000-0000DB870000}"/>
    <cellStyle name="Percent 5 4 2 2 3 2" xfId="13145" xr:uid="{00000000-0005-0000-0000-0000DC870000}"/>
    <cellStyle name="Percent 5 4 2 2 3 2 2" xfId="30277" xr:uid="{00000000-0005-0000-0000-0000DD870000}"/>
    <cellStyle name="Percent 5 4 2 2 3 3" xfId="17934" xr:uid="{00000000-0005-0000-0000-0000DE870000}"/>
    <cellStyle name="Percent 5 4 2 2 3 3 2" xfId="35024" xr:uid="{00000000-0005-0000-0000-0000DF870000}"/>
    <cellStyle name="Percent 5 4 2 2 3 4" xfId="24626" xr:uid="{00000000-0005-0000-0000-0000E0870000}"/>
    <cellStyle name="Percent 5 4 2 2 4" xfId="13143" xr:uid="{00000000-0005-0000-0000-0000E1870000}"/>
    <cellStyle name="Percent 5 4 2 2 4 2" xfId="30275" xr:uid="{00000000-0005-0000-0000-0000E2870000}"/>
    <cellStyle name="Percent 5 4 2 2 5" xfId="17932" xr:uid="{00000000-0005-0000-0000-0000E3870000}"/>
    <cellStyle name="Percent 5 4 2 2 5 2" xfId="35022" xr:uid="{00000000-0005-0000-0000-0000E4870000}"/>
    <cellStyle name="Percent 5 4 2 2 6" xfId="24624" xr:uid="{00000000-0005-0000-0000-0000E5870000}"/>
    <cellStyle name="Percent 5 4 2 3" xfId="7088" xr:uid="{00000000-0005-0000-0000-0000E6870000}"/>
    <cellStyle name="Percent 5 4 2 3 2" xfId="13146" xr:uid="{00000000-0005-0000-0000-0000E7870000}"/>
    <cellStyle name="Percent 5 4 2 3 2 2" xfId="30278" xr:uid="{00000000-0005-0000-0000-0000E8870000}"/>
    <cellStyle name="Percent 5 4 2 3 3" xfId="17935" xr:uid="{00000000-0005-0000-0000-0000E9870000}"/>
    <cellStyle name="Percent 5 4 2 3 3 2" xfId="35025" xr:uid="{00000000-0005-0000-0000-0000EA870000}"/>
    <cellStyle name="Percent 5 4 2 3 4" xfId="24627" xr:uid="{00000000-0005-0000-0000-0000EB870000}"/>
    <cellStyle name="Percent 5 4 2 4" xfId="7089" xr:uid="{00000000-0005-0000-0000-0000EC870000}"/>
    <cellStyle name="Percent 5 4 2 4 2" xfId="13147" xr:uid="{00000000-0005-0000-0000-0000ED870000}"/>
    <cellStyle name="Percent 5 4 2 4 2 2" xfId="30279" xr:uid="{00000000-0005-0000-0000-0000EE870000}"/>
    <cellStyle name="Percent 5 4 2 4 3" xfId="17936" xr:uid="{00000000-0005-0000-0000-0000EF870000}"/>
    <cellStyle name="Percent 5 4 2 4 3 2" xfId="35026" xr:uid="{00000000-0005-0000-0000-0000F0870000}"/>
    <cellStyle name="Percent 5 4 2 4 4" xfId="24628" xr:uid="{00000000-0005-0000-0000-0000F1870000}"/>
    <cellStyle name="Percent 5 4 2 5" xfId="11064" xr:uid="{00000000-0005-0000-0000-0000F2870000}"/>
    <cellStyle name="Percent 5 4 2 5 2" xfId="28204" xr:uid="{00000000-0005-0000-0000-0000F3870000}"/>
    <cellStyle name="Percent 5 4 2 6" xfId="15755" xr:uid="{00000000-0005-0000-0000-0000F4870000}"/>
    <cellStyle name="Percent 5 4 2 6 2" xfId="32853" xr:uid="{00000000-0005-0000-0000-0000F5870000}"/>
    <cellStyle name="Percent 5 4 2 7" xfId="22209" xr:uid="{00000000-0005-0000-0000-0000F6870000}"/>
    <cellStyle name="Percent 5 4 3" xfId="4050" xr:uid="{00000000-0005-0000-0000-0000F7870000}"/>
    <cellStyle name="Percent 5 4 3 2" xfId="7090" xr:uid="{00000000-0005-0000-0000-0000F8870000}"/>
    <cellStyle name="Percent 5 4 3 2 2" xfId="13148" xr:uid="{00000000-0005-0000-0000-0000F9870000}"/>
    <cellStyle name="Percent 5 4 3 2 2 2" xfId="30280" xr:uid="{00000000-0005-0000-0000-0000FA870000}"/>
    <cellStyle name="Percent 5 4 3 2 3" xfId="17937" xr:uid="{00000000-0005-0000-0000-0000FB870000}"/>
    <cellStyle name="Percent 5 4 3 2 3 2" xfId="35027" xr:uid="{00000000-0005-0000-0000-0000FC870000}"/>
    <cellStyle name="Percent 5 4 3 2 4" xfId="24629" xr:uid="{00000000-0005-0000-0000-0000FD870000}"/>
    <cellStyle name="Percent 5 4 3 3" xfId="7091" xr:uid="{00000000-0005-0000-0000-0000FE870000}"/>
    <cellStyle name="Percent 5 4 3 3 2" xfId="13149" xr:uid="{00000000-0005-0000-0000-0000FF870000}"/>
    <cellStyle name="Percent 5 4 3 3 2 2" xfId="30281" xr:uid="{00000000-0005-0000-0000-000000880000}"/>
    <cellStyle name="Percent 5 4 3 3 3" xfId="17938" xr:uid="{00000000-0005-0000-0000-000001880000}"/>
    <cellStyle name="Percent 5 4 3 3 3 2" xfId="35028" xr:uid="{00000000-0005-0000-0000-000002880000}"/>
    <cellStyle name="Percent 5 4 3 3 4" xfId="24630" xr:uid="{00000000-0005-0000-0000-000003880000}"/>
    <cellStyle name="Percent 5 4 3 4" xfId="11065" xr:uid="{00000000-0005-0000-0000-000004880000}"/>
    <cellStyle name="Percent 5 4 3 4 2" xfId="28205" xr:uid="{00000000-0005-0000-0000-000005880000}"/>
    <cellStyle name="Percent 5 4 3 5" xfId="15756" xr:uid="{00000000-0005-0000-0000-000006880000}"/>
    <cellStyle name="Percent 5 4 3 5 2" xfId="32854" xr:uid="{00000000-0005-0000-0000-000007880000}"/>
    <cellStyle name="Percent 5 4 3 6" xfId="22210" xr:uid="{00000000-0005-0000-0000-000008880000}"/>
    <cellStyle name="Percent 5 4 4" xfId="7092" xr:uid="{00000000-0005-0000-0000-000009880000}"/>
    <cellStyle name="Percent 5 4 4 2" xfId="13150" xr:uid="{00000000-0005-0000-0000-00000A880000}"/>
    <cellStyle name="Percent 5 4 4 2 2" xfId="30282" xr:uid="{00000000-0005-0000-0000-00000B880000}"/>
    <cellStyle name="Percent 5 4 4 3" xfId="17939" xr:uid="{00000000-0005-0000-0000-00000C880000}"/>
    <cellStyle name="Percent 5 4 4 3 2" xfId="35029" xr:uid="{00000000-0005-0000-0000-00000D880000}"/>
    <cellStyle name="Percent 5 4 4 4" xfId="24631" xr:uid="{00000000-0005-0000-0000-00000E880000}"/>
    <cellStyle name="Percent 5 4 5" xfId="7093" xr:uid="{00000000-0005-0000-0000-00000F880000}"/>
    <cellStyle name="Percent 5 4 5 2" xfId="13151" xr:uid="{00000000-0005-0000-0000-000010880000}"/>
    <cellStyle name="Percent 5 4 5 2 2" xfId="30283" xr:uid="{00000000-0005-0000-0000-000011880000}"/>
    <cellStyle name="Percent 5 4 5 3" xfId="17940" xr:uid="{00000000-0005-0000-0000-000012880000}"/>
    <cellStyle name="Percent 5 4 5 3 2" xfId="35030" xr:uid="{00000000-0005-0000-0000-000013880000}"/>
    <cellStyle name="Percent 5 4 5 4" xfId="24632" xr:uid="{00000000-0005-0000-0000-000014880000}"/>
    <cellStyle name="Percent 5 5" xfId="4051" xr:uid="{00000000-0005-0000-0000-000015880000}"/>
    <cellStyle name="Percent 5 5 2" xfId="7094" xr:uid="{00000000-0005-0000-0000-000016880000}"/>
    <cellStyle name="Percent 5 5 2 2" xfId="7095" xr:uid="{00000000-0005-0000-0000-000017880000}"/>
    <cellStyle name="Percent 5 5 2 2 2" xfId="13153" xr:uid="{00000000-0005-0000-0000-000018880000}"/>
    <cellStyle name="Percent 5 5 2 2 2 2" xfId="30285" xr:uid="{00000000-0005-0000-0000-000019880000}"/>
    <cellStyle name="Percent 5 5 2 2 3" xfId="17942" xr:uid="{00000000-0005-0000-0000-00001A880000}"/>
    <cellStyle name="Percent 5 5 2 2 3 2" xfId="35032" xr:uid="{00000000-0005-0000-0000-00001B880000}"/>
    <cellStyle name="Percent 5 5 2 2 4" xfId="24634" xr:uid="{00000000-0005-0000-0000-00001C880000}"/>
    <cellStyle name="Percent 5 5 2 3" xfId="7096" xr:uid="{00000000-0005-0000-0000-00001D880000}"/>
    <cellStyle name="Percent 5 5 2 3 2" xfId="13154" xr:uid="{00000000-0005-0000-0000-00001E880000}"/>
    <cellStyle name="Percent 5 5 2 3 2 2" xfId="30286" xr:uid="{00000000-0005-0000-0000-00001F880000}"/>
    <cellStyle name="Percent 5 5 2 3 3" xfId="17943" xr:uid="{00000000-0005-0000-0000-000020880000}"/>
    <cellStyle name="Percent 5 5 2 3 3 2" xfId="35033" xr:uid="{00000000-0005-0000-0000-000021880000}"/>
    <cellStyle name="Percent 5 5 2 3 4" xfId="24635" xr:uid="{00000000-0005-0000-0000-000022880000}"/>
    <cellStyle name="Percent 5 5 2 4" xfId="13152" xr:uid="{00000000-0005-0000-0000-000023880000}"/>
    <cellStyle name="Percent 5 5 2 4 2" xfId="30284" xr:uid="{00000000-0005-0000-0000-000024880000}"/>
    <cellStyle name="Percent 5 5 2 5" xfId="17941" xr:uid="{00000000-0005-0000-0000-000025880000}"/>
    <cellStyle name="Percent 5 5 2 5 2" xfId="35031" xr:uid="{00000000-0005-0000-0000-000026880000}"/>
    <cellStyle name="Percent 5 5 2 6" xfId="24633" xr:uid="{00000000-0005-0000-0000-000027880000}"/>
    <cellStyle name="Percent 5 5 3" xfId="7097" xr:uid="{00000000-0005-0000-0000-000028880000}"/>
    <cellStyle name="Percent 5 5 3 2" xfId="13155" xr:uid="{00000000-0005-0000-0000-000029880000}"/>
    <cellStyle name="Percent 5 5 3 2 2" xfId="30287" xr:uid="{00000000-0005-0000-0000-00002A880000}"/>
    <cellStyle name="Percent 5 5 3 3" xfId="17944" xr:uid="{00000000-0005-0000-0000-00002B880000}"/>
    <cellStyle name="Percent 5 5 3 3 2" xfId="35034" xr:uid="{00000000-0005-0000-0000-00002C880000}"/>
    <cellStyle name="Percent 5 5 3 4" xfId="24636" xr:uid="{00000000-0005-0000-0000-00002D880000}"/>
    <cellStyle name="Percent 5 5 4" xfId="7098" xr:uid="{00000000-0005-0000-0000-00002E880000}"/>
    <cellStyle name="Percent 5 5 4 2" xfId="13156" xr:uid="{00000000-0005-0000-0000-00002F880000}"/>
    <cellStyle name="Percent 5 5 4 2 2" xfId="30288" xr:uid="{00000000-0005-0000-0000-000030880000}"/>
    <cellStyle name="Percent 5 5 4 3" xfId="17945" xr:uid="{00000000-0005-0000-0000-000031880000}"/>
    <cellStyle name="Percent 5 5 4 3 2" xfId="35035" xr:uid="{00000000-0005-0000-0000-000032880000}"/>
    <cellStyle name="Percent 5 5 4 4" xfId="24637" xr:uid="{00000000-0005-0000-0000-000033880000}"/>
    <cellStyle name="Percent 5 5 5" xfId="11066" xr:uid="{00000000-0005-0000-0000-000034880000}"/>
    <cellStyle name="Percent 5 5 5 2" xfId="28206" xr:uid="{00000000-0005-0000-0000-000035880000}"/>
    <cellStyle name="Percent 5 5 6" xfId="15757" xr:uid="{00000000-0005-0000-0000-000036880000}"/>
    <cellStyle name="Percent 5 5 6 2" xfId="32855" xr:uid="{00000000-0005-0000-0000-000037880000}"/>
    <cellStyle name="Percent 5 5 7" xfId="22211" xr:uid="{00000000-0005-0000-0000-000038880000}"/>
    <cellStyle name="Percent 5 6" xfId="4052" xr:uid="{00000000-0005-0000-0000-000039880000}"/>
    <cellStyle name="Percent 5 6 2" xfId="7099" xr:uid="{00000000-0005-0000-0000-00003A880000}"/>
    <cellStyle name="Percent 5 6 2 2" xfId="7100" xr:uid="{00000000-0005-0000-0000-00003B880000}"/>
    <cellStyle name="Percent 5 6 2 2 2" xfId="13158" xr:uid="{00000000-0005-0000-0000-00003C880000}"/>
    <cellStyle name="Percent 5 6 2 2 2 2" xfId="30290" xr:uid="{00000000-0005-0000-0000-00003D880000}"/>
    <cellStyle name="Percent 5 6 2 2 3" xfId="17947" xr:uid="{00000000-0005-0000-0000-00003E880000}"/>
    <cellStyle name="Percent 5 6 2 2 3 2" xfId="35037" xr:uid="{00000000-0005-0000-0000-00003F880000}"/>
    <cellStyle name="Percent 5 6 2 2 4" xfId="24639" xr:uid="{00000000-0005-0000-0000-000040880000}"/>
    <cellStyle name="Percent 5 6 2 3" xfId="7101" xr:uid="{00000000-0005-0000-0000-000041880000}"/>
    <cellStyle name="Percent 5 6 2 3 2" xfId="13159" xr:uid="{00000000-0005-0000-0000-000042880000}"/>
    <cellStyle name="Percent 5 6 2 3 2 2" xfId="30291" xr:uid="{00000000-0005-0000-0000-000043880000}"/>
    <cellStyle name="Percent 5 6 2 3 3" xfId="17948" xr:uid="{00000000-0005-0000-0000-000044880000}"/>
    <cellStyle name="Percent 5 6 2 3 3 2" xfId="35038" xr:uid="{00000000-0005-0000-0000-000045880000}"/>
    <cellStyle name="Percent 5 6 2 3 4" xfId="24640" xr:uid="{00000000-0005-0000-0000-000046880000}"/>
    <cellStyle name="Percent 5 6 2 4" xfId="13157" xr:uid="{00000000-0005-0000-0000-000047880000}"/>
    <cellStyle name="Percent 5 6 2 4 2" xfId="30289" xr:uid="{00000000-0005-0000-0000-000048880000}"/>
    <cellStyle name="Percent 5 6 2 5" xfId="17946" xr:uid="{00000000-0005-0000-0000-000049880000}"/>
    <cellStyle name="Percent 5 6 2 5 2" xfId="35036" xr:uid="{00000000-0005-0000-0000-00004A880000}"/>
    <cellStyle name="Percent 5 6 2 6" xfId="24638" xr:uid="{00000000-0005-0000-0000-00004B880000}"/>
    <cellStyle name="Percent 5 6 3" xfId="7102" xr:uid="{00000000-0005-0000-0000-00004C880000}"/>
    <cellStyle name="Percent 5 6 3 2" xfId="13160" xr:uid="{00000000-0005-0000-0000-00004D880000}"/>
    <cellStyle name="Percent 5 6 3 2 2" xfId="30292" xr:uid="{00000000-0005-0000-0000-00004E880000}"/>
    <cellStyle name="Percent 5 6 3 3" xfId="17949" xr:uid="{00000000-0005-0000-0000-00004F880000}"/>
    <cellStyle name="Percent 5 6 3 3 2" xfId="35039" xr:uid="{00000000-0005-0000-0000-000050880000}"/>
    <cellStyle name="Percent 5 6 3 4" xfId="24641" xr:uid="{00000000-0005-0000-0000-000051880000}"/>
    <cellStyle name="Percent 5 6 4" xfId="7103" xr:uid="{00000000-0005-0000-0000-000052880000}"/>
    <cellStyle name="Percent 5 6 4 2" xfId="13161" xr:uid="{00000000-0005-0000-0000-000053880000}"/>
    <cellStyle name="Percent 5 6 4 2 2" xfId="30293" xr:uid="{00000000-0005-0000-0000-000054880000}"/>
    <cellStyle name="Percent 5 6 4 3" xfId="17950" xr:uid="{00000000-0005-0000-0000-000055880000}"/>
    <cellStyle name="Percent 5 6 4 3 2" xfId="35040" xr:uid="{00000000-0005-0000-0000-000056880000}"/>
    <cellStyle name="Percent 5 6 4 4" xfId="24642" xr:uid="{00000000-0005-0000-0000-000057880000}"/>
    <cellStyle name="Percent 5 6 5" xfId="11067" xr:uid="{00000000-0005-0000-0000-000058880000}"/>
    <cellStyle name="Percent 5 6 5 2" xfId="28207" xr:uid="{00000000-0005-0000-0000-000059880000}"/>
    <cellStyle name="Percent 5 6 6" xfId="15758" xr:uid="{00000000-0005-0000-0000-00005A880000}"/>
    <cellStyle name="Percent 5 6 6 2" xfId="32856" xr:uid="{00000000-0005-0000-0000-00005B880000}"/>
    <cellStyle name="Percent 5 6 7" xfId="22212" xr:uid="{00000000-0005-0000-0000-00005C880000}"/>
    <cellStyle name="Percent 5 7" xfId="4053" xr:uid="{00000000-0005-0000-0000-00005D880000}"/>
    <cellStyle name="Percent 5 7 2" xfId="7105" xr:uid="{00000000-0005-0000-0000-00005E880000}"/>
    <cellStyle name="Percent 5 7 2 2" xfId="13163" xr:uid="{00000000-0005-0000-0000-00005F880000}"/>
    <cellStyle name="Percent 5 7 2 2 2" xfId="30295" xr:uid="{00000000-0005-0000-0000-000060880000}"/>
    <cellStyle name="Percent 5 7 2 3" xfId="17952" xr:uid="{00000000-0005-0000-0000-000061880000}"/>
    <cellStyle name="Percent 5 7 2 3 2" xfId="35042" xr:uid="{00000000-0005-0000-0000-000062880000}"/>
    <cellStyle name="Percent 5 7 2 4" xfId="24644" xr:uid="{00000000-0005-0000-0000-000063880000}"/>
    <cellStyle name="Percent 5 7 3" xfId="7106" xr:uid="{00000000-0005-0000-0000-000064880000}"/>
    <cellStyle name="Percent 5 7 3 2" xfId="13164" xr:uid="{00000000-0005-0000-0000-000065880000}"/>
    <cellStyle name="Percent 5 7 3 2 2" xfId="30296" xr:uid="{00000000-0005-0000-0000-000066880000}"/>
    <cellStyle name="Percent 5 7 3 3" xfId="17953" xr:uid="{00000000-0005-0000-0000-000067880000}"/>
    <cellStyle name="Percent 5 7 3 3 2" xfId="35043" xr:uid="{00000000-0005-0000-0000-000068880000}"/>
    <cellStyle name="Percent 5 7 3 4" xfId="24645" xr:uid="{00000000-0005-0000-0000-000069880000}"/>
    <cellStyle name="Percent 5 7 4" xfId="7104" xr:uid="{00000000-0005-0000-0000-00006A880000}"/>
    <cellStyle name="Percent 5 7 4 2" xfId="13162" xr:uid="{00000000-0005-0000-0000-00006B880000}"/>
    <cellStyle name="Percent 5 7 4 2 2" xfId="30294" xr:uid="{00000000-0005-0000-0000-00006C880000}"/>
    <cellStyle name="Percent 5 7 4 3" xfId="17951" xr:uid="{00000000-0005-0000-0000-00006D880000}"/>
    <cellStyle name="Percent 5 7 4 3 2" xfId="35041" xr:uid="{00000000-0005-0000-0000-00006E880000}"/>
    <cellStyle name="Percent 5 7 4 4" xfId="24643" xr:uid="{00000000-0005-0000-0000-00006F880000}"/>
    <cellStyle name="Percent 5 8" xfId="4455" xr:uid="{00000000-0005-0000-0000-000070880000}"/>
    <cellStyle name="Percent 5 8 2" xfId="7108" xr:uid="{00000000-0005-0000-0000-000071880000}"/>
    <cellStyle name="Percent 5 8 2 2" xfId="13166" xr:uid="{00000000-0005-0000-0000-000072880000}"/>
    <cellStyle name="Percent 5 8 2 2 2" xfId="30298" xr:uid="{00000000-0005-0000-0000-000073880000}"/>
    <cellStyle name="Percent 5 8 2 3" xfId="17955" xr:uid="{00000000-0005-0000-0000-000074880000}"/>
    <cellStyle name="Percent 5 8 2 3 2" xfId="35045" xr:uid="{00000000-0005-0000-0000-000075880000}"/>
    <cellStyle name="Percent 5 8 2 4" xfId="24647" xr:uid="{00000000-0005-0000-0000-000076880000}"/>
    <cellStyle name="Percent 5 8 3" xfId="7109" xr:uid="{00000000-0005-0000-0000-000077880000}"/>
    <cellStyle name="Percent 5 8 3 2" xfId="13167" xr:uid="{00000000-0005-0000-0000-000078880000}"/>
    <cellStyle name="Percent 5 8 3 2 2" xfId="30299" xr:uid="{00000000-0005-0000-0000-000079880000}"/>
    <cellStyle name="Percent 5 8 3 3" xfId="17956" xr:uid="{00000000-0005-0000-0000-00007A880000}"/>
    <cellStyle name="Percent 5 8 3 3 2" xfId="35046" xr:uid="{00000000-0005-0000-0000-00007B880000}"/>
    <cellStyle name="Percent 5 8 3 4" xfId="24648" xr:uid="{00000000-0005-0000-0000-00007C880000}"/>
    <cellStyle name="Percent 5 8 4" xfId="7107" xr:uid="{00000000-0005-0000-0000-00007D880000}"/>
    <cellStyle name="Percent 5 8 4 2" xfId="13165" xr:uid="{00000000-0005-0000-0000-00007E880000}"/>
    <cellStyle name="Percent 5 8 4 2 2" xfId="30297" xr:uid="{00000000-0005-0000-0000-00007F880000}"/>
    <cellStyle name="Percent 5 8 4 3" xfId="17954" xr:uid="{00000000-0005-0000-0000-000080880000}"/>
    <cellStyle name="Percent 5 8 4 3 2" xfId="35044" xr:uid="{00000000-0005-0000-0000-000081880000}"/>
    <cellStyle name="Percent 5 8 4 4" xfId="24646" xr:uid="{00000000-0005-0000-0000-000082880000}"/>
    <cellStyle name="Percent 5 9" xfId="7110" xr:uid="{00000000-0005-0000-0000-000083880000}"/>
    <cellStyle name="Percent 5 9 2" xfId="13168" xr:uid="{00000000-0005-0000-0000-000084880000}"/>
    <cellStyle name="Percent 5 9 2 2" xfId="30300" xr:uid="{00000000-0005-0000-0000-000085880000}"/>
    <cellStyle name="Percent 5 9 3" xfId="17957" xr:uid="{00000000-0005-0000-0000-000086880000}"/>
    <cellStyle name="Percent 5 9 3 2" xfId="35047" xr:uid="{00000000-0005-0000-0000-000087880000}"/>
    <cellStyle name="Percent 5 9 4" xfId="24649" xr:uid="{00000000-0005-0000-0000-000088880000}"/>
    <cellStyle name="Percent 50" xfId="4981" xr:uid="{00000000-0005-0000-0000-000089880000}"/>
    <cellStyle name="Percent 50 2" xfId="11581" xr:uid="{00000000-0005-0000-0000-00008A880000}"/>
    <cellStyle name="Percent 50 2 2" xfId="28713" xr:uid="{00000000-0005-0000-0000-00008B880000}"/>
    <cellStyle name="Percent 50 3" xfId="16321" xr:uid="{00000000-0005-0000-0000-00008C880000}"/>
    <cellStyle name="Percent 50 3 2" xfId="33412" xr:uid="{00000000-0005-0000-0000-00008D880000}"/>
    <cellStyle name="Percent 50 4" xfId="22886" xr:uid="{00000000-0005-0000-0000-00008E880000}"/>
    <cellStyle name="Percent 51" xfId="2409" xr:uid="{00000000-0005-0000-0000-00008F880000}"/>
    <cellStyle name="Percent 52" xfId="4283" xr:uid="{00000000-0005-0000-0000-000090880000}"/>
    <cellStyle name="Percent 53" xfId="10098" xr:uid="{00000000-0005-0000-0000-000091880000}"/>
    <cellStyle name="Percent 54" xfId="19436" xr:uid="{00000000-0005-0000-0000-000092880000}"/>
    <cellStyle name="Percent 55" xfId="1345" xr:uid="{00000000-0005-0000-0000-000093880000}"/>
    <cellStyle name="Percent 6" xfId="569" xr:uid="{00000000-0005-0000-0000-000094880000}"/>
    <cellStyle name="Percent 6 10" xfId="7712" xr:uid="{00000000-0005-0000-0000-000095880000}"/>
    <cellStyle name="Percent 6 11" xfId="4054" xr:uid="{00000000-0005-0000-0000-000096880000}"/>
    <cellStyle name="Percent 6 12" xfId="1427" xr:uid="{00000000-0005-0000-0000-000097880000}"/>
    <cellStyle name="Percent 6 2" xfId="570" xr:uid="{00000000-0005-0000-0000-000098880000}"/>
    <cellStyle name="Percent 6 2 10" xfId="11068" xr:uid="{00000000-0005-0000-0000-000099880000}"/>
    <cellStyle name="Percent 6 2 10 2" xfId="28208" xr:uid="{00000000-0005-0000-0000-00009A880000}"/>
    <cellStyle name="Percent 6 2 11" xfId="15759" xr:uid="{00000000-0005-0000-0000-00009B880000}"/>
    <cellStyle name="Percent 6 2 11 2" xfId="32857" xr:uid="{00000000-0005-0000-0000-00009C880000}"/>
    <cellStyle name="Percent 6 2 12" xfId="19835" xr:uid="{00000000-0005-0000-0000-00009D880000}"/>
    <cellStyle name="Percent 6 2 2" xfId="571" xr:uid="{00000000-0005-0000-0000-00009E880000}"/>
    <cellStyle name="Percent 6 2 2 2" xfId="572" xr:uid="{00000000-0005-0000-0000-00009F880000}"/>
    <cellStyle name="Percent 6 2 2 2 2" xfId="4058" xr:uid="{00000000-0005-0000-0000-0000A0880000}"/>
    <cellStyle name="Percent 6 2 2 2 2 2" xfId="8932" xr:uid="{00000000-0005-0000-0000-0000A1880000}"/>
    <cellStyle name="Percent 6 2 2 2 2 2 2" xfId="14318" xr:uid="{00000000-0005-0000-0000-0000A2880000}"/>
    <cellStyle name="Percent 6 2 2 2 2 2 2 2" xfId="31450" xr:uid="{00000000-0005-0000-0000-0000A3880000}"/>
    <cellStyle name="Percent 6 2 2 2 2 2 3" xfId="19061" xr:uid="{00000000-0005-0000-0000-0000A4880000}"/>
    <cellStyle name="Percent 6 2 2 2 2 2 3 2" xfId="36150" xr:uid="{00000000-0005-0000-0000-0000A5880000}"/>
    <cellStyle name="Percent 6 2 2 2 2 2 4" xfId="26152" xr:uid="{00000000-0005-0000-0000-0000A6880000}"/>
    <cellStyle name="Percent 6 2 2 2 2 3" xfId="11070" xr:uid="{00000000-0005-0000-0000-0000A7880000}"/>
    <cellStyle name="Percent 6 2 2 2 2 3 2" xfId="28210" xr:uid="{00000000-0005-0000-0000-0000A8880000}"/>
    <cellStyle name="Percent 6 2 2 2 2 4" xfId="15761" xr:uid="{00000000-0005-0000-0000-0000A9880000}"/>
    <cellStyle name="Percent 6 2 2 2 2 4 2" xfId="32859" xr:uid="{00000000-0005-0000-0000-0000AA880000}"/>
    <cellStyle name="Percent 6 2 2 2 2 5" xfId="22215" xr:uid="{00000000-0005-0000-0000-0000AB880000}"/>
    <cellStyle name="Percent 6 2 2 2 3" xfId="7111" xr:uid="{00000000-0005-0000-0000-0000AC880000}"/>
    <cellStyle name="Percent 6 2 2 2 3 2" xfId="9248" xr:uid="{00000000-0005-0000-0000-0000AD880000}"/>
    <cellStyle name="Percent 6 2 2 2 3 2 2" xfId="14632" xr:uid="{00000000-0005-0000-0000-0000AE880000}"/>
    <cellStyle name="Percent 6 2 2 2 3 2 2 2" xfId="31764" xr:uid="{00000000-0005-0000-0000-0000AF880000}"/>
    <cellStyle name="Percent 6 2 2 2 3 2 3" xfId="19375" xr:uid="{00000000-0005-0000-0000-0000B0880000}"/>
    <cellStyle name="Percent 6 2 2 2 3 2 3 2" xfId="36464" xr:uid="{00000000-0005-0000-0000-0000B1880000}"/>
    <cellStyle name="Percent 6 2 2 2 3 2 4" xfId="26467" xr:uid="{00000000-0005-0000-0000-0000B2880000}"/>
    <cellStyle name="Percent 6 2 2 2 3 3" xfId="13169" xr:uid="{00000000-0005-0000-0000-0000B3880000}"/>
    <cellStyle name="Percent 6 2 2 2 3 3 2" xfId="30301" xr:uid="{00000000-0005-0000-0000-0000B4880000}"/>
    <cellStyle name="Percent 6 2 2 2 3 4" xfId="17958" xr:uid="{00000000-0005-0000-0000-0000B5880000}"/>
    <cellStyle name="Percent 6 2 2 2 3 4 2" xfId="35048" xr:uid="{00000000-0005-0000-0000-0000B6880000}"/>
    <cellStyle name="Percent 6 2 2 2 3 5" xfId="24650" xr:uid="{00000000-0005-0000-0000-0000B7880000}"/>
    <cellStyle name="Percent 6 2 2 2 4" xfId="8628" xr:uid="{00000000-0005-0000-0000-0000B8880000}"/>
    <cellStyle name="Percent 6 2 2 2 4 2" xfId="14017" xr:uid="{00000000-0005-0000-0000-0000B9880000}"/>
    <cellStyle name="Percent 6 2 2 2 4 2 2" xfId="31149" xr:uid="{00000000-0005-0000-0000-0000BA880000}"/>
    <cellStyle name="Percent 6 2 2 2 4 3" xfId="18760" xr:uid="{00000000-0005-0000-0000-0000BB880000}"/>
    <cellStyle name="Percent 6 2 2 2 4 3 2" xfId="35849" xr:uid="{00000000-0005-0000-0000-0000BC880000}"/>
    <cellStyle name="Percent 6 2 2 2 4 4" xfId="25850" xr:uid="{00000000-0005-0000-0000-0000BD880000}"/>
    <cellStyle name="Percent 6 2 2 2 5" xfId="4057" xr:uid="{00000000-0005-0000-0000-0000BE880000}"/>
    <cellStyle name="Percent 6 2 2 2 6" xfId="20139" xr:uid="{00000000-0005-0000-0000-0000BF880000}"/>
    <cellStyle name="Percent 6 2 2 2 7" xfId="1739" xr:uid="{00000000-0005-0000-0000-0000C0880000}"/>
    <cellStyle name="Percent 6 2 2 3" xfId="573" xr:uid="{00000000-0005-0000-0000-0000C1880000}"/>
    <cellStyle name="Percent 6 2 2 3 2" xfId="8775" xr:uid="{00000000-0005-0000-0000-0000C2880000}"/>
    <cellStyle name="Percent 6 2 2 3 2 2" xfId="14161" xr:uid="{00000000-0005-0000-0000-0000C3880000}"/>
    <cellStyle name="Percent 6 2 2 3 2 2 2" xfId="31293" xr:uid="{00000000-0005-0000-0000-0000C4880000}"/>
    <cellStyle name="Percent 6 2 2 3 2 3" xfId="18904" xr:uid="{00000000-0005-0000-0000-0000C5880000}"/>
    <cellStyle name="Percent 6 2 2 3 2 3 2" xfId="35993" xr:uid="{00000000-0005-0000-0000-0000C6880000}"/>
    <cellStyle name="Percent 6 2 2 3 2 4" xfId="25995" xr:uid="{00000000-0005-0000-0000-0000C7880000}"/>
    <cellStyle name="Percent 6 2 2 3 3" xfId="11071" xr:uid="{00000000-0005-0000-0000-0000C8880000}"/>
    <cellStyle name="Percent 6 2 2 3 3 2" xfId="28211" xr:uid="{00000000-0005-0000-0000-0000C9880000}"/>
    <cellStyle name="Percent 6 2 2 3 4" xfId="15762" xr:uid="{00000000-0005-0000-0000-0000CA880000}"/>
    <cellStyle name="Percent 6 2 2 3 4 2" xfId="32860" xr:uid="{00000000-0005-0000-0000-0000CB880000}"/>
    <cellStyle name="Percent 6 2 2 3 5" xfId="22216" xr:uid="{00000000-0005-0000-0000-0000CC880000}"/>
    <cellStyle name="Percent 6 2 2 4" xfId="574" xr:uid="{00000000-0005-0000-0000-0000CD880000}"/>
    <cellStyle name="Percent 6 2 2 4 2" xfId="9090" xr:uid="{00000000-0005-0000-0000-0000CE880000}"/>
    <cellStyle name="Percent 6 2 2 4 2 2" xfId="14474" xr:uid="{00000000-0005-0000-0000-0000CF880000}"/>
    <cellStyle name="Percent 6 2 2 4 2 2 2" xfId="31606" xr:uid="{00000000-0005-0000-0000-0000D0880000}"/>
    <cellStyle name="Percent 6 2 2 4 2 3" xfId="19217" xr:uid="{00000000-0005-0000-0000-0000D1880000}"/>
    <cellStyle name="Percent 6 2 2 4 2 3 2" xfId="36306" xr:uid="{00000000-0005-0000-0000-0000D2880000}"/>
    <cellStyle name="Percent 6 2 2 4 2 4" xfId="26309" xr:uid="{00000000-0005-0000-0000-0000D3880000}"/>
    <cellStyle name="Percent 6 2 2 4 3" xfId="11072" xr:uid="{00000000-0005-0000-0000-0000D4880000}"/>
    <cellStyle name="Percent 6 2 2 4 3 2" xfId="28212" xr:uid="{00000000-0005-0000-0000-0000D5880000}"/>
    <cellStyle name="Percent 6 2 2 4 4" xfId="15763" xr:uid="{00000000-0005-0000-0000-0000D6880000}"/>
    <cellStyle name="Percent 6 2 2 4 4 2" xfId="32861" xr:uid="{00000000-0005-0000-0000-0000D7880000}"/>
    <cellStyle name="Percent 6 2 2 4 5" xfId="22217" xr:uid="{00000000-0005-0000-0000-0000D8880000}"/>
    <cellStyle name="Percent 6 2 2 5" xfId="4059" xr:uid="{00000000-0005-0000-0000-0000D9880000}"/>
    <cellStyle name="Percent 6 2 2 5 2" xfId="11073" xr:uid="{00000000-0005-0000-0000-0000DA880000}"/>
    <cellStyle name="Percent 6 2 2 5 2 2" xfId="28213" xr:uid="{00000000-0005-0000-0000-0000DB880000}"/>
    <cellStyle name="Percent 6 2 2 5 3" xfId="15764" xr:uid="{00000000-0005-0000-0000-0000DC880000}"/>
    <cellStyle name="Percent 6 2 2 5 3 2" xfId="32862" xr:uid="{00000000-0005-0000-0000-0000DD880000}"/>
    <cellStyle name="Percent 6 2 2 5 4" xfId="22218" xr:uid="{00000000-0005-0000-0000-0000DE880000}"/>
    <cellStyle name="Percent 6 2 2 6" xfId="4056" xr:uid="{00000000-0005-0000-0000-0000DF880000}"/>
    <cellStyle name="Percent 6 2 2 6 2" xfId="22214" xr:uid="{00000000-0005-0000-0000-0000E0880000}"/>
    <cellStyle name="Percent 6 2 2 7" xfId="11069" xr:uid="{00000000-0005-0000-0000-0000E1880000}"/>
    <cellStyle name="Percent 6 2 2 7 2" xfId="28209" xr:uid="{00000000-0005-0000-0000-0000E2880000}"/>
    <cellStyle name="Percent 6 2 2 8" xfId="15760" xr:uid="{00000000-0005-0000-0000-0000E3880000}"/>
    <cellStyle name="Percent 6 2 2 8 2" xfId="32858" xr:uid="{00000000-0005-0000-0000-0000E4880000}"/>
    <cellStyle name="Percent 6 2 2 9" xfId="19836" xr:uid="{00000000-0005-0000-0000-0000E5880000}"/>
    <cellStyle name="Percent 6 2 3" xfId="575" xr:uid="{00000000-0005-0000-0000-0000E6880000}"/>
    <cellStyle name="Percent 6 2 3 2" xfId="576" xr:uid="{00000000-0005-0000-0000-0000E7880000}"/>
    <cellStyle name="Percent 6 2 3 2 2" xfId="8933" xr:uid="{00000000-0005-0000-0000-0000E8880000}"/>
    <cellStyle name="Percent 6 2 3 2 2 2" xfId="14319" xr:uid="{00000000-0005-0000-0000-0000E9880000}"/>
    <cellStyle name="Percent 6 2 3 2 2 2 2" xfId="31451" xr:uid="{00000000-0005-0000-0000-0000EA880000}"/>
    <cellStyle name="Percent 6 2 3 2 2 3" xfId="19062" xr:uid="{00000000-0005-0000-0000-0000EB880000}"/>
    <cellStyle name="Percent 6 2 3 2 2 3 2" xfId="36151" xr:uid="{00000000-0005-0000-0000-0000EC880000}"/>
    <cellStyle name="Percent 6 2 3 2 2 4" xfId="26153" xr:uid="{00000000-0005-0000-0000-0000ED880000}"/>
    <cellStyle name="Percent 6 2 3 2 3" xfId="7112" xr:uid="{00000000-0005-0000-0000-0000EE880000}"/>
    <cellStyle name="Percent 6 2 3 2 3 2" xfId="13170" xr:uid="{00000000-0005-0000-0000-0000EF880000}"/>
    <cellStyle name="Percent 6 2 3 2 3 2 2" xfId="30302" xr:uid="{00000000-0005-0000-0000-0000F0880000}"/>
    <cellStyle name="Percent 6 2 3 2 3 3" xfId="17959" xr:uid="{00000000-0005-0000-0000-0000F1880000}"/>
    <cellStyle name="Percent 6 2 3 2 3 3 2" xfId="35049" xr:uid="{00000000-0005-0000-0000-0000F2880000}"/>
    <cellStyle name="Percent 6 2 3 2 3 4" xfId="24651" xr:uid="{00000000-0005-0000-0000-0000F3880000}"/>
    <cellStyle name="Percent 6 2 3 3" xfId="577" xr:uid="{00000000-0005-0000-0000-0000F4880000}"/>
    <cellStyle name="Percent 6 2 3 3 2" xfId="9249" xr:uid="{00000000-0005-0000-0000-0000F5880000}"/>
    <cellStyle name="Percent 6 2 3 3 2 2" xfId="14633" xr:uid="{00000000-0005-0000-0000-0000F6880000}"/>
    <cellStyle name="Percent 6 2 3 3 2 2 2" xfId="31765" xr:uid="{00000000-0005-0000-0000-0000F7880000}"/>
    <cellStyle name="Percent 6 2 3 3 2 3" xfId="19376" xr:uid="{00000000-0005-0000-0000-0000F8880000}"/>
    <cellStyle name="Percent 6 2 3 3 2 3 2" xfId="36465" xr:uid="{00000000-0005-0000-0000-0000F9880000}"/>
    <cellStyle name="Percent 6 2 3 3 2 4" xfId="26468" xr:uid="{00000000-0005-0000-0000-0000FA880000}"/>
    <cellStyle name="Percent 6 2 3 3 3" xfId="11075" xr:uid="{00000000-0005-0000-0000-0000FB880000}"/>
    <cellStyle name="Percent 6 2 3 3 3 2" xfId="28215" xr:uid="{00000000-0005-0000-0000-0000FC880000}"/>
    <cellStyle name="Percent 6 2 3 3 4" xfId="15766" xr:uid="{00000000-0005-0000-0000-0000FD880000}"/>
    <cellStyle name="Percent 6 2 3 3 4 2" xfId="32864" xr:uid="{00000000-0005-0000-0000-0000FE880000}"/>
    <cellStyle name="Percent 6 2 3 3 5" xfId="22220" xr:uid="{00000000-0005-0000-0000-0000FF880000}"/>
    <cellStyle name="Percent 6 2 3 4" xfId="8629" xr:uid="{00000000-0005-0000-0000-000000890000}"/>
    <cellStyle name="Percent 6 2 3 4 2" xfId="14018" xr:uid="{00000000-0005-0000-0000-000001890000}"/>
    <cellStyle name="Percent 6 2 3 4 2 2" xfId="31150" xr:uid="{00000000-0005-0000-0000-000002890000}"/>
    <cellStyle name="Percent 6 2 3 4 3" xfId="18761" xr:uid="{00000000-0005-0000-0000-000003890000}"/>
    <cellStyle name="Percent 6 2 3 4 3 2" xfId="35850" xr:uid="{00000000-0005-0000-0000-000004890000}"/>
    <cellStyle name="Percent 6 2 3 4 4" xfId="25851" xr:uid="{00000000-0005-0000-0000-000005890000}"/>
    <cellStyle name="Percent 6 2 3 5" xfId="4060" xr:uid="{00000000-0005-0000-0000-000006890000}"/>
    <cellStyle name="Percent 6 2 3 5 2" xfId="22219" xr:uid="{00000000-0005-0000-0000-000007890000}"/>
    <cellStyle name="Percent 6 2 3 6" xfId="11074" xr:uid="{00000000-0005-0000-0000-000008890000}"/>
    <cellStyle name="Percent 6 2 3 6 2" xfId="28214" xr:uid="{00000000-0005-0000-0000-000009890000}"/>
    <cellStyle name="Percent 6 2 3 7" xfId="15765" xr:uid="{00000000-0005-0000-0000-00000A890000}"/>
    <cellStyle name="Percent 6 2 3 7 2" xfId="32863" xr:uid="{00000000-0005-0000-0000-00000B890000}"/>
    <cellStyle name="Percent 6 2 3 8" xfId="20140" xr:uid="{00000000-0005-0000-0000-00000C890000}"/>
    <cellStyle name="Percent 6 2 4" xfId="578" xr:uid="{00000000-0005-0000-0000-00000D890000}"/>
    <cellStyle name="Percent 6 2 4 2" xfId="579" xr:uid="{00000000-0005-0000-0000-00000E890000}"/>
    <cellStyle name="Percent 6 2 4 2 2" xfId="8774" xr:uid="{00000000-0005-0000-0000-00000F890000}"/>
    <cellStyle name="Percent 6 2 4 2 2 2" xfId="14160" xr:uid="{00000000-0005-0000-0000-000010890000}"/>
    <cellStyle name="Percent 6 2 4 2 2 2 2" xfId="31292" xr:uid="{00000000-0005-0000-0000-000011890000}"/>
    <cellStyle name="Percent 6 2 4 2 2 3" xfId="18903" xr:uid="{00000000-0005-0000-0000-000012890000}"/>
    <cellStyle name="Percent 6 2 4 2 2 3 2" xfId="35992" xr:uid="{00000000-0005-0000-0000-000013890000}"/>
    <cellStyle name="Percent 6 2 4 2 2 4" xfId="25994" xr:uid="{00000000-0005-0000-0000-000014890000}"/>
    <cellStyle name="Percent 6 2 4 3" xfId="580" xr:uid="{00000000-0005-0000-0000-000015890000}"/>
    <cellStyle name="Percent 6 2 4 3 2" xfId="11077" xr:uid="{00000000-0005-0000-0000-000016890000}"/>
    <cellStyle name="Percent 6 2 4 3 2 2" xfId="28217" xr:uid="{00000000-0005-0000-0000-000017890000}"/>
    <cellStyle name="Percent 6 2 4 3 3" xfId="15768" xr:uid="{00000000-0005-0000-0000-000018890000}"/>
    <cellStyle name="Percent 6 2 4 3 3 2" xfId="32866" xr:uid="{00000000-0005-0000-0000-000019890000}"/>
    <cellStyle name="Percent 6 2 4 3 4" xfId="22222" xr:uid="{00000000-0005-0000-0000-00001A890000}"/>
    <cellStyle name="Percent 6 2 4 4" xfId="11076" xr:uid="{00000000-0005-0000-0000-00001B890000}"/>
    <cellStyle name="Percent 6 2 4 4 2" xfId="28216" xr:uid="{00000000-0005-0000-0000-00001C890000}"/>
    <cellStyle name="Percent 6 2 4 5" xfId="15767" xr:uid="{00000000-0005-0000-0000-00001D890000}"/>
    <cellStyle name="Percent 6 2 4 5 2" xfId="32865" xr:uid="{00000000-0005-0000-0000-00001E890000}"/>
    <cellStyle name="Percent 6 2 4 6" xfId="22221" xr:uid="{00000000-0005-0000-0000-00001F890000}"/>
    <cellStyle name="Percent 6 2 5" xfId="581" xr:uid="{00000000-0005-0000-0000-000020890000}"/>
    <cellStyle name="Percent 6 2 5 2" xfId="4061" xr:uid="{00000000-0005-0000-0000-000021890000}"/>
    <cellStyle name="Percent 6 2 5 2 2" xfId="11078" xr:uid="{00000000-0005-0000-0000-000022890000}"/>
    <cellStyle name="Percent 6 2 5 2 2 2" xfId="28218" xr:uid="{00000000-0005-0000-0000-000023890000}"/>
    <cellStyle name="Percent 6 2 5 2 3" xfId="15769" xr:uid="{00000000-0005-0000-0000-000024890000}"/>
    <cellStyle name="Percent 6 2 5 2 3 2" xfId="32867" xr:uid="{00000000-0005-0000-0000-000025890000}"/>
    <cellStyle name="Percent 6 2 5 2 4" xfId="22223" xr:uid="{00000000-0005-0000-0000-000026890000}"/>
    <cellStyle name="Percent 6 2 6" xfId="582" xr:uid="{00000000-0005-0000-0000-000027890000}"/>
    <cellStyle name="Percent 6 2 6 2" xfId="11079" xr:uid="{00000000-0005-0000-0000-000028890000}"/>
    <cellStyle name="Percent 6 2 6 2 2" xfId="28219" xr:uid="{00000000-0005-0000-0000-000029890000}"/>
    <cellStyle name="Percent 6 2 6 3" xfId="15770" xr:uid="{00000000-0005-0000-0000-00002A890000}"/>
    <cellStyle name="Percent 6 2 6 3 2" xfId="32868" xr:uid="{00000000-0005-0000-0000-00002B890000}"/>
    <cellStyle name="Percent 6 2 6 4" xfId="22224" xr:uid="{00000000-0005-0000-0000-00002C890000}"/>
    <cellStyle name="Percent 6 2 7" xfId="583" xr:uid="{00000000-0005-0000-0000-00002D890000}"/>
    <cellStyle name="Percent 6 2 7 2" xfId="11080" xr:uid="{00000000-0005-0000-0000-00002E890000}"/>
    <cellStyle name="Percent 6 2 7 2 2" xfId="28220" xr:uid="{00000000-0005-0000-0000-00002F890000}"/>
    <cellStyle name="Percent 6 2 7 3" xfId="15771" xr:uid="{00000000-0005-0000-0000-000030890000}"/>
    <cellStyle name="Percent 6 2 7 3 2" xfId="32869" xr:uid="{00000000-0005-0000-0000-000031890000}"/>
    <cellStyle name="Percent 6 2 7 4" xfId="22225" xr:uid="{00000000-0005-0000-0000-000032890000}"/>
    <cellStyle name="Percent 6 2 8" xfId="4300" xr:uid="{00000000-0005-0000-0000-000033890000}"/>
    <cellStyle name="Percent 6 2 9" xfId="4055" xr:uid="{00000000-0005-0000-0000-000034890000}"/>
    <cellStyle name="Percent 6 2 9 2" xfId="22213" xr:uid="{00000000-0005-0000-0000-000035890000}"/>
    <cellStyle name="Percent 6 3" xfId="584" xr:uid="{00000000-0005-0000-0000-000036890000}"/>
    <cellStyle name="Percent 6 3 10" xfId="19837" xr:uid="{00000000-0005-0000-0000-000037890000}"/>
    <cellStyle name="Percent 6 3 2" xfId="585" xr:uid="{00000000-0005-0000-0000-000038890000}"/>
    <cellStyle name="Percent 6 3 2 2" xfId="586" xr:uid="{00000000-0005-0000-0000-000039890000}"/>
    <cellStyle name="Percent 6 3 2 2 2" xfId="4065" xr:uid="{00000000-0005-0000-0000-00003A890000}"/>
    <cellStyle name="Percent 6 3 2 2 2 2" xfId="8934" xr:uid="{00000000-0005-0000-0000-00003B890000}"/>
    <cellStyle name="Percent 6 3 2 2 2 2 2" xfId="14320" xr:uid="{00000000-0005-0000-0000-00003C890000}"/>
    <cellStyle name="Percent 6 3 2 2 2 2 2 2" xfId="31452" xr:uid="{00000000-0005-0000-0000-00003D890000}"/>
    <cellStyle name="Percent 6 3 2 2 2 2 3" xfId="19063" xr:uid="{00000000-0005-0000-0000-00003E890000}"/>
    <cellStyle name="Percent 6 3 2 2 2 2 3 2" xfId="36152" xr:uid="{00000000-0005-0000-0000-00003F890000}"/>
    <cellStyle name="Percent 6 3 2 2 2 2 4" xfId="26154" xr:uid="{00000000-0005-0000-0000-000040890000}"/>
    <cellStyle name="Percent 6 3 2 2 2 3" xfId="11083" xr:uid="{00000000-0005-0000-0000-000041890000}"/>
    <cellStyle name="Percent 6 3 2 2 2 3 2" xfId="28223" xr:uid="{00000000-0005-0000-0000-000042890000}"/>
    <cellStyle name="Percent 6 3 2 2 2 4" xfId="15774" xr:uid="{00000000-0005-0000-0000-000043890000}"/>
    <cellStyle name="Percent 6 3 2 2 2 4 2" xfId="32872" xr:uid="{00000000-0005-0000-0000-000044890000}"/>
    <cellStyle name="Percent 6 3 2 2 2 5" xfId="22228" xr:uid="{00000000-0005-0000-0000-000045890000}"/>
    <cellStyle name="Percent 6 3 2 2 3" xfId="8372" xr:uid="{00000000-0005-0000-0000-000046890000}"/>
    <cellStyle name="Percent 6 3 2 2 3 2" xfId="9250" xr:uid="{00000000-0005-0000-0000-000047890000}"/>
    <cellStyle name="Percent 6 3 2 2 3 2 2" xfId="14634" xr:uid="{00000000-0005-0000-0000-000048890000}"/>
    <cellStyle name="Percent 6 3 2 2 3 2 2 2" xfId="31766" xr:uid="{00000000-0005-0000-0000-000049890000}"/>
    <cellStyle name="Percent 6 3 2 2 3 2 3" xfId="19377" xr:uid="{00000000-0005-0000-0000-00004A890000}"/>
    <cellStyle name="Percent 6 3 2 2 3 2 3 2" xfId="36466" xr:uid="{00000000-0005-0000-0000-00004B890000}"/>
    <cellStyle name="Percent 6 3 2 2 3 2 4" xfId="26469" xr:uid="{00000000-0005-0000-0000-00004C890000}"/>
    <cellStyle name="Percent 6 3 2 2 3 3" xfId="13766" xr:uid="{00000000-0005-0000-0000-00004D890000}"/>
    <cellStyle name="Percent 6 3 2 2 3 3 2" xfId="30898" xr:uid="{00000000-0005-0000-0000-00004E890000}"/>
    <cellStyle name="Percent 6 3 2 2 3 4" xfId="18510" xr:uid="{00000000-0005-0000-0000-00004F890000}"/>
    <cellStyle name="Percent 6 3 2 2 3 4 2" xfId="35599" xr:uid="{00000000-0005-0000-0000-000050890000}"/>
    <cellStyle name="Percent 6 3 2 2 3 5" xfId="25596" xr:uid="{00000000-0005-0000-0000-000051890000}"/>
    <cellStyle name="Percent 6 3 2 2 4" xfId="8630" xr:uid="{00000000-0005-0000-0000-000052890000}"/>
    <cellStyle name="Percent 6 3 2 2 4 2" xfId="14019" xr:uid="{00000000-0005-0000-0000-000053890000}"/>
    <cellStyle name="Percent 6 3 2 2 4 2 2" xfId="31151" xr:uid="{00000000-0005-0000-0000-000054890000}"/>
    <cellStyle name="Percent 6 3 2 2 4 3" xfId="18762" xr:uid="{00000000-0005-0000-0000-000055890000}"/>
    <cellStyle name="Percent 6 3 2 2 4 3 2" xfId="35851" xr:uid="{00000000-0005-0000-0000-000056890000}"/>
    <cellStyle name="Percent 6 3 2 2 4 4" xfId="25852" xr:uid="{00000000-0005-0000-0000-000057890000}"/>
    <cellStyle name="Percent 6 3 2 2 5" xfId="4064" xr:uid="{00000000-0005-0000-0000-000058890000}"/>
    <cellStyle name="Percent 6 3 2 2 6" xfId="20141" xr:uid="{00000000-0005-0000-0000-000059890000}"/>
    <cellStyle name="Percent 6 3 2 2 7" xfId="1740" xr:uid="{00000000-0005-0000-0000-00005A890000}"/>
    <cellStyle name="Percent 6 3 2 3" xfId="587" xr:uid="{00000000-0005-0000-0000-00005B890000}"/>
    <cellStyle name="Percent 6 3 2 3 2" xfId="8777" xr:uid="{00000000-0005-0000-0000-00005C890000}"/>
    <cellStyle name="Percent 6 3 2 3 2 2" xfId="14163" xr:uid="{00000000-0005-0000-0000-00005D890000}"/>
    <cellStyle name="Percent 6 3 2 3 2 2 2" xfId="31295" xr:uid="{00000000-0005-0000-0000-00005E890000}"/>
    <cellStyle name="Percent 6 3 2 3 2 3" xfId="18906" xr:uid="{00000000-0005-0000-0000-00005F890000}"/>
    <cellStyle name="Percent 6 3 2 3 2 3 2" xfId="35995" xr:uid="{00000000-0005-0000-0000-000060890000}"/>
    <cellStyle name="Percent 6 3 2 3 2 4" xfId="25997" xr:uid="{00000000-0005-0000-0000-000061890000}"/>
    <cellStyle name="Percent 6 3 2 3 3" xfId="11084" xr:uid="{00000000-0005-0000-0000-000062890000}"/>
    <cellStyle name="Percent 6 3 2 3 3 2" xfId="28224" xr:uid="{00000000-0005-0000-0000-000063890000}"/>
    <cellStyle name="Percent 6 3 2 3 4" xfId="15775" xr:uid="{00000000-0005-0000-0000-000064890000}"/>
    <cellStyle name="Percent 6 3 2 3 4 2" xfId="32873" xr:uid="{00000000-0005-0000-0000-000065890000}"/>
    <cellStyle name="Percent 6 3 2 3 5" xfId="22229" xr:uid="{00000000-0005-0000-0000-000066890000}"/>
    <cellStyle name="Percent 6 3 2 4" xfId="588" xr:uid="{00000000-0005-0000-0000-000067890000}"/>
    <cellStyle name="Percent 6 3 2 4 2" xfId="9092" xr:uid="{00000000-0005-0000-0000-000068890000}"/>
    <cellStyle name="Percent 6 3 2 4 2 2" xfId="14476" xr:uid="{00000000-0005-0000-0000-000069890000}"/>
    <cellStyle name="Percent 6 3 2 4 2 2 2" xfId="31608" xr:uid="{00000000-0005-0000-0000-00006A890000}"/>
    <cellStyle name="Percent 6 3 2 4 2 3" xfId="19219" xr:uid="{00000000-0005-0000-0000-00006B890000}"/>
    <cellStyle name="Percent 6 3 2 4 2 3 2" xfId="36308" xr:uid="{00000000-0005-0000-0000-00006C890000}"/>
    <cellStyle name="Percent 6 3 2 4 2 4" xfId="26311" xr:uid="{00000000-0005-0000-0000-00006D890000}"/>
    <cellStyle name="Percent 6 3 2 4 3" xfId="11085" xr:uid="{00000000-0005-0000-0000-00006E890000}"/>
    <cellStyle name="Percent 6 3 2 4 3 2" xfId="28225" xr:uid="{00000000-0005-0000-0000-00006F890000}"/>
    <cellStyle name="Percent 6 3 2 4 4" xfId="15776" xr:uid="{00000000-0005-0000-0000-000070890000}"/>
    <cellStyle name="Percent 6 3 2 4 4 2" xfId="32874" xr:uid="{00000000-0005-0000-0000-000071890000}"/>
    <cellStyle name="Percent 6 3 2 4 5" xfId="22230" xr:uid="{00000000-0005-0000-0000-000072890000}"/>
    <cellStyle name="Percent 6 3 2 5" xfId="4066" xr:uid="{00000000-0005-0000-0000-000073890000}"/>
    <cellStyle name="Percent 6 3 2 5 2" xfId="11086" xr:uid="{00000000-0005-0000-0000-000074890000}"/>
    <cellStyle name="Percent 6 3 2 5 2 2" xfId="28226" xr:uid="{00000000-0005-0000-0000-000075890000}"/>
    <cellStyle name="Percent 6 3 2 5 3" xfId="15777" xr:uid="{00000000-0005-0000-0000-000076890000}"/>
    <cellStyle name="Percent 6 3 2 5 3 2" xfId="32875" xr:uid="{00000000-0005-0000-0000-000077890000}"/>
    <cellStyle name="Percent 6 3 2 5 4" xfId="22231" xr:uid="{00000000-0005-0000-0000-000078890000}"/>
    <cellStyle name="Percent 6 3 2 6" xfId="4063" xr:uid="{00000000-0005-0000-0000-000079890000}"/>
    <cellStyle name="Percent 6 3 2 6 2" xfId="22227" xr:uid="{00000000-0005-0000-0000-00007A890000}"/>
    <cellStyle name="Percent 6 3 2 7" xfId="11082" xr:uid="{00000000-0005-0000-0000-00007B890000}"/>
    <cellStyle name="Percent 6 3 2 7 2" xfId="28222" xr:uid="{00000000-0005-0000-0000-00007C890000}"/>
    <cellStyle name="Percent 6 3 2 8" xfId="15773" xr:uid="{00000000-0005-0000-0000-00007D890000}"/>
    <cellStyle name="Percent 6 3 2 8 2" xfId="32871" xr:uid="{00000000-0005-0000-0000-00007E890000}"/>
    <cellStyle name="Percent 6 3 2 9" xfId="19838" xr:uid="{00000000-0005-0000-0000-00007F890000}"/>
    <cellStyle name="Percent 6 3 3" xfId="589" xr:uid="{00000000-0005-0000-0000-000080890000}"/>
    <cellStyle name="Percent 6 3 3 2" xfId="4068" xr:uid="{00000000-0005-0000-0000-000081890000}"/>
    <cellStyle name="Percent 6 3 3 2 2" xfId="8935" xr:uid="{00000000-0005-0000-0000-000082890000}"/>
    <cellStyle name="Percent 6 3 3 2 2 2" xfId="14321" xr:uid="{00000000-0005-0000-0000-000083890000}"/>
    <cellStyle name="Percent 6 3 3 2 2 2 2" xfId="31453" xr:uid="{00000000-0005-0000-0000-000084890000}"/>
    <cellStyle name="Percent 6 3 3 2 2 3" xfId="19064" xr:uid="{00000000-0005-0000-0000-000085890000}"/>
    <cellStyle name="Percent 6 3 3 2 2 3 2" xfId="36153" xr:uid="{00000000-0005-0000-0000-000086890000}"/>
    <cellStyle name="Percent 6 3 3 2 2 4" xfId="26155" xr:uid="{00000000-0005-0000-0000-000087890000}"/>
    <cellStyle name="Percent 6 3 3 2 3" xfId="11087" xr:uid="{00000000-0005-0000-0000-000088890000}"/>
    <cellStyle name="Percent 6 3 3 2 3 2" xfId="28227" xr:uid="{00000000-0005-0000-0000-000089890000}"/>
    <cellStyle name="Percent 6 3 3 2 4" xfId="15778" xr:uid="{00000000-0005-0000-0000-00008A890000}"/>
    <cellStyle name="Percent 6 3 3 2 4 2" xfId="32876" xr:uid="{00000000-0005-0000-0000-00008B890000}"/>
    <cellStyle name="Percent 6 3 3 2 5" xfId="22232" xr:uid="{00000000-0005-0000-0000-00008C890000}"/>
    <cellStyle name="Percent 6 3 3 3" xfId="8373" xr:uid="{00000000-0005-0000-0000-00008D890000}"/>
    <cellStyle name="Percent 6 3 3 3 2" xfId="9251" xr:uid="{00000000-0005-0000-0000-00008E890000}"/>
    <cellStyle name="Percent 6 3 3 3 2 2" xfId="14635" xr:uid="{00000000-0005-0000-0000-00008F890000}"/>
    <cellStyle name="Percent 6 3 3 3 2 2 2" xfId="31767" xr:uid="{00000000-0005-0000-0000-000090890000}"/>
    <cellStyle name="Percent 6 3 3 3 2 3" xfId="19378" xr:uid="{00000000-0005-0000-0000-000091890000}"/>
    <cellStyle name="Percent 6 3 3 3 2 3 2" xfId="36467" xr:uid="{00000000-0005-0000-0000-000092890000}"/>
    <cellStyle name="Percent 6 3 3 3 2 4" xfId="26470" xr:uid="{00000000-0005-0000-0000-000093890000}"/>
    <cellStyle name="Percent 6 3 3 3 3" xfId="13767" xr:uid="{00000000-0005-0000-0000-000094890000}"/>
    <cellStyle name="Percent 6 3 3 3 3 2" xfId="30899" xr:uid="{00000000-0005-0000-0000-000095890000}"/>
    <cellStyle name="Percent 6 3 3 3 4" xfId="18511" xr:uid="{00000000-0005-0000-0000-000096890000}"/>
    <cellStyle name="Percent 6 3 3 3 4 2" xfId="35600" xr:uid="{00000000-0005-0000-0000-000097890000}"/>
    <cellStyle name="Percent 6 3 3 3 5" xfId="25597" xr:uid="{00000000-0005-0000-0000-000098890000}"/>
    <cellStyle name="Percent 6 3 3 4" xfId="8631" xr:uid="{00000000-0005-0000-0000-000099890000}"/>
    <cellStyle name="Percent 6 3 3 4 2" xfId="14020" xr:uid="{00000000-0005-0000-0000-00009A890000}"/>
    <cellStyle name="Percent 6 3 3 4 2 2" xfId="31152" xr:uid="{00000000-0005-0000-0000-00009B890000}"/>
    <cellStyle name="Percent 6 3 3 4 3" xfId="18763" xr:uid="{00000000-0005-0000-0000-00009C890000}"/>
    <cellStyle name="Percent 6 3 3 4 3 2" xfId="35852" xr:uid="{00000000-0005-0000-0000-00009D890000}"/>
    <cellStyle name="Percent 6 3 3 4 4" xfId="25853" xr:uid="{00000000-0005-0000-0000-00009E890000}"/>
    <cellStyle name="Percent 6 3 3 5" xfId="4067" xr:uid="{00000000-0005-0000-0000-00009F890000}"/>
    <cellStyle name="Percent 6 3 3 6" xfId="20142" xr:uid="{00000000-0005-0000-0000-0000A0890000}"/>
    <cellStyle name="Percent 6 3 3 7" xfId="1741" xr:uid="{00000000-0005-0000-0000-0000A1890000}"/>
    <cellStyle name="Percent 6 3 4" xfId="590" xr:uid="{00000000-0005-0000-0000-0000A2890000}"/>
    <cellStyle name="Percent 6 3 4 2" xfId="8776" xr:uid="{00000000-0005-0000-0000-0000A3890000}"/>
    <cellStyle name="Percent 6 3 4 2 2" xfId="14162" xr:uid="{00000000-0005-0000-0000-0000A4890000}"/>
    <cellStyle name="Percent 6 3 4 2 2 2" xfId="31294" xr:uid="{00000000-0005-0000-0000-0000A5890000}"/>
    <cellStyle name="Percent 6 3 4 2 3" xfId="18905" xr:uid="{00000000-0005-0000-0000-0000A6890000}"/>
    <cellStyle name="Percent 6 3 4 2 3 2" xfId="35994" xr:uid="{00000000-0005-0000-0000-0000A7890000}"/>
    <cellStyle name="Percent 6 3 4 2 4" xfId="25996" xr:uid="{00000000-0005-0000-0000-0000A8890000}"/>
    <cellStyle name="Percent 6 3 4 3" xfId="11088" xr:uid="{00000000-0005-0000-0000-0000A9890000}"/>
    <cellStyle name="Percent 6 3 4 3 2" xfId="28228" xr:uid="{00000000-0005-0000-0000-0000AA890000}"/>
    <cellStyle name="Percent 6 3 4 4" xfId="15779" xr:uid="{00000000-0005-0000-0000-0000AB890000}"/>
    <cellStyle name="Percent 6 3 4 4 2" xfId="32877" xr:uid="{00000000-0005-0000-0000-0000AC890000}"/>
    <cellStyle name="Percent 6 3 4 5" xfId="22233" xr:uid="{00000000-0005-0000-0000-0000AD890000}"/>
    <cellStyle name="Percent 6 3 5" xfId="591" xr:uid="{00000000-0005-0000-0000-0000AE890000}"/>
    <cellStyle name="Percent 6 3 5 2" xfId="9091" xr:uid="{00000000-0005-0000-0000-0000AF890000}"/>
    <cellStyle name="Percent 6 3 5 2 2" xfId="14475" xr:uid="{00000000-0005-0000-0000-0000B0890000}"/>
    <cellStyle name="Percent 6 3 5 2 2 2" xfId="31607" xr:uid="{00000000-0005-0000-0000-0000B1890000}"/>
    <cellStyle name="Percent 6 3 5 2 3" xfId="19218" xr:uid="{00000000-0005-0000-0000-0000B2890000}"/>
    <cellStyle name="Percent 6 3 5 2 3 2" xfId="36307" xr:uid="{00000000-0005-0000-0000-0000B3890000}"/>
    <cellStyle name="Percent 6 3 5 2 4" xfId="26310" xr:uid="{00000000-0005-0000-0000-0000B4890000}"/>
    <cellStyle name="Percent 6 3 5 3" xfId="11089" xr:uid="{00000000-0005-0000-0000-0000B5890000}"/>
    <cellStyle name="Percent 6 3 5 3 2" xfId="28229" xr:uid="{00000000-0005-0000-0000-0000B6890000}"/>
    <cellStyle name="Percent 6 3 5 4" xfId="15780" xr:uid="{00000000-0005-0000-0000-0000B7890000}"/>
    <cellStyle name="Percent 6 3 5 4 2" xfId="32878" xr:uid="{00000000-0005-0000-0000-0000B8890000}"/>
    <cellStyle name="Percent 6 3 5 5" xfId="22234" xr:uid="{00000000-0005-0000-0000-0000B9890000}"/>
    <cellStyle name="Percent 6 3 6" xfId="4069" xr:uid="{00000000-0005-0000-0000-0000BA890000}"/>
    <cellStyle name="Percent 6 3 6 2" xfId="11090" xr:uid="{00000000-0005-0000-0000-0000BB890000}"/>
    <cellStyle name="Percent 6 3 6 2 2" xfId="28230" xr:uid="{00000000-0005-0000-0000-0000BC890000}"/>
    <cellStyle name="Percent 6 3 6 3" xfId="15781" xr:uid="{00000000-0005-0000-0000-0000BD890000}"/>
    <cellStyle name="Percent 6 3 6 3 2" xfId="32879" xr:uid="{00000000-0005-0000-0000-0000BE890000}"/>
    <cellStyle name="Percent 6 3 6 4" xfId="22235" xr:uid="{00000000-0005-0000-0000-0000BF890000}"/>
    <cellStyle name="Percent 6 3 7" xfId="4062" xr:uid="{00000000-0005-0000-0000-0000C0890000}"/>
    <cellStyle name="Percent 6 3 7 2" xfId="22226" xr:uid="{00000000-0005-0000-0000-0000C1890000}"/>
    <cellStyle name="Percent 6 3 8" xfId="11081" xr:uid="{00000000-0005-0000-0000-0000C2890000}"/>
    <cellStyle name="Percent 6 3 8 2" xfId="28221" xr:uid="{00000000-0005-0000-0000-0000C3890000}"/>
    <cellStyle name="Percent 6 3 9" xfId="15772" xr:uid="{00000000-0005-0000-0000-0000C4890000}"/>
    <cellStyle name="Percent 6 3 9 2" xfId="32870" xr:uid="{00000000-0005-0000-0000-0000C5890000}"/>
    <cellStyle name="Percent 6 4" xfId="592" xr:uid="{00000000-0005-0000-0000-0000C6890000}"/>
    <cellStyle name="Percent 6 4 2" xfId="593" xr:uid="{00000000-0005-0000-0000-0000C7890000}"/>
    <cellStyle name="Percent 6 4 2 2" xfId="7114" xr:uid="{00000000-0005-0000-0000-0000C8890000}"/>
    <cellStyle name="Percent 6 4 2 2 2" xfId="13172" xr:uid="{00000000-0005-0000-0000-0000C9890000}"/>
    <cellStyle name="Percent 6 4 2 2 2 2" xfId="30304" xr:uid="{00000000-0005-0000-0000-0000CA890000}"/>
    <cellStyle name="Percent 6 4 2 2 3" xfId="17961" xr:uid="{00000000-0005-0000-0000-0000CB890000}"/>
    <cellStyle name="Percent 6 4 2 2 3 2" xfId="35051" xr:uid="{00000000-0005-0000-0000-0000CC890000}"/>
    <cellStyle name="Percent 6 4 2 2 4" xfId="24653" xr:uid="{00000000-0005-0000-0000-0000CD890000}"/>
    <cellStyle name="Percent 6 4 2 3" xfId="7115" xr:uid="{00000000-0005-0000-0000-0000CE890000}"/>
    <cellStyle name="Percent 6 4 2 3 2" xfId="13173" xr:uid="{00000000-0005-0000-0000-0000CF890000}"/>
    <cellStyle name="Percent 6 4 2 3 2 2" xfId="30305" xr:uid="{00000000-0005-0000-0000-0000D0890000}"/>
    <cellStyle name="Percent 6 4 2 3 3" xfId="17962" xr:uid="{00000000-0005-0000-0000-0000D1890000}"/>
    <cellStyle name="Percent 6 4 2 3 3 2" xfId="35052" xr:uid="{00000000-0005-0000-0000-0000D2890000}"/>
    <cellStyle name="Percent 6 4 2 3 4" xfId="24654" xr:uid="{00000000-0005-0000-0000-0000D3890000}"/>
    <cellStyle name="Percent 6 4 2 4" xfId="7113" xr:uid="{00000000-0005-0000-0000-0000D4890000}"/>
    <cellStyle name="Percent 6 4 2 4 2" xfId="13171" xr:uid="{00000000-0005-0000-0000-0000D5890000}"/>
    <cellStyle name="Percent 6 4 2 4 2 2" xfId="30303" xr:uid="{00000000-0005-0000-0000-0000D6890000}"/>
    <cellStyle name="Percent 6 4 2 4 3" xfId="17960" xr:uid="{00000000-0005-0000-0000-0000D7890000}"/>
    <cellStyle name="Percent 6 4 2 4 3 2" xfId="35050" xr:uid="{00000000-0005-0000-0000-0000D8890000}"/>
    <cellStyle name="Percent 6 4 2 4 4" xfId="24652" xr:uid="{00000000-0005-0000-0000-0000D9890000}"/>
    <cellStyle name="Percent 6 4 3" xfId="594" xr:uid="{00000000-0005-0000-0000-0000DA890000}"/>
    <cellStyle name="Percent 6 4 3 2" xfId="11092" xr:uid="{00000000-0005-0000-0000-0000DB890000}"/>
    <cellStyle name="Percent 6 4 3 2 2" xfId="28232" xr:uid="{00000000-0005-0000-0000-0000DC890000}"/>
    <cellStyle name="Percent 6 4 3 3" xfId="15783" xr:uid="{00000000-0005-0000-0000-0000DD890000}"/>
    <cellStyle name="Percent 6 4 3 3 2" xfId="32881" xr:uid="{00000000-0005-0000-0000-0000DE890000}"/>
    <cellStyle name="Percent 6 4 3 4" xfId="22237" xr:uid="{00000000-0005-0000-0000-0000DF890000}"/>
    <cellStyle name="Percent 6 4 4" xfId="4071" xr:uid="{00000000-0005-0000-0000-0000E0890000}"/>
    <cellStyle name="Percent 6 4 4 2" xfId="7116" xr:uid="{00000000-0005-0000-0000-0000E1890000}"/>
    <cellStyle name="Percent 6 4 4 2 2" xfId="13174" xr:uid="{00000000-0005-0000-0000-0000E2890000}"/>
    <cellStyle name="Percent 6 4 4 2 2 2" xfId="30306" xr:uid="{00000000-0005-0000-0000-0000E3890000}"/>
    <cellStyle name="Percent 6 4 4 2 3" xfId="17963" xr:uid="{00000000-0005-0000-0000-0000E4890000}"/>
    <cellStyle name="Percent 6 4 4 2 3 2" xfId="35053" xr:uid="{00000000-0005-0000-0000-0000E5890000}"/>
    <cellStyle name="Percent 6 4 4 2 4" xfId="24655" xr:uid="{00000000-0005-0000-0000-0000E6890000}"/>
    <cellStyle name="Percent 6 4 5" xfId="4070" xr:uid="{00000000-0005-0000-0000-0000E7890000}"/>
    <cellStyle name="Percent 6 4 5 2" xfId="22236" xr:uid="{00000000-0005-0000-0000-0000E8890000}"/>
    <cellStyle name="Percent 6 4 6" xfId="11091" xr:uid="{00000000-0005-0000-0000-0000E9890000}"/>
    <cellStyle name="Percent 6 4 6 2" xfId="28231" xr:uid="{00000000-0005-0000-0000-0000EA890000}"/>
    <cellStyle name="Percent 6 4 7" xfId="15782" xr:uid="{00000000-0005-0000-0000-0000EB890000}"/>
    <cellStyle name="Percent 6 4 7 2" xfId="32880" xr:uid="{00000000-0005-0000-0000-0000EC890000}"/>
    <cellStyle name="Percent 6 4 8" xfId="1598" xr:uid="{00000000-0005-0000-0000-0000ED890000}"/>
    <cellStyle name="Percent 6 5" xfId="595" xr:uid="{00000000-0005-0000-0000-0000EE890000}"/>
    <cellStyle name="Percent 6 5 2" xfId="596" xr:uid="{00000000-0005-0000-0000-0000EF890000}"/>
    <cellStyle name="Percent 6 5 2 2" xfId="7117" xr:uid="{00000000-0005-0000-0000-0000F0890000}"/>
    <cellStyle name="Percent 6 5 2 2 2" xfId="13175" xr:uid="{00000000-0005-0000-0000-0000F1890000}"/>
    <cellStyle name="Percent 6 5 2 2 2 2" xfId="30307" xr:uid="{00000000-0005-0000-0000-0000F2890000}"/>
    <cellStyle name="Percent 6 5 2 2 3" xfId="17964" xr:uid="{00000000-0005-0000-0000-0000F3890000}"/>
    <cellStyle name="Percent 6 5 2 2 3 2" xfId="35054" xr:uid="{00000000-0005-0000-0000-0000F4890000}"/>
    <cellStyle name="Percent 6 5 2 2 4" xfId="24656" xr:uid="{00000000-0005-0000-0000-0000F5890000}"/>
    <cellStyle name="Percent 6 5 3" xfId="597" xr:uid="{00000000-0005-0000-0000-0000F6890000}"/>
    <cellStyle name="Percent 6 5 3 2" xfId="11094" xr:uid="{00000000-0005-0000-0000-0000F7890000}"/>
    <cellStyle name="Percent 6 5 3 2 2" xfId="28234" xr:uid="{00000000-0005-0000-0000-0000F8890000}"/>
    <cellStyle name="Percent 6 5 3 3" xfId="15785" xr:uid="{00000000-0005-0000-0000-0000F9890000}"/>
    <cellStyle name="Percent 6 5 3 3 2" xfId="32883" xr:uid="{00000000-0005-0000-0000-0000FA890000}"/>
    <cellStyle name="Percent 6 5 3 4" xfId="22239" xr:uid="{00000000-0005-0000-0000-0000FB890000}"/>
    <cellStyle name="Percent 6 5 4" xfId="11093" xr:uid="{00000000-0005-0000-0000-0000FC890000}"/>
    <cellStyle name="Percent 6 5 4 2" xfId="28233" xr:uid="{00000000-0005-0000-0000-0000FD890000}"/>
    <cellStyle name="Percent 6 5 5" xfId="15784" xr:uid="{00000000-0005-0000-0000-0000FE890000}"/>
    <cellStyle name="Percent 6 5 5 2" xfId="32882" xr:uid="{00000000-0005-0000-0000-0000FF890000}"/>
    <cellStyle name="Percent 6 5 6" xfId="22238" xr:uid="{00000000-0005-0000-0000-0000008A0000}"/>
    <cellStyle name="Percent 6 6" xfId="598" xr:uid="{00000000-0005-0000-0000-0000018A0000}"/>
    <cellStyle name="Percent 6 6 2" xfId="4072" xr:uid="{00000000-0005-0000-0000-0000028A0000}"/>
    <cellStyle name="Percent 6 6 2 2" xfId="11095" xr:uid="{00000000-0005-0000-0000-0000038A0000}"/>
    <cellStyle name="Percent 6 6 2 2 2" xfId="28235" xr:uid="{00000000-0005-0000-0000-0000048A0000}"/>
    <cellStyle name="Percent 6 6 2 3" xfId="15786" xr:uid="{00000000-0005-0000-0000-0000058A0000}"/>
    <cellStyle name="Percent 6 6 2 3 2" xfId="32884" xr:uid="{00000000-0005-0000-0000-0000068A0000}"/>
    <cellStyle name="Percent 6 6 2 4" xfId="22240" xr:uid="{00000000-0005-0000-0000-0000078A0000}"/>
    <cellStyle name="Percent 6 6 3" xfId="7119" xr:uid="{00000000-0005-0000-0000-0000088A0000}"/>
    <cellStyle name="Percent 6 6 3 2" xfId="13176" xr:uid="{00000000-0005-0000-0000-0000098A0000}"/>
    <cellStyle name="Percent 6 6 3 2 2" xfId="30308" xr:uid="{00000000-0005-0000-0000-00000A8A0000}"/>
    <cellStyle name="Percent 6 6 3 3" xfId="17965" xr:uid="{00000000-0005-0000-0000-00000B8A0000}"/>
    <cellStyle name="Percent 6 6 3 3 2" xfId="35055" xr:uid="{00000000-0005-0000-0000-00000C8A0000}"/>
    <cellStyle name="Percent 6 6 3 4" xfId="24657" xr:uid="{00000000-0005-0000-0000-00000D8A0000}"/>
    <cellStyle name="Percent 6 7" xfId="599" xr:uid="{00000000-0005-0000-0000-00000E8A0000}"/>
    <cellStyle name="Percent 6 7 2" xfId="11096" xr:uid="{00000000-0005-0000-0000-00000F8A0000}"/>
    <cellStyle name="Percent 6 7 2 2" xfId="28236" xr:uid="{00000000-0005-0000-0000-0000108A0000}"/>
    <cellStyle name="Percent 6 7 3" xfId="15787" xr:uid="{00000000-0005-0000-0000-0000118A0000}"/>
    <cellStyle name="Percent 6 7 3 2" xfId="32885" xr:uid="{00000000-0005-0000-0000-0000128A0000}"/>
    <cellStyle name="Percent 6 7 4" xfId="22241" xr:uid="{00000000-0005-0000-0000-0000138A0000}"/>
    <cellStyle name="Percent 6 8" xfId="600" xr:uid="{00000000-0005-0000-0000-0000148A0000}"/>
    <cellStyle name="Percent 6 8 2" xfId="11097" xr:uid="{00000000-0005-0000-0000-0000158A0000}"/>
    <cellStyle name="Percent 6 8 2 2" xfId="28237" xr:uid="{00000000-0005-0000-0000-0000168A0000}"/>
    <cellStyle name="Percent 6 8 3" xfId="15788" xr:uid="{00000000-0005-0000-0000-0000178A0000}"/>
    <cellStyle name="Percent 6 8 3 2" xfId="32886" xr:uid="{00000000-0005-0000-0000-0000188A0000}"/>
    <cellStyle name="Percent 6 8 4" xfId="22242" xr:uid="{00000000-0005-0000-0000-0000198A0000}"/>
    <cellStyle name="Percent 6 9" xfId="4073" xr:uid="{00000000-0005-0000-0000-00001A8A0000}"/>
    <cellStyle name="Percent 7" xfId="1237" xr:uid="{00000000-0005-0000-0000-00001B8A0000}"/>
    <cellStyle name="Percent 7 2" xfId="1238" xr:uid="{00000000-0005-0000-0000-00001C8A0000}"/>
    <cellStyle name="Percent 7 3" xfId="4074" xr:uid="{00000000-0005-0000-0000-00001D8A0000}"/>
    <cellStyle name="Percent 8" xfId="1239" xr:uid="{00000000-0005-0000-0000-00001E8A0000}"/>
    <cellStyle name="Percent 8 10" xfId="4075" xr:uid="{00000000-0005-0000-0000-00001F8A0000}"/>
    <cellStyle name="Percent 8 10 2" xfId="22243" xr:uid="{00000000-0005-0000-0000-0000208A0000}"/>
    <cellStyle name="Percent 8 11" xfId="11098" xr:uid="{00000000-0005-0000-0000-0000218A0000}"/>
    <cellStyle name="Percent 8 11 2" xfId="28238" xr:uid="{00000000-0005-0000-0000-0000228A0000}"/>
    <cellStyle name="Percent 8 12" xfId="15789" xr:uid="{00000000-0005-0000-0000-0000238A0000}"/>
    <cellStyle name="Percent 8 12 2" xfId="32887" xr:uid="{00000000-0005-0000-0000-0000248A0000}"/>
    <cellStyle name="Percent 8 2" xfId="4076" xr:uid="{00000000-0005-0000-0000-0000258A0000}"/>
    <cellStyle name="Percent 8 2 2" xfId="4077" xr:uid="{00000000-0005-0000-0000-0000268A0000}"/>
    <cellStyle name="Percent 8 2 2 2" xfId="7120" xr:uid="{00000000-0005-0000-0000-0000278A0000}"/>
    <cellStyle name="Percent 8 2 2 2 2" xfId="7121" xr:uid="{00000000-0005-0000-0000-0000288A0000}"/>
    <cellStyle name="Percent 8 2 2 2 2 2" xfId="13178" xr:uid="{00000000-0005-0000-0000-0000298A0000}"/>
    <cellStyle name="Percent 8 2 2 2 2 2 2" xfId="30310" xr:uid="{00000000-0005-0000-0000-00002A8A0000}"/>
    <cellStyle name="Percent 8 2 2 2 2 3" xfId="17967" xr:uid="{00000000-0005-0000-0000-00002B8A0000}"/>
    <cellStyle name="Percent 8 2 2 2 2 3 2" xfId="35057" xr:uid="{00000000-0005-0000-0000-00002C8A0000}"/>
    <cellStyle name="Percent 8 2 2 2 2 4" xfId="24659" xr:uid="{00000000-0005-0000-0000-00002D8A0000}"/>
    <cellStyle name="Percent 8 2 2 2 3" xfId="7122" xr:uid="{00000000-0005-0000-0000-00002E8A0000}"/>
    <cellStyle name="Percent 8 2 2 2 3 2" xfId="13179" xr:uid="{00000000-0005-0000-0000-00002F8A0000}"/>
    <cellStyle name="Percent 8 2 2 2 3 2 2" xfId="30311" xr:uid="{00000000-0005-0000-0000-0000308A0000}"/>
    <cellStyle name="Percent 8 2 2 2 3 3" xfId="17968" xr:uid="{00000000-0005-0000-0000-0000318A0000}"/>
    <cellStyle name="Percent 8 2 2 2 3 3 2" xfId="35058" xr:uid="{00000000-0005-0000-0000-0000328A0000}"/>
    <cellStyle name="Percent 8 2 2 2 3 4" xfId="24660" xr:uid="{00000000-0005-0000-0000-0000338A0000}"/>
    <cellStyle name="Percent 8 2 2 2 4" xfId="13177" xr:uid="{00000000-0005-0000-0000-0000348A0000}"/>
    <cellStyle name="Percent 8 2 2 2 4 2" xfId="30309" xr:uid="{00000000-0005-0000-0000-0000358A0000}"/>
    <cellStyle name="Percent 8 2 2 2 5" xfId="17966" xr:uid="{00000000-0005-0000-0000-0000368A0000}"/>
    <cellStyle name="Percent 8 2 2 2 5 2" xfId="35056" xr:uid="{00000000-0005-0000-0000-0000378A0000}"/>
    <cellStyle name="Percent 8 2 2 2 6" xfId="24658" xr:uid="{00000000-0005-0000-0000-0000388A0000}"/>
    <cellStyle name="Percent 8 2 2 3" xfId="7123" xr:uid="{00000000-0005-0000-0000-0000398A0000}"/>
    <cellStyle name="Percent 8 2 2 3 2" xfId="13180" xr:uid="{00000000-0005-0000-0000-00003A8A0000}"/>
    <cellStyle name="Percent 8 2 2 3 2 2" xfId="30312" xr:uid="{00000000-0005-0000-0000-00003B8A0000}"/>
    <cellStyle name="Percent 8 2 2 3 3" xfId="17969" xr:uid="{00000000-0005-0000-0000-00003C8A0000}"/>
    <cellStyle name="Percent 8 2 2 3 3 2" xfId="35059" xr:uid="{00000000-0005-0000-0000-00003D8A0000}"/>
    <cellStyle name="Percent 8 2 2 3 4" xfId="24661" xr:uid="{00000000-0005-0000-0000-00003E8A0000}"/>
    <cellStyle name="Percent 8 2 2 4" xfId="7124" xr:uid="{00000000-0005-0000-0000-00003F8A0000}"/>
    <cellStyle name="Percent 8 2 2 4 2" xfId="13181" xr:uid="{00000000-0005-0000-0000-0000408A0000}"/>
    <cellStyle name="Percent 8 2 2 4 2 2" xfId="30313" xr:uid="{00000000-0005-0000-0000-0000418A0000}"/>
    <cellStyle name="Percent 8 2 2 4 3" xfId="17970" xr:uid="{00000000-0005-0000-0000-0000428A0000}"/>
    <cellStyle name="Percent 8 2 2 4 3 2" xfId="35060" xr:uid="{00000000-0005-0000-0000-0000438A0000}"/>
    <cellStyle name="Percent 8 2 2 4 4" xfId="24662" xr:uid="{00000000-0005-0000-0000-0000448A0000}"/>
    <cellStyle name="Percent 8 2 2 5" xfId="11100" xr:uid="{00000000-0005-0000-0000-0000458A0000}"/>
    <cellStyle name="Percent 8 2 2 5 2" xfId="28240" xr:uid="{00000000-0005-0000-0000-0000468A0000}"/>
    <cellStyle name="Percent 8 2 2 6" xfId="15791" xr:uid="{00000000-0005-0000-0000-0000478A0000}"/>
    <cellStyle name="Percent 8 2 2 6 2" xfId="32889" xr:uid="{00000000-0005-0000-0000-0000488A0000}"/>
    <cellStyle name="Percent 8 2 2 7" xfId="22245" xr:uid="{00000000-0005-0000-0000-0000498A0000}"/>
    <cellStyle name="Percent 8 2 3" xfId="7125" xr:uid="{00000000-0005-0000-0000-00004A8A0000}"/>
    <cellStyle name="Percent 8 2 3 2" xfId="7126" xr:uid="{00000000-0005-0000-0000-00004B8A0000}"/>
    <cellStyle name="Percent 8 2 3 2 2" xfId="13183" xr:uid="{00000000-0005-0000-0000-00004C8A0000}"/>
    <cellStyle name="Percent 8 2 3 2 2 2" xfId="30315" xr:uid="{00000000-0005-0000-0000-00004D8A0000}"/>
    <cellStyle name="Percent 8 2 3 2 3" xfId="17972" xr:uid="{00000000-0005-0000-0000-00004E8A0000}"/>
    <cellStyle name="Percent 8 2 3 2 3 2" xfId="35062" xr:uid="{00000000-0005-0000-0000-00004F8A0000}"/>
    <cellStyle name="Percent 8 2 3 2 4" xfId="24664" xr:uid="{00000000-0005-0000-0000-0000508A0000}"/>
    <cellStyle name="Percent 8 2 3 3" xfId="7127" xr:uid="{00000000-0005-0000-0000-0000518A0000}"/>
    <cellStyle name="Percent 8 2 3 3 2" xfId="13184" xr:uid="{00000000-0005-0000-0000-0000528A0000}"/>
    <cellStyle name="Percent 8 2 3 3 2 2" xfId="30316" xr:uid="{00000000-0005-0000-0000-0000538A0000}"/>
    <cellStyle name="Percent 8 2 3 3 3" xfId="17973" xr:uid="{00000000-0005-0000-0000-0000548A0000}"/>
    <cellStyle name="Percent 8 2 3 3 3 2" xfId="35063" xr:uid="{00000000-0005-0000-0000-0000558A0000}"/>
    <cellStyle name="Percent 8 2 3 3 4" xfId="24665" xr:uid="{00000000-0005-0000-0000-0000568A0000}"/>
    <cellStyle name="Percent 8 2 3 4" xfId="13182" xr:uid="{00000000-0005-0000-0000-0000578A0000}"/>
    <cellStyle name="Percent 8 2 3 4 2" xfId="30314" xr:uid="{00000000-0005-0000-0000-0000588A0000}"/>
    <cellStyle name="Percent 8 2 3 5" xfId="17971" xr:uid="{00000000-0005-0000-0000-0000598A0000}"/>
    <cellStyle name="Percent 8 2 3 5 2" xfId="35061" xr:uid="{00000000-0005-0000-0000-00005A8A0000}"/>
    <cellStyle name="Percent 8 2 3 6" xfId="24663" xr:uid="{00000000-0005-0000-0000-00005B8A0000}"/>
    <cellStyle name="Percent 8 2 4" xfId="7128" xr:uid="{00000000-0005-0000-0000-00005C8A0000}"/>
    <cellStyle name="Percent 8 2 4 2" xfId="13185" xr:uid="{00000000-0005-0000-0000-00005D8A0000}"/>
    <cellStyle name="Percent 8 2 4 2 2" xfId="30317" xr:uid="{00000000-0005-0000-0000-00005E8A0000}"/>
    <cellStyle name="Percent 8 2 4 3" xfId="17974" xr:uid="{00000000-0005-0000-0000-00005F8A0000}"/>
    <cellStyle name="Percent 8 2 4 3 2" xfId="35064" xr:uid="{00000000-0005-0000-0000-0000608A0000}"/>
    <cellStyle name="Percent 8 2 4 4" xfId="24666" xr:uid="{00000000-0005-0000-0000-0000618A0000}"/>
    <cellStyle name="Percent 8 2 5" xfId="7129" xr:uid="{00000000-0005-0000-0000-0000628A0000}"/>
    <cellStyle name="Percent 8 2 5 2" xfId="13186" xr:uid="{00000000-0005-0000-0000-0000638A0000}"/>
    <cellStyle name="Percent 8 2 5 2 2" xfId="30318" xr:uid="{00000000-0005-0000-0000-0000648A0000}"/>
    <cellStyle name="Percent 8 2 5 3" xfId="17975" xr:uid="{00000000-0005-0000-0000-0000658A0000}"/>
    <cellStyle name="Percent 8 2 5 3 2" xfId="35065" xr:uid="{00000000-0005-0000-0000-0000668A0000}"/>
    <cellStyle name="Percent 8 2 5 4" xfId="24667" xr:uid="{00000000-0005-0000-0000-0000678A0000}"/>
    <cellStyle name="Percent 8 2 6" xfId="11099" xr:uid="{00000000-0005-0000-0000-0000688A0000}"/>
    <cellStyle name="Percent 8 2 6 2" xfId="28239" xr:uid="{00000000-0005-0000-0000-0000698A0000}"/>
    <cellStyle name="Percent 8 2 7" xfId="15790" xr:uid="{00000000-0005-0000-0000-00006A8A0000}"/>
    <cellStyle name="Percent 8 2 7 2" xfId="32888" xr:uid="{00000000-0005-0000-0000-00006B8A0000}"/>
    <cellStyle name="Percent 8 2 8" xfId="22244" xr:uid="{00000000-0005-0000-0000-00006C8A0000}"/>
    <cellStyle name="Percent 8 3" xfId="4078" xr:uid="{00000000-0005-0000-0000-00006D8A0000}"/>
    <cellStyle name="Percent 8 3 2" xfId="7131" xr:uid="{00000000-0005-0000-0000-00006E8A0000}"/>
    <cellStyle name="Percent 8 3 2 2" xfId="7132" xr:uid="{00000000-0005-0000-0000-00006F8A0000}"/>
    <cellStyle name="Percent 8 3 2 2 2" xfId="13188" xr:uid="{00000000-0005-0000-0000-0000708A0000}"/>
    <cellStyle name="Percent 8 3 2 2 2 2" xfId="30320" xr:uid="{00000000-0005-0000-0000-0000718A0000}"/>
    <cellStyle name="Percent 8 3 2 2 3" xfId="17977" xr:uid="{00000000-0005-0000-0000-0000728A0000}"/>
    <cellStyle name="Percent 8 3 2 2 3 2" xfId="35067" xr:uid="{00000000-0005-0000-0000-0000738A0000}"/>
    <cellStyle name="Percent 8 3 2 2 4" xfId="24669" xr:uid="{00000000-0005-0000-0000-0000748A0000}"/>
    <cellStyle name="Percent 8 3 2 3" xfId="7133" xr:uid="{00000000-0005-0000-0000-0000758A0000}"/>
    <cellStyle name="Percent 8 3 2 3 2" xfId="13189" xr:uid="{00000000-0005-0000-0000-0000768A0000}"/>
    <cellStyle name="Percent 8 3 2 3 2 2" xfId="30321" xr:uid="{00000000-0005-0000-0000-0000778A0000}"/>
    <cellStyle name="Percent 8 3 2 3 3" xfId="17978" xr:uid="{00000000-0005-0000-0000-0000788A0000}"/>
    <cellStyle name="Percent 8 3 2 3 3 2" xfId="35068" xr:uid="{00000000-0005-0000-0000-0000798A0000}"/>
    <cellStyle name="Percent 8 3 2 3 4" xfId="24670" xr:uid="{00000000-0005-0000-0000-00007A8A0000}"/>
    <cellStyle name="Percent 8 3 2 4" xfId="13187" xr:uid="{00000000-0005-0000-0000-00007B8A0000}"/>
    <cellStyle name="Percent 8 3 2 4 2" xfId="30319" xr:uid="{00000000-0005-0000-0000-00007C8A0000}"/>
    <cellStyle name="Percent 8 3 2 5" xfId="17976" xr:uid="{00000000-0005-0000-0000-00007D8A0000}"/>
    <cellStyle name="Percent 8 3 2 5 2" xfId="35066" xr:uid="{00000000-0005-0000-0000-00007E8A0000}"/>
    <cellStyle name="Percent 8 3 2 6" xfId="24668" xr:uid="{00000000-0005-0000-0000-00007F8A0000}"/>
    <cellStyle name="Percent 8 3 3" xfId="7134" xr:uid="{00000000-0005-0000-0000-0000808A0000}"/>
    <cellStyle name="Percent 8 3 3 2" xfId="13190" xr:uid="{00000000-0005-0000-0000-0000818A0000}"/>
    <cellStyle name="Percent 8 3 3 2 2" xfId="30322" xr:uid="{00000000-0005-0000-0000-0000828A0000}"/>
    <cellStyle name="Percent 8 3 3 3" xfId="17979" xr:uid="{00000000-0005-0000-0000-0000838A0000}"/>
    <cellStyle name="Percent 8 3 3 3 2" xfId="35069" xr:uid="{00000000-0005-0000-0000-0000848A0000}"/>
    <cellStyle name="Percent 8 3 3 4" xfId="24671" xr:uid="{00000000-0005-0000-0000-0000858A0000}"/>
    <cellStyle name="Percent 8 3 4" xfId="7135" xr:uid="{00000000-0005-0000-0000-0000868A0000}"/>
    <cellStyle name="Percent 8 3 4 2" xfId="13191" xr:uid="{00000000-0005-0000-0000-0000878A0000}"/>
    <cellStyle name="Percent 8 3 4 2 2" xfId="30323" xr:uid="{00000000-0005-0000-0000-0000888A0000}"/>
    <cellStyle name="Percent 8 3 4 3" xfId="17980" xr:uid="{00000000-0005-0000-0000-0000898A0000}"/>
    <cellStyle name="Percent 8 3 4 3 2" xfId="35070" xr:uid="{00000000-0005-0000-0000-00008A8A0000}"/>
    <cellStyle name="Percent 8 3 4 4" xfId="24672" xr:uid="{00000000-0005-0000-0000-00008B8A0000}"/>
    <cellStyle name="Percent 8 3 5" xfId="11101" xr:uid="{00000000-0005-0000-0000-00008C8A0000}"/>
    <cellStyle name="Percent 8 3 5 2" xfId="28241" xr:uid="{00000000-0005-0000-0000-00008D8A0000}"/>
    <cellStyle name="Percent 8 3 6" xfId="15792" xr:uid="{00000000-0005-0000-0000-00008E8A0000}"/>
    <cellStyle name="Percent 8 3 6 2" xfId="32890" xr:uid="{00000000-0005-0000-0000-00008F8A0000}"/>
    <cellStyle name="Percent 8 3 7" xfId="22246" xr:uid="{00000000-0005-0000-0000-0000908A0000}"/>
    <cellStyle name="Percent 8 4" xfId="4079" xr:uid="{00000000-0005-0000-0000-0000918A0000}"/>
    <cellStyle name="Percent 8 4 2" xfId="7136" xr:uid="{00000000-0005-0000-0000-0000928A0000}"/>
    <cellStyle name="Percent 8 4 2 2" xfId="7137" xr:uid="{00000000-0005-0000-0000-0000938A0000}"/>
    <cellStyle name="Percent 8 4 2 2 2" xfId="13193" xr:uid="{00000000-0005-0000-0000-0000948A0000}"/>
    <cellStyle name="Percent 8 4 2 2 2 2" xfId="30325" xr:uid="{00000000-0005-0000-0000-0000958A0000}"/>
    <cellStyle name="Percent 8 4 2 2 3" xfId="17982" xr:uid="{00000000-0005-0000-0000-0000968A0000}"/>
    <cellStyle name="Percent 8 4 2 2 3 2" xfId="35072" xr:uid="{00000000-0005-0000-0000-0000978A0000}"/>
    <cellStyle name="Percent 8 4 2 2 4" xfId="24674" xr:uid="{00000000-0005-0000-0000-0000988A0000}"/>
    <cellStyle name="Percent 8 4 2 3" xfId="7138" xr:uid="{00000000-0005-0000-0000-0000998A0000}"/>
    <cellStyle name="Percent 8 4 2 3 2" xfId="13194" xr:uid="{00000000-0005-0000-0000-00009A8A0000}"/>
    <cellStyle name="Percent 8 4 2 3 2 2" xfId="30326" xr:uid="{00000000-0005-0000-0000-00009B8A0000}"/>
    <cellStyle name="Percent 8 4 2 3 3" xfId="17983" xr:uid="{00000000-0005-0000-0000-00009C8A0000}"/>
    <cellStyle name="Percent 8 4 2 3 3 2" xfId="35073" xr:uid="{00000000-0005-0000-0000-00009D8A0000}"/>
    <cellStyle name="Percent 8 4 2 3 4" xfId="24675" xr:uid="{00000000-0005-0000-0000-00009E8A0000}"/>
    <cellStyle name="Percent 8 4 2 4" xfId="13192" xr:uid="{00000000-0005-0000-0000-00009F8A0000}"/>
    <cellStyle name="Percent 8 4 2 4 2" xfId="30324" xr:uid="{00000000-0005-0000-0000-0000A08A0000}"/>
    <cellStyle name="Percent 8 4 2 5" xfId="17981" xr:uid="{00000000-0005-0000-0000-0000A18A0000}"/>
    <cellStyle name="Percent 8 4 2 5 2" xfId="35071" xr:uid="{00000000-0005-0000-0000-0000A28A0000}"/>
    <cellStyle name="Percent 8 4 2 6" xfId="24673" xr:uid="{00000000-0005-0000-0000-0000A38A0000}"/>
    <cellStyle name="Percent 8 4 3" xfId="7139" xr:uid="{00000000-0005-0000-0000-0000A48A0000}"/>
    <cellStyle name="Percent 8 4 3 2" xfId="13195" xr:uid="{00000000-0005-0000-0000-0000A58A0000}"/>
    <cellStyle name="Percent 8 4 3 2 2" xfId="30327" xr:uid="{00000000-0005-0000-0000-0000A68A0000}"/>
    <cellStyle name="Percent 8 4 3 3" xfId="17984" xr:uid="{00000000-0005-0000-0000-0000A78A0000}"/>
    <cellStyle name="Percent 8 4 3 3 2" xfId="35074" xr:uid="{00000000-0005-0000-0000-0000A88A0000}"/>
    <cellStyle name="Percent 8 4 3 4" xfId="24676" xr:uid="{00000000-0005-0000-0000-0000A98A0000}"/>
    <cellStyle name="Percent 8 4 4" xfId="7140" xr:uid="{00000000-0005-0000-0000-0000AA8A0000}"/>
    <cellStyle name="Percent 8 4 4 2" xfId="13196" xr:uid="{00000000-0005-0000-0000-0000AB8A0000}"/>
    <cellStyle name="Percent 8 4 4 2 2" xfId="30328" xr:uid="{00000000-0005-0000-0000-0000AC8A0000}"/>
    <cellStyle name="Percent 8 4 4 3" xfId="17985" xr:uid="{00000000-0005-0000-0000-0000AD8A0000}"/>
    <cellStyle name="Percent 8 4 4 3 2" xfId="35075" xr:uid="{00000000-0005-0000-0000-0000AE8A0000}"/>
    <cellStyle name="Percent 8 4 4 4" xfId="24677" xr:uid="{00000000-0005-0000-0000-0000AF8A0000}"/>
    <cellStyle name="Percent 8 4 5" xfId="11102" xr:uid="{00000000-0005-0000-0000-0000B08A0000}"/>
    <cellStyle name="Percent 8 4 5 2" xfId="28242" xr:uid="{00000000-0005-0000-0000-0000B18A0000}"/>
    <cellStyle name="Percent 8 4 6" xfId="15793" xr:uid="{00000000-0005-0000-0000-0000B28A0000}"/>
    <cellStyle name="Percent 8 4 6 2" xfId="32891" xr:uid="{00000000-0005-0000-0000-0000B38A0000}"/>
    <cellStyle name="Percent 8 4 7" xfId="22247" xr:uid="{00000000-0005-0000-0000-0000B48A0000}"/>
    <cellStyle name="Percent 8 5" xfId="4080" xr:uid="{00000000-0005-0000-0000-0000B58A0000}"/>
    <cellStyle name="Percent 8 5 2" xfId="7142" xr:uid="{00000000-0005-0000-0000-0000B68A0000}"/>
    <cellStyle name="Percent 8 5 2 2" xfId="13198" xr:uid="{00000000-0005-0000-0000-0000B78A0000}"/>
    <cellStyle name="Percent 8 5 2 2 2" xfId="30330" xr:uid="{00000000-0005-0000-0000-0000B88A0000}"/>
    <cellStyle name="Percent 8 5 2 3" xfId="17987" xr:uid="{00000000-0005-0000-0000-0000B98A0000}"/>
    <cellStyle name="Percent 8 5 2 3 2" xfId="35077" xr:uid="{00000000-0005-0000-0000-0000BA8A0000}"/>
    <cellStyle name="Percent 8 5 2 4" xfId="24679" xr:uid="{00000000-0005-0000-0000-0000BB8A0000}"/>
    <cellStyle name="Percent 8 5 3" xfId="7143" xr:uid="{00000000-0005-0000-0000-0000BC8A0000}"/>
    <cellStyle name="Percent 8 5 3 2" xfId="13199" xr:uid="{00000000-0005-0000-0000-0000BD8A0000}"/>
    <cellStyle name="Percent 8 5 3 2 2" xfId="30331" xr:uid="{00000000-0005-0000-0000-0000BE8A0000}"/>
    <cellStyle name="Percent 8 5 3 3" xfId="17988" xr:uid="{00000000-0005-0000-0000-0000BF8A0000}"/>
    <cellStyle name="Percent 8 5 3 3 2" xfId="35078" xr:uid="{00000000-0005-0000-0000-0000C08A0000}"/>
    <cellStyle name="Percent 8 5 3 4" xfId="24680" xr:uid="{00000000-0005-0000-0000-0000C18A0000}"/>
    <cellStyle name="Percent 8 5 4" xfId="7141" xr:uid="{00000000-0005-0000-0000-0000C28A0000}"/>
    <cellStyle name="Percent 8 5 4 2" xfId="13197" xr:uid="{00000000-0005-0000-0000-0000C38A0000}"/>
    <cellStyle name="Percent 8 5 4 2 2" xfId="30329" xr:uid="{00000000-0005-0000-0000-0000C48A0000}"/>
    <cellStyle name="Percent 8 5 4 3" xfId="17986" xr:uid="{00000000-0005-0000-0000-0000C58A0000}"/>
    <cellStyle name="Percent 8 5 4 3 2" xfId="35076" xr:uid="{00000000-0005-0000-0000-0000C68A0000}"/>
    <cellStyle name="Percent 8 5 4 4" xfId="24678" xr:uid="{00000000-0005-0000-0000-0000C78A0000}"/>
    <cellStyle name="Percent 8 6" xfId="7144" xr:uid="{00000000-0005-0000-0000-0000C88A0000}"/>
    <cellStyle name="Percent 8 6 2" xfId="7145" xr:uid="{00000000-0005-0000-0000-0000C98A0000}"/>
    <cellStyle name="Percent 8 6 2 2" xfId="13201" xr:uid="{00000000-0005-0000-0000-0000CA8A0000}"/>
    <cellStyle name="Percent 8 6 2 2 2" xfId="30333" xr:uid="{00000000-0005-0000-0000-0000CB8A0000}"/>
    <cellStyle name="Percent 8 6 2 3" xfId="17990" xr:uid="{00000000-0005-0000-0000-0000CC8A0000}"/>
    <cellStyle name="Percent 8 6 2 3 2" xfId="35080" xr:uid="{00000000-0005-0000-0000-0000CD8A0000}"/>
    <cellStyle name="Percent 8 6 2 4" xfId="24682" xr:uid="{00000000-0005-0000-0000-0000CE8A0000}"/>
    <cellStyle name="Percent 8 6 3" xfId="7146" xr:uid="{00000000-0005-0000-0000-0000CF8A0000}"/>
    <cellStyle name="Percent 8 6 3 2" xfId="13202" xr:uid="{00000000-0005-0000-0000-0000D08A0000}"/>
    <cellStyle name="Percent 8 6 3 2 2" xfId="30334" xr:uid="{00000000-0005-0000-0000-0000D18A0000}"/>
    <cellStyle name="Percent 8 6 3 3" xfId="17991" xr:uid="{00000000-0005-0000-0000-0000D28A0000}"/>
    <cellStyle name="Percent 8 6 3 3 2" xfId="35081" xr:uid="{00000000-0005-0000-0000-0000D38A0000}"/>
    <cellStyle name="Percent 8 6 3 4" xfId="24683" xr:uid="{00000000-0005-0000-0000-0000D48A0000}"/>
    <cellStyle name="Percent 8 6 4" xfId="13200" xr:uid="{00000000-0005-0000-0000-0000D58A0000}"/>
    <cellStyle name="Percent 8 6 4 2" xfId="30332" xr:uid="{00000000-0005-0000-0000-0000D68A0000}"/>
    <cellStyle name="Percent 8 6 5" xfId="17989" xr:uid="{00000000-0005-0000-0000-0000D78A0000}"/>
    <cellStyle name="Percent 8 6 5 2" xfId="35079" xr:uid="{00000000-0005-0000-0000-0000D88A0000}"/>
    <cellStyle name="Percent 8 6 6" xfId="24681" xr:uid="{00000000-0005-0000-0000-0000D98A0000}"/>
    <cellStyle name="Percent 8 7" xfId="7147" xr:uid="{00000000-0005-0000-0000-0000DA8A0000}"/>
    <cellStyle name="Percent 8 7 2" xfId="13203" xr:uid="{00000000-0005-0000-0000-0000DB8A0000}"/>
    <cellStyle name="Percent 8 7 2 2" xfId="30335" xr:uid="{00000000-0005-0000-0000-0000DC8A0000}"/>
    <cellStyle name="Percent 8 7 3" xfId="17992" xr:uid="{00000000-0005-0000-0000-0000DD8A0000}"/>
    <cellStyle name="Percent 8 7 3 2" xfId="35082" xr:uid="{00000000-0005-0000-0000-0000DE8A0000}"/>
    <cellStyle name="Percent 8 7 4" xfId="24684" xr:uid="{00000000-0005-0000-0000-0000DF8A0000}"/>
    <cellStyle name="Percent 8 8" xfId="7148" xr:uid="{00000000-0005-0000-0000-0000E08A0000}"/>
    <cellStyle name="Percent 8 8 2" xfId="13204" xr:uid="{00000000-0005-0000-0000-0000E18A0000}"/>
    <cellStyle name="Percent 8 8 2 2" xfId="30336" xr:uid="{00000000-0005-0000-0000-0000E28A0000}"/>
    <cellStyle name="Percent 8 8 3" xfId="17993" xr:uid="{00000000-0005-0000-0000-0000E38A0000}"/>
    <cellStyle name="Percent 8 8 3 2" xfId="35083" xr:uid="{00000000-0005-0000-0000-0000E48A0000}"/>
    <cellStyle name="Percent 8 8 4" xfId="24685" xr:uid="{00000000-0005-0000-0000-0000E58A0000}"/>
    <cellStyle name="Percent 8 9" xfId="7713" xr:uid="{00000000-0005-0000-0000-0000E68A0000}"/>
    <cellStyle name="Percent 9" xfId="601" xr:uid="{00000000-0005-0000-0000-0000E78A0000}"/>
    <cellStyle name="Percent 9 2" xfId="4081" xr:uid="{00000000-0005-0000-0000-0000E88A0000}"/>
    <cellStyle name="PH Name" xfId="602" xr:uid="{00000000-0005-0000-0000-0000E98A0000}"/>
    <cellStyle name="PH Name 2" xfId="603" xr:uid="{00000000-0005-0000-0000-0000EA8A0000}"/>
    <cellStyle name="PH Name 2 2" xfId="1240" xr:uid="{00000000-0005-0000-0000-0000EB8A0000}"/>
    <cellStyle name="PH Name 2 3" xfId="4083" xr:uid="{00000000-0005-0000-0000-0000EC8A0000}"/>
    <cellStyle name="PH Name 2 4" xfId="4084" xr:uid="{00000000-0005-0000-0000-0000ED8A0000}"/>
    <cellStyle name="PH Name 2 5" xfId="4082" xr:uid="{00000000-0005-0000-0000-0000EE8A0000}"/>
    <cellStyle name="PH Name 2 6" xfId="1599" xr:uid="{00000000-0005-0000-0000-0000EF8A0000}"/>
    <cellStyle name="PH Name 3" xfId="1241" xr:uid="{00000000-0005-0000-0000-0000F08A0000}"/>
    <cellStyle name="PH Name 4" xfId="7714" xr:uid="{00000000-0005-0000-0000-0000F18A0000}"/>
    <cellStyle name="PH Name 5" xfId="7533" xr:uid="{00000000-0005-0000-0000-0000F28A0000}"/>
    <cellStyle name="PH Number" xfId="604" xr:uid="{00000000-0005-0000-0000-0000F38A0000}"/>
    <cellStyle name="PH Number 2" xfId="605" xr:uid="{00000000-0005-0000-0000-0000F48A0000}"/>
    <cellStyle name="PH Number 2 2" xfId="1242" xr:uid="{00000000-0005-0000-0000-0000F58A0000}"/>
    <cellStyle name="PH Number 2 3" xfId="4086" xr:uid="{00000000-0005-0000-0000-0000F68A0000}"/>
    <cellStyle name="PH Number 2 4" xfId="4087" xr:uid="{00000000-0005-0000-0000-0000F78A0000}"/>
    <cellStyle name="PH Number 2 5" xfId="4085" xr:uid="{00000000-0005-0000-0000-0000F88A0000}"/>
    <cellStyle name="PH Number 2 6" xfId="1600" xr:uid="{00000000-0005-0000-0000-0000F98A0000}"/>
    <cellStyle name="PH Number 3" xfId="1243" xr:uid="{00000000-0005-0000-0000-0000FA8A0000}"/>
    <cellStyle name="PH Number 4" xfId="7715" xr:uid="{00000000-0005-0000-0000-0000FB8A0000}"/>
    <cellStyle name="PH Number 5" xfId="7534" xr:uid="{00000000-0005-0000-0000-0000FC8A0000}"/>
    <cellStyle name="PrePop Currency (0)" xfId="606" xr:uid="{00000000-0005-0000-0000-0000FD8A0000}"/>
    <cellStyle name="PrePop Currency (0) 2" xfId="4088" xr:uid="{00000000-0005-0000-0000-0000FE8A0000}"/>
    <cellStyle name="PrePop Currency (0)_Active vs. Retiree" xfId="7149" xr:uid="{00000000-0005-0000-0000-0000FF8A0000}"/>
    <cellStyle name="PrePop Currency (2)" xfId="607" xr:uid="{00000000-0005-0000-0000-0000008B0000}"/>
    <cellStyle name="PrePop Currency (2) 2" xfId="4090" xr:uid="{00000000-0005-0000-0000-0000018B0000}"/>
    <cellStyle name="PrePop Currency (2)_Active vs. Retiree" xfId="7150" xr:uid="{00000000-0005-0000-0000-0000028B0000}"/>
    <cellStyle name="PrePop Units (0)" xfId="608" xr:uid="{00000000-0005-0000-0000-0000038B0000}"/>
    <cellStyle name="PrePop Units (0) 2" xfId="4091" xr:uid="{00000000-0005-0000-0000-0000048B0000}"/>
    <cellStyle name="PrePop Units (0)_Active vs. Retiree" xfId="7151" xr:uid="{00000000-0005-0000-0000-0000058B0000}"/>
    <cellStyle name="PrePop Units (1)" xfId="609" xr:uid="{00000000-0005-0000-0000-0000068B0000}"/>
    <cellStyle name="PrePop Units (1) 2" xfId="4092" xr:uid="{00000000-0005-0000-0000-0000078B0000}"/>
    <cellStyle name="PrePop Units (1)_Active vs. Retiree" xfId="7152" xr:uid="{00000000-0005-0000-0000-0000088B0000}"/>
    <cellStyle name="PrePop Units (2)" xfId="610" xr:uid="{00000000-0005-0000-0000-0000098B0000}"/>
    <cellStyle name="PrePop Units (2) 2" xfId="4093" xr:uid="{00000000-0005-0000-0000-00000A8B0000}"/>
    <cellStyle name="PrePop Units (2)_Active vs. Retiree" xfId="7153" xr:uid="{00000000-0005-0000-0000-00000B8B0000}"/>
    <cellStyle name="Product Header" xfId="611" xr:uid="{00000000-0005-0000-0000-00000C8B0000}"/>
    <cellStyle name="Product Header 2" xfId="1244" xr:uid="{00000000-0005-0000-0000-00000D8B0000}"/>
    <cellStyle name="Product Header 3" xfId="1742" xr:uid="{00000000-0005-0000-0000-00000E8B0000}"/>
    <cellStyle name="PSChar" xfId="1406" xr:uid="{00000000-0005-0000-0000-00000F8B0000}"/>
    <cellStyle name="PSDate" xfId="1407" xr:uid="{00000000-0005-0000-0000-0000108B0000}"/>
    <cellStyle name="PSDec" xfId="1408" xr:uid="{00000000-0005-0000-0000-0000118B0000}"/>
    <cellStyle name="PSHeading" xfId="1409" xr:uid="{00000000-0005-0000-0000-0000128B0000}"/>
    <cellStyle name="PSInt" xfId="1410" xr:uid="{00000000-0005-0000-0000-0000138B0000}"/>
    <cellStyle name="PSSpacer" xfId="1411" xr:uid="{00000000-0005-0000-0000-0000148B0000}"/>
    <cellStyle name="Pull Quotes" xfId="612" xr:uid="{00000000-0005-0000-0000-0000158B0000}"/>
    <cellStyle name="Pull Quotes 2" xfId="613" xr:uid="{00000000-0005-0000-0000-0000168B0000}"/>
    <cellStyle name="Pull Quotes 2 2" xfId="1245" xr:uid="{00000000-0005-0000-0000-0000178B0000}"/>
    <cellStyle name="Pull Quotes 2 3" xfId="4095" xr:uid="{00000000-0005-0000-0000-0000188B0000}"/>
    <cellStyle name="Pull Quotes 2 4" xfId="4096" xr:uid="{00000000-0005-0000-0000-0000198B0000}"/>
    <cellStyle name="Pull Quotes 2 5" xfId="4094" xr:uid="{00000000-0005-0000-0000-00001A8B0000}"/>
    <cellStyle name="Pull Quotes 2 6" xfId="1601" xr:uid="{00000000-0005-0000-0000-00001B8B0000}"/>
    <cellStyle name="Pull Quotes 3" xfId="1246" xr:uid="{00000000-0005-0000-0000-00001C8B0000}"/>
    <cellStyle name="Pull Quotes 4" xfId="7716" xr:uid="{00000000-0005-0000-0000-00001D8B0000}"/>
    <cellStyle name="Pull Quotes 5" xfId="7535" xr:uid="{00000000-0005-0000-0000-00001E8B0000}"/>
    <cellStyle name="Reset  - Style7" xfId="614" xr:uid="{00000000-0005-0000-0000-00001F8B0000}"/>
    <cellStyle name="Reset - Style7" xfId="615" xr:uid="{00000000-0005-0000-0000-0000208B0000}"/>
    <cellStyle name="results" xfId="616" xr:uid="{00000000-0005-0000-0000-0000218B0000}"/>
    <cellStyle name="results 2" xfId="1247" xr:uid="{00000000-0005-0000-0000-0000228B0000}"/>
    <cellStyle name="results 2 2" xfId="1248" xr:uid="{00000000-0005-0000-0000-0000238B0000}"/>
    <cellStyle name="results 2 2 2" xfId="7956" xr:uid="{00000000-0005-0000-0000-0000248B0000}"/>
    <cellStyle name="results 2 2 2 2" xfId="13364" xr:uid="{00000000-0005-0000-0000-0000258B0000}"/>
    <cellStyle name="results 2 2 2 2 2" xfId="30496" xr:uid="{00000000-0005-0000-0000-0000268B0000}"/>
    <cellStyle name="results 2 3" xfId="1249" xr:uid="{00000000-0005-0000-0000-0000278B0000}"/>
    <cellStyle name="results 2 3 2" xfId="8016" xr:uid="{00000000-0005-0000-0000-0000288B0000}"/>
    <cellStyle name="results 2 3 2 2" xfId="13421" xr:uid="{00000000-0005-0000-0000-0000298B0000}"/>
    <cellStyle name="results 2 3 2 2 2" xfId="30553" xr:uid="{00000000-0005-0000-0000-00002A8B0000}"/>
    <cellStyle name="results 2 4" xfId="1250" xr:uid="{00000000-0005-0000-0000-00002B8B0000}"/>
    <cellStyle name="results 2 4 2" xfId="7957" xr:uid="{00000000-0005-0000-0000-00002C8B0000}"/>
    <cellStyle name="results 2 4 2 2" xfId="13365" xr:uid="{00000000-0005-0000-0000-00002D8B0000}"/>
    <cellStyle name="results 2 4 2 2 2" xfId="30497" xr:uid="{00000000-0005-0000-0000-00002E8B0000}"/>
    <cellStyle name="results 2 5" xfId="7955" xr:uid="{00000000-0005-0000-0000-00002F8B0000}"/>
    <cellStyle name="results 2 5 2" xfId="13363" xr:uid="{00000000-0005-0000-0000-0000308B0000}"/>
    <cellStyle name="results 2 5 2 2" xfId="30495" xr:uid="{00000000-0005-0000-0000-0000318B0000}"/>
    <cellStyle name="results 3" xfId="1251" xr:uid="{00000000-0005-0000-0000-0000328B0000}"/>
    <cellStyle name="results 4" xfId="1743" xr:uid="{00000000-0005-0000-0000-0000338B0000}"/>
    <cellStyle name="Reverse" xfId="1252" xr:uid="{00000000-0005-0000-0000-0000348B0000}"/>
    <cellStyle name="Reverse 2" xfId="1253" xr:uid="{00000000-0005-0000-0000-0000358B0000}"/>
    <cellStyle name="Reverse 2 2" xfId="7905" xr:uid="{00000000-0005-0000-0000-0000368B0000}"/>
    <cellStyle name="Reverse 2 3" xfId="7154" xr:uid="{00000000-0005-0000-0000-0000378B0000}"/>
    <cellStyle name="Reverse 3" xfId="7461" xr:uid="{00000000-0005-0000-0000-0000388B0000}"/>
    <cellStyle name="Reverse 4" xfId="4489" xr:uid="{00000000-0005-0000-0000-0000398B0000}"/>
    <cellStyle name="RevList" xfId="1254" xr:uid="{00000000-0005-0000-0000-00003A8B0000}"/>
    <cellStyle name="Short $" xfId="617" xr:uid="{00000000-0005-0000-0000-00003B8B0000}"/>
    <cellStyle name="Short $ 2" xfId="4098" xr:uid="{00000000-0005-0000-0000-00003C8B0000}"/>
    <cellStyle name="Style 1" xfId="1454" xr:uid="{00000000-0005-0000-0000-00003D8B0000}"/>
    <cellStyle name="Style 1 2" xfId="1458" xr:uid="{00000000-0005-0000-0000-00003E8B0000}"/>
    <cellStyle name="Style 21" xfId="618" xr:uid="{00000000-0005-0000-0000-00003F8B0000}"/>
    <cellStyle name="Style 21 2" xfId="619" xr:uid="{00000000-0005-0000-0000-0000408B0000}"/>
    <cellStyle name="Style 21 2 2" xfId="1255" xr:uid="{00000000-0005-0000-0000-0000418B0000}"/>
    <cellStyle name="Style 21 2 2 2" xfId="1775" xr:uid="{00000000-0005-0000-0000-0000428B0000}"/>
    <cellStyle name="Style 21 2 2 2 2" xfId="2161" xr:uid="{00000000-0005-0000-0000-0000438B0000}"/>
    <cellStyle name="Style 21 2 2 2 2 2" xfId="5004" xr:uid="{00000000-0005-0000-0000-0000448B0000}"/>
    <cellStyle name="Style 21 2 2 2 2 2 2" xfId="22908" xr:uid="{00000000-0005-0000-0000-0000458B0000}"/>
    <cellStyle name="Style 21 2 2 2 2 3" xfId="16327" xr:uid="{00000000-0005-0000-0000-0000468B0000}"/>
    <cellStyle name="Style 21 2 2 2 2 3 2" xfId="33418" xr:uid="{00000000-0005-0000-0000-0000478B0000}"/>
    <cellStyle name="Style 21 2 2 2 2 3 3" xfId="38012" xr:uid="{00000000-0005-0000-0000-0000488B0000}"/>
    <cellStyle name="Style 21 2 2 2 2 4" xfId="20534" xr:uid="{00000000-0005-0000-0000-0000498B0000}"/>
    <cellStyle name="Style 21 2 2 2 2 5" xfId="23375" xr:uid="{00000000-0005-0000-0000-00004A8B0000}"/>
    <cellStyle name="Style 21 2 2 2 3" xfId="4100" xr:uid="{00000000-0005-0000-0000-00004B8B0000}"/>
    <cellStyle name="Style 21 2 2 2 3 2" xfId="22249" xr:uid="{00000000-0005-0000-0000-00004C8B0000}"/>
    <cellStyle name="Style 21 2 2 2 4" xfId="15794" xr:uid="{00000000-0005-0000-0000-00004D8B0000}"/>
    <cellStyle name="Style 21 2 2 2 4 2" xfId="32892" xr:uid="{00000000-0005-0000-0000-00004E8B0000}"/>
    <cellStyle name="Style 21 2 2 2 4 3" xfId="37952" xr:uid="{00000000-0005-0000-0000-00004F8B0000}"/>
    <cellStyle name="Style 21 2 2 2 5" xfId="20186" xr:uid="{00000000-0005-0000-0000-0000508B0000}"/>
    <cellStyle name="Style 21 2 2 2 6" xfId="21418" xr:uid="{00000000-0005-0000-0000-0000518B0000}"/>
    <cellStyle name="Style 21 2 2 3" xfId="1860" xr:uid="{00000000-0005-0000-0000-0000528B0000}"/>
    <cellStyle name="Style 21 2 2 3 2" xfId="2243" xr:uid="{00000000-0005-0000-0000-0000538B0000}"/>
    <cellStyle name="Style 21 2 2 3 2 2" xfId="5027" xr:uid="{00000000-0005-0000-0000-0000548B0000}"/>
    <cellStyle name="Style 21 2 2 3 2 2 2" xfId="22929" xr:uid="{00000000-0005-0000-0000-0000558B0000}"/>
    <cellStyle name="Style 21 2 2 3 2 3" xfId="16347" xr:uid="{00000000-0005-0000-0000-0000568B0000}"/>
    <cellStyle name="Style 21 2 2 3 2 3 2" xfId="33438" xr:uid="{00000000-0005-0000-0000-0000578B0000}"/>
    <cellStyle name="Style 21 2 2 3 2 3 3" xfId="38025" xr:uid="{00000000-0005-0000-0000-0000588B0000}"/>
    <cellStyle name="Style 21 2 2 3 2 4" xfId="20616" xr:uid="{00000000-0005-0000-0000-0000598B0000}"/>
    <cellStyle name="Style 21 2 2 3 2 5" xfId="21122" xr:uid="{00000000-0005-0000-0000-00005A8B0000}"/>
    <cellStyle name="Style 21 2 2 3 3" xfId="4101" xr:uid="{00000000-0005-0000-0000-00005B8B0000}"/>
    <cellStyle name="Style 21 2 2 3 3 2" xfId="22250" xr:uid="{00000000-0005-0000-0000-00005C8B0000}"/>
    <cellStyle name="Style 21 2 2 3 4" xfId="15795" xr:uid="{00000000-0005-0000-0000-00005D8B0000}"/>
    <cellStyle name="Style 21 2 2 3 4 2" xfId="32893" xr:uid="{00000000-0005-0000-0000-00005E8B0000}"/>
    <cellStyle name="Style 21 2 2 3 4 3" xfId="37953" xr:uid="{00000000-0005-0000-0000-00005F8B0000}"/>
    <cellStyle name="Style 21 2 2 3 5" xfId="20259" xr:uid="{00000000-0005-0000-0000-0000608B0000}"/>
    <cellStyle name="Style 21 2 2 3 6" xfId="22403" xr:uid="{00000000-0005-0000-0000-0000618B0000}"/>
    <cellStyle name="Style 21 2 2 4" xfId="1990" xr:uid="{00000000-0005-0000-0000-0000628B0000}"/>
    <cellStyle name="Style 21 2 2 4 2" xfId="2361" xr:uid="{00000000-0005-0000-0000-0000638B0000}"/>
    <cellStyle name="Style 21 2 2 4 2 2" xfId="5076" xr:uid="{00000000-0005-0000-0000-0000648B0000}"/>
    <cellStyle name="Style 21 2 2 4 2 2 2" xfId="22974" xr:uid="{00000000-0005-0000-0000-0000658B0000}"/>
    <cellStyle name="Style 21 2 2 4 2 3" xfId="16390" xr:uid="{00000000-0005-0000-0000-0000668B0000}"/>
    <cellStyle name="Style 21 2 2 4 2 3 2" xfId="33481" xr:uid="{00000000-0005-0000-0000-0000678B0000}"/>
    <cellStyle name="Style 21 2 2 4 2 3 3" xfId="38050" xr:uid="{00000000-0005-0000-0000-0000688B0000}"/>
    <cellStyle name="Style 21 2 2 4 2 4" xfId="20734" xr:uid="{00000000-0005-0000-0000-0000698B0000}"/>
    <cellStyle name="Style 21 2 2 4 2 5" xfId="19876" xr:uid="{00000000-0005-0000-0000-00006A8B0000}"/>
    <cellStyle name="Style 21 2 2 4 3" xfId="4102" xr:uid="{00000000-0005-0000-0000-00006B8B0000}"/>
    <cellStyle name="Style 21 2 2 4 3 2" xfId="22251" xr:uid="{00000000-0005-0000-0000-00006C8B0000}"/>
    <cellStyle name="Style 21 2 2 4 4" xfId="15796" xr:uid="{00000000-0005-0000-0000-00006D8B0000}"/>
    <cellStyle name="Style 21 2 2 4 4 2" xfId="32894" xr:uid="{00000000-0005-0000-0000-00006E8B0000}"/>
    <cellStyle name="Style 21 2 2 4 4 3" xfId="37954" xr:uid="{00000000-0005-0000-0000-00006F8B0000}"/>
    <cellStyle name="Style 21 2 2 4 5" xfId="20365" xr:uid="{00000000-0005-0000-0000-0000708B0000}"/>
    <cellStyle name="Style 21 2 2 4 6" xfId="19468" xr:uid="{00000000-0005-0000-0000-0000718B0000}"/>
    <cellStyle name="Style 21 2 2 5" xfId="2120" xr:uid="{00000000-0005-0000-0000-0000728B0000}"/>
    <cellStyle name="Style 21 2 2 5 2" xfId="7906" xr:uid="{00000000-0005-0000-0000-0000738B0000}"/>
    <cellStyle name="Style 21 2 2 5 2 2" xfId="9970" xr:uid="{00000000-0005-0000-0000-0000748B0000}"/>
    <cellStyle name="Style 21 2 2 5 2 2 2" xfId="27116" xr:uid="{00000000-0005-0000-0000-0000758B0000}"/>
    <cellStyle name="Style 21 2 2 5 2 2 3" xfId="37705" xr:uid="{00000000-0005-0000-0000-0000768B0000}"/>
    <cellStyle name="Style 21 2 2 5 2 3" xfId="25156" xr:uid="{00000000-0005-0000-0000-0000778B0000}"/>
    <cellStyle name="Style 21 2 2 5 2 4" xfId="37090" xr:uid="{00000000-0005-0000-0000-0000788B0000}"/>
    <cellStyle name="Style 21 2 2 5 3" xfId="4983" xr:uid="{00000000-0005-0000-0000-0000798B0000}"/>
    <cellStyle name="Style 21 2 2 5 3 2" xfId="22888" xr:uid="{00000000-0005-0000-0000-00007A8B0000}"/>
    <cellStyle name="Style 21 2 2 5 4" xfId="20493" xr:uid="{00000000-0005-0000-0000-00007B8B0000}"/>
    <cellStyle name="Style 21 2 2 5 5" xfId="23385" xr:uid="{00000000-0005-0000-0000-00007C8B0000}"/>
    <cellStyle name="Style 21 2 2 6" xfId="7862" xr:uid="{00000000-0005-0000-0000-00007D8B0000}"/>
    <cellStyle name="Style 21 2 2 6 2" xfId="9964" xr:uid="{00000000-0005-0000-0000-00007E8B0000}"/>
    <cellStyle name="Style 21 2 2 6 2 2" xfId="27110" xr:uid="{00000000-0005-0000-0000-00007F8B0000}"/>
    <cellStyle name="Style 21 2 2 6 2 3" xfId="37699" xr:uid="{00000000-0005-0000-0000-0000808B0000}"/>
    <cellStyle name="Style 21 2 2 6 3" xfId="25136" xr:uid="{00000000-0005-0000-0000-0000818B0000}"/>
    <cellStyle name="Style 21 2 2 6 4" xfId="37083" xr:uid="{00000000-0005-0000-0000-0000828B0000}"/>
    <cellStyle name="Style 21 2 2 7" xfId="4099" xr:uid="{00000000-0005-0000-0000-0000838B0000}"/>
    <cellStyle name="Style 21 2 2 7 2" xfId="22248" xr:uid="{00000000-0005-0000-0000-0000848B0000}"/>
    <cellStyle name="Style 21 2 2 8" xfId="20143" xr:uid="{00000000-0005-0000-0000-0000858B0000}"/>
    <cellStyle name="Style 21 2 2 9" xfId="25177" xr:uid="{00000000-0005-0000-0000-0000868B0000}"/>
    <cellStyle name="Style 21 2 3" xfId="1256" xr:uid="{00000000-0005-0000-0000-0000878B0000}"/>
    <cellStyle name="Style 21 2 3 2" xfId="1774" xr:uid="{00000000-0005-0000-0000-0000888B0000}"/>
    <cellStyle name="Style 21 2 3 2 2" xfId="2160" xr:uid="{00000000-0005-0000-0000-0000898B0000}"/>
    <cellStyle name="Style 21 2 3 2 2 2" xfId="5003" xr:uid="{00000000-0005-0000-0000-00008A8B0000}"/>
    <cellStyle name="Style 21 2 3 2 2 2 2" xfId="22907" xr:uid="{00000000-0005-0000-0000-00008B8B0000}"/>
    <cellStyle name="Style 21 2 3 2 2 3" xfId="16326" xr:uid="{00000000-0005-0000-0000-00008C8B0000}"/>
    <cellStyle name="Style 21 2 3 2 2 3 2" xfId="33417" xr:uid="{00000000-0005-0000-0000-00008D8B0000}"/>
    <cellStyle name="Style 21 2 3 2 2 3 3" xfId="38011" xr:uid="{00000000-0005-0000-0000-00008E8B0000}"/>
    <cellStyle name="Style 21 2 3 2 2 4" xfId="20533" xr:uid="{00000000-0005-0000-0000-00008F8B0000}"/>
    <cellStyle name="Style 21 2 3 2 2 5" xfId="21223" xr:uid="{00000000-0005-0000-0000-0000908B0000}"/>
    <cellStyle name="Style 21 2 3 2 3" xfId="4104" xr:uid="{00000000-0005-0000-0000-0000918B0000}"/>
    <cellStyle name="Style 21 2 3 2 3 2" xfId="22253" xr:uid="{00000000-0005-0000-0000-0000928B0000}"/>
    <cellStyle name="Style 21 2 3 2 4" xfId="15797" xr:uid="{00000000-0005-0000-0000-0000938B0000}"/>
    <cellStyle name="Style 21 2 3 2 4 2" xfId="32895" xr:uid="{00000000-0005-0000-0000-0000948B0000}"/>
    <cellStyle name="Style 21 2 3 2 4 3" xfId="37955" xr:uid="{00000000-0005-0000-0000-0000958B0000}"/>
    <cellStyle name="Style 21 2 3 2 5" xfId="20185" xr:uid="{00000000-0005-0000-0000-0000968B0000}"/>
    <cellStyle name="Style 21 2 3 2 6" xfId="23534" xr:uid="{00000000-0005-0000-0000-0000978B0000}"/>
    <cellStyle name="Style 21 2 3 3" xfId="1830" xr:uid="{00000000-0005-0000-0000-0000988B0000}"/>
    <cellStyle name="Style 21 2 3 3 2" xfId="2214" xr:uid="{00000000-0005-0000-0000-0000998B0000}"/>
    <cellStyle name="Style 21 2 3 3 2 2" xfId="5016" xr:uid="{00000000-0005-0000-0000-00009A8B0000}"/>
    <cellStyle name="Style 21 2 3 3 2 2 2" xfId="22918" xr:uid="{00000000-0005-0000-0000-00009B8B0000}"/>
    <cellStyle name="Style 21 2 3 3 2 3" xfId="16336" xr:uid="{00000000-0005-0000-0000-00009C8B0000}"/>
    <cellStyle name="Style 21 2 3 3 2 3 2" xfId="33427" xr:uid="{00000000-0005-0000-0000-00009D8B0000}"/>
    <cellStyle name="Style 21 2 3 3 2 3 3" xfId="38019" xr:uid="{00000000-0005-0000-0000-00009E8B0000}"/>
    <cellStyle name="Style 21 2 3 3 2 4" xfId="20587" xr:uid="{00000000-0005-0000-0000-00009F8B0000}"/>
    <cellStyle name="Style 21 2 3 3 2 5" xfId="21203" xr:uid="{00000000-0005-0000-0000-0000A08B0000}"/>
    <cellStyle name="Style 21 2 3 3 3" xfId="4105" xr:uid="{00000000-0005-0000-0000-0000A18B0000}"/>
    <cellStyle name="Style 21 2 3 3 3 2" xfId="22254" xr:uid="{00000000-0005-0000-0000-0000A28B0000}"/>
    <cellStyle name="Style 21 2 3 3 4" xfId="15798" xr:uid="{00000000-0005-0000-0000-0000A38B0000}"/>
    <cellStyle name="Style 21 2 3 3 4 2" xfId="32896" xr:uid="{00000000-0005-0000-0000-0000A48B0000}"/>
    <cellStyle name="Style 21 2 3 3 4 3" xfId="37956" xr:uid="{00000000-0005-0000-0000-0000A58B0000}"/>
    <cellStyle name="Style 21 2 3 3 5" xfId="20234" xr:uid="{00000000-0005-0000-0000-0000A68B0000}"/>
    <cellStyle name="Style 21 2 3 3 6" xfId="19924" xr:uid="{00000000-0005-0000-0000-0000A78B0000}"/>
    <cellStyle name="Style 21 2 3 4" xfId="1988" xr:uid="{00000000-0005-0000-0000-0000A88B0000}"/>
    <cellStyle name="Style 21 2 3 4 2" xfId="2360" xr:uid="{00000000-0005-0000-0000-0000A98B0000}"/>
    <cellStyle name="Style 21 2 3 4 2 2" xfId="5075" xr:uid="{00000000-0005-0000-0000-0000AA8B0000}"/>
    <cellStyle name="Style 21 2 3 4 2 2 2" xfId="22973" xr:uid="{00000000-0005-0000-0000-0000AB8B0000}"/>
    <cellStyle name="Style 21 2 3 4 2 3" xfId="16389" xr:uid="{00000000-0005-0000-0000-0000AC8B0000}"/>
    <cellStyle name="Style 21 2 3 4 2 3 2" xfId="33480" xr:uid="{00000000-0005-0000-0000-0000AD8B0000}"/>
    <cellStyle name="Style 21 2 3 4 2 3 3" xfId="38049" xr:uid="{00000000-0005-0000-0000-0000AE8B0000}"/>
    <cellStyle name="Style 21 2 3 4 2 4" xfId="20733" xr:uid="{00000000-0005-0000-0000-0000AF8B0000}"/>
    <cellStyle name="Style 21 2 3 4 2 5" xfId="21011" xr:uid="{00000000-0005-0000-0000-0000B08B0000}"/>
    <cellStyle name="Style 21 2 3 4 3" xfId="4106" xr:uid="{00000000-0005-0000-0000-0000B18B0000}"/>
    <cellStyle name="Style 21 2 3 4 3 2" xfId="22255" xr:uid="{00000000-0005-0000-0000-0000B28B0000}"/>
    <cellStyle name="Style 21 2 3 4 4" xfId="15799" xr:uid="{00000000-0005-0000-0000-0000B38B0000}"/>
    <cellStyle name="Style 21 2 3 4 4 2" xfId="32897" xr:uid="{00000000-0005-0000-0000-0000B48B0000}"/>
    <cellStyle name="Style 21 2 3 4 4 3" xfId="37957" xr:uid="{00000000-0005-0000-0000-0000B58B0000}"/>
    <cellStyle name="Style 21 2 3 4 5" xfId="20363" xr:uid="{00000000-0005-0000-0000-0000B68B0000}"/>
    <cellStyle name="Style 21 2 3 4 6" xfId="23527" xr:uid="{00000000-0005-0000-0000-0000B78B0000}"/>
    <cellStyle name="Style 21 2 3 5" xfId="2121" xr:uid="{00000000-0005-0000-0000-0000B88B0000}"/>
    <cellStyle name="Style 21 2 3 5 2" xfId="7907" xr:uid="{00000000-0005-0000-0000-0000B98B0000}"/>
    <cellStyle name="Style 21 2 3 5 2 2" xfId="9971" xr:uid="{00000000-0005-0000-0000-0000BA8B0000}"/>
    <cellStyle name="Style 21 2 3 5 2 2 2" xfId="27117" xr:uid="{00000000-0005-0000-0000-0000BB8B0000}"/>
    <cellStyle name="Style 21 2 3 5 2 2 3" xfId="37706" xr:uid="{00000000-0005-0000-0000-0000BC8B0000}"/>
    <cellStyle name="Style 21 2 3 5 2 3" xfId="25157" xr:uid="{00000000-0005-0000-0000-0000BD8B0000}"/>
    <cellStyle name="Style 21 2 3 5 2 4" xfId="37091" xr:uid="{00000000-0005-0000-0000-0000BE8B0000}"/>
    <cellStyle name="Style 21 2 3 5 3" xfId="4984" xr:uid="{00000000-0005-0000-0000-0000BF8B0000}"/>
    <cellStyle name="Style 21 2 3 5 3 2" xfId="22889" xr:uid="{00000000-0005-0000-0000-0000C08B0000}"/>
    <cellStyle name="Style 21 2 3 5 4" xfId="20494" xr:uid="{00000000-0005-0000-0000-0000C18B0000}"/>
    <cellStyle name="Style 21 2 3 5 5" xfId="21233" xr:uid="{00000000-0005-0000-0000-0000C28B0000}"/>
    <cellStyle name="Style 21 2 3 6" xfId="9265" xr:uid="{00000000-0005-0000-0000-0000C38B0000}"/>
    <cellStyle name="Style 21 2 3 6 2" xfId="9993" xr:uid="{00000000-0005-0000-0000-0000C48B0000}"/>
    <cellStyle name="Style 21 2 3 6 2 2" xfId="27139" xr:uid="{00000000-0005-0000-0000-0000C58B0000}"/>
    <cellStyle name="Style 21 2 3 6 2 3" xfId="37728" xr:uid="{00000000-0005-0000-0000-0000C68B0000}"/>
    <cellStyle name="Style 21 2 3 6 3" xfId="26476" xr:uid="{00000000-0005-0000-0000-0000C78B0000}"/>
    <cellStyle name="Style 21 2 3 6 4" xfId="37115" xr:uid="{00000000-0005-0000-0000-0000C88B0000}"/>
    <cellStyle name="Style 21 2 3 7" xfId="4103" xr:uid="{00000000-0005-0000-0000-0000C98B0000}"/>
    <cellStyle name="Style 21 2 3 7 2" xfId="22252" xr:uid="{00000000-0005-0000-0000-0000CA8B0000}"/>
    <cellStyle name="Style 21 2 3 8" xfId="20144" xr:uid="{00000000-0005-0000-0000-0000CB8B0000}"/>
    <cellStyle name="Style 21 2 3 9" xfId="20364" xr:uid="{00000000-0005-0000-0000-0000CC8B0000}"/>
    <cellStyle name="Style 21 2 4" xfId="1257" xr:uid="{00000000-0005-0000-0000-0000CD8B0000}"/>
    <cellStyle name="Style 21 2 4 2" xfId="1870" xr:uid="{00000000-0005-0000-0000-0000CE8B0000}"/>
    <cellStyle name="Style 21 2 4 2 2" xfId="2250" xr:uid="{00000000-0005-0000-0000-0000CF8B0000}"/>
    <cellStyle name="Style 21 2 4 2 2 2" xfId="5033" xr:uid="{00000000-0005-0000-0000-0000D08B0000}"/>
    <cellStyle name="Style 21 2 4 2 2 2 2" xfId="22935" xr:uid="{00000000-0005-0000-0000-0000D18B0000}"/>
    <cellStyle name="Style 21 2 4 2 2 3" xfId="16353" xr:uid="{00000000-0005-0000-0000-0000D28B0000}"/>
    <cellStyle name="Style 21 2 4 2 2 3 2" xfId="33444" xr:uid="{00000000-0005-0000-0000-0000D38B0000}"/>
    <cellStyle name="Style 21 2 4 2 2 3 3" xfId="38029" xr:uid="{00000000-0005-0000-0000-0000D48B0000}"/>
    <cellStyle name="Style 21 2 4 2 2 4" xfId="20623" xr:uid="{00000000-0005-0000-0000-0000D58B0000}"/>
    <cellStyle name="Style 21 2 4 2 2 5" xfId="36525" xr:uid="{00000000-0005-0000-0000-0000D68B0000}"/>
    <cellStyle name="Style 21 2 4 2 3" xfId="4108" xr:uid="{00000000-0005-0000-0000-0000D78B0000}"/>
    <cellStyle name="Style 21 2 4 2 3 2" xfId="22257" xr:uid="{00000000-0005-0000-0000-0000D88B0000}"/>
    <cellStyle name="Style 21 2 4 2 4" xfId="15800" xr:uid="{00000000-0005-0000-0000-0000D98B0000}"/>
    <cellStyle name="Style 21 2 4 2 4 2" xfId="32898" xr:uid="{00000000-0005-0000-0000-0000DA8B0000}"/>
    <cellStyle name="Style 21 2 4 2 4 3" xfId="37958" xr:uid="{00000000-0005-0000-0000-0000DB8B0000}"/>
    <cellStyle name="Style 21 2 4 2 5" xfId="20268" xr:uid="{00000000-0005-0000-0000-0000DC8B0000}"/>
    <cellStyle name="Style 21 2 4 2 6" xfId="19957" xr:uid="{00000000-0005-0000-0000-0000DD8B0000}"/>
    <cellStyle name="Style 21 2 4 3" xfId="1896" xr:uid="{00000000-0005-0000-0000-0000DE8B0000}"/>
    <cellStyle name="Style 21 2 4 3 2" xfId="2275" xr:uid="{00000000-0005-0000-0000-0000DF8B0000}"/>
    <cellStyle name="Style 21 2 4 3 2 2" xfId="5041" xr:uid="{00000000-0005-0000-0000-0000E08B0000}"/>
    <cellStyle name="Style 21 2 4 3 2 2 2" xfId="22942" xr:uid="{00000000-0005-0000-0000-0000E18B0000}"/>
    <cellStyle name="Style 21 2 4 3 2 3" xfId="16360" xr:uid="{00000000-0005-0000-0000-0000E28B0000}"/>
    <cellStyle name="Style 21 2 4 3 2 3 2" xfId="33451" xr:uid="{00000000-0005-0000-0000-0000E38B0000}"/>
    <cellStyle name="Style 21 2 4 3 2 3 3" xfId="38033" xr:uid="{00000000-0005-0000-0000-0000E48B0000}"/>
    <cellStyle name="Style 21 2 4 3 2 4" xfId="20648" xr:uid="{00000000-0005-0000-0000-0000E58B0000}"/>
    <cellStyle name="Style 21 2 4 3 2 5" xfId="19455" xr:uid="{00000000-0005-0000-0000-0000E68B0000}"/>
    <cellStyle name="Style 21 2 4 3 3" xfId="4109" xr:uid="{00000000-0005-0000-0000-0000E78B0000}"/>
    <cellStyle name="Style 21 2 4 3 3 2" xfId="22258" xr:uid="{00000000-0005-0000-0000-0000E88B0000}"/>
    <cellStyle name="Style 21 2 4 3 4" xfId="15801" xr:uid="{00000000-0005-0000-0000-0000E98B0000}"/>
    <cellStyle name="Style 21 2 4 3 4 2" xfId="32899" xr:uid="{00000000-0005-0000-0000-0000EA8B0000}"/>
    <cellStyle name="Style 21 2 4 3 4 3" xfId="37959" xr:uid="{00000000-0005-0000-0000-0000EB8B0000}"/>
    <cellStyle name="Style 21 2 4 3 5" xfId="20290" xr:uid="{00000000-0005-0000-0000-0000EC8B0000}"/>
    <cellStyle name="Style 21 2 4 3 6" xfId="21313" xr:uid="{00000000-0005-0000-0000-0000ED8B0000}"/>
    <cellStyle name="Style 21 2 4 4" xfId="1906" xr:uid="{00000000-0005-0000-0000-0000EE8B0000}"/>
    <cellStyle name="Style 21 2 4 4 2" xfId="2285" xr:uid="{00000000-0005-0000-0000-0000EF8B0000}"/>
    <cellStyle name="Style 21 2 4 4 2 2" xfId="5044" xr:uid="{00000000-0005-0000-0000-0000F08B0000}"/>
    <cellStyle name="Style 21 2 4 4 2 2 2" xfId="22945" xr:uid="{00000000-0005-0000-0000-0000F18B0000}"/>
    <cellStyle name="Style 21 2 4 4 2 3" xfId="16363" xr:uid="{00000000-0005-0000-0000-0000F28B0000}"/>
    <cellStyle name="Style 21 2 4 4 2 3 2" xfId="33454" xr:uid="{00000000-0005-0000-0000-0000F38B0000}"/>
    <cellStyle name="Style 21 2 4 4 2 3 3" xfId="38036" xr:uid="{00000000-0005-0000-0000-0000F48B0000}"/>
    <cellStyle name="Style 21 2 4 4 2 4" xfId="20658" xr:uid="{00000000-0005-0000-0000-0000F58B0000}"/>
    <cellStyle name="Style 21 2 4 4 2 5" xfId="21036" xr:uid="{00000000-0005-0000-0000-0000F68B0000}"/>
    <cellStyle name="Style 21 2 4 4 3" xfId="4110" xr:uid="{00000000-0005-0000-0000-0000F78B0000}"/>
    <cellStyle name="Style 21 2 4 4 3 2" xfId="22259" xr:uid="{00000000-0005-0000-0000-0000F88B0000}"/>
    <cellStyle name="Style 21 2 4 4 4" xfId="15802" xr:uid="{00000000-0005-0000-0000-0000F98B0000}"/>
    <cellStyle name="Style 21 2 4 4 4 2" xfId="32900" xr:uid="{00000000-0005-0000-0000-0000FA8B0000}"/>
    <cellStyle name="Style 21 2 4 4 4 3" xfId="37960" xr:uid="{00000000-0005-0000-0000-0000FB8B0000}"/>
    <cellStyle name="Style 21 2 4 4 5" xfId="20300" xr:uid="{00000000-0005-0000-0000-0000FC8B0000}"/>
    <cellStyle name="Style 21 2 4 4 6" xfId="19686" xr:uid="{00000000-0005-0000-0000-0000FD8B0000}"/>
    <cellStyle name="Style 21 2 4 5" xfId="2122" xr:uid="{00000000-0005-0000-0000-0000FE8B0000}"/>
    <cellStyle name="Style 21 2 4 5 2" xfId="7908" xr:uid="{00000000-0005-0000-0000-0000FF8B0000}"/>
    <cellStyle name="Style 21 2 4 5 2 2" xfId="9972" xr:uid="{00000000-0005-0000-0000-0000008C0000}"/>
    <cellStyle name="Style 21 2 4 5 2 2 2" xfId="27118" xr:uid="{00000000-0005-0000-0000-0000018C0000}"/>
    <cellStyle name="Style 21 2 4 5 2 2 3" xfId="37707" xr:uid="{00000000-0005-0000-0000-0000028C0000}"/>
    <cellStyle name="Style 21 2 4 5 2 3" xfId="25158" xr:uid="{00000000-0005-0000-0000-0000038C0000}"/>
    <cellStyle name="Style 21 2 4 5 2 4" xfId="37092" xr:uid="{00000000-0005-0000-0000-0000048C0000}"/>
    <cellStyle name="Style 21 2 4 5 3" xfId="4985" xr:uid="{00000000-0005-0000-0000-0000058C0000}"/>
    <cellStyle name="Style 21 2 4 5 3 2" xfId="22890" xr:uid="{00000000-0005-0000-0000-0000068C0000}"/>
    <cellStyle name="Style 21 2 4 5 4" xfId="20495" xr:uid="{00000000-0005-0000-0000-0000078C0000}"/>
    <cellStyle name="Style 21 2 4 5 5" xfId="32130" xr:uid="{00000000-0005-0000-0000-0000088C0000}"/>
    <cellStyle name="Style 21 2 4 6" xfId="9264" xr:uid="{00000000-0005-0000-0000-0000098C0000}"/>
    <cellStyle name="Style 21 2 4 6 2" xfId="9992" xr:uid="{00000000-0005-0000-0000-00000A8C0000}"/>
    <cellStyle name="Style 21 2 4 6 2 2" xfId="27138" xr:uid="{00000000-0005-0000-0000-00000B8C0000}"/>
    <cellStyle name="Style 21 2 4 6 2 3" xfId="37727" xr:uid="{00000000-0005-0000-0000-00000C8C0000}"/>
    <cellStyle name="Style 21 2 4 6 3" xfId="26475" xr:uid="{00000000-0005-0000-0000-00000D8C0000}"/>
    <cellStyle name="Style 21 2 4 6 4" xfId="37114" xr:uid="{00000000-0005-0000-0000-00000E8C0000}"/>
    <cellStyle name="Style 21 2 4 7" xfId="4107" xr:uid="{00000000-0005-0000-0000-00000F8C0000}"/>
    <cellStyle name="Style 21 2 4 7 2" xfId="22256" xr:uid="{00000000-0005-0000-0000-0000108C0000}"/>
    <cellStyle name="Style 21 2 4 8" xfId="20145" xr:uid="{00000000-0005-0000-0000-0000118C0000}"/>
    <cellStyle name="Style 21 2 4 9" xfId="19768" xr:uid="{00000000-0005-0000-0000-0000128C0000}"/>
    <cellStyle name="Style 21 3" xfId="1258" xr:uid="{00000000-0005-0000-0000-0000138C0000}"/>
    <cellStyle name="Style 21 3 2" xfId="1955" xr:uid="{00000000-0005-0000-0000-0000148C0000}"/>
    <cellStyle name="Style 21 3 2 2" xfId="2329" xr:uid="{00000000-0005-0000-0000-0000158C0000}"/>
    <cellStyle name="Style 21 3 2 2 2" xfId="5063" xr:uid="{00000000-0005-0000-0000-0000168C0000}"/>
    <cellStyle name="Style 21 3 2 2 2 2" xfId="22963" xr:uid="{00000000-0005-0000-0000-0000178C0000}"/>
    <cellStyle name="Style 21 3 2 2 3" xfId="16380" xr:uid="{00000000-0005-0000-0000-0000188C0000}"/>
    <cellStyle name="Style 21 3 2 2 3 2" xfId="33471" xr:uid="{00000000-0005-0000-0000-0000198C0000}"/>
    <cellStyle name="Style 21 3 2 2 3 3" xfId="38044" xr:uid="{00000000-0005-0000-0000-00001A8C0000}"/>
    <cellStyle name="Style 21 3 2 2 4" xfId="20702" xr:uid="{00000000-0005-0000-0000-00001B8C0000}"/>
    <cellStyle name="Style 21 3 2 2 5" xfId="24994" xr:uid="{00000000-0005-0000-0000-00001C8C0000}"/>
    <cellStyle name="Style 21 3 2 3" xfId="4112" xr:uid="{00000000-0005-0000-0000-00001D8C0000}"/>
    <cellStyle name="Style 21 3 2 3 2" xfId="22261" xr:uid="{00000000-0005-0000-0000-00001E8C0000}"/>
    <cellStyle name="Style 21 3 2 4" xfId="15803" xr:uid="{00000000-0005-0000-0000-00001F8C0000}"/>
    <cellStyle name="Style 21 3 2 4 2" xfId="32901" xr:uid="{00000000-0005-0000-0000-0000208C0000}"/>
    <cellStyle name="Style 21 3 2 4 3" xfId="37961" xr:uid="{00000000-0005-0000-0000-0000218C0000}"/>
    <cellStyle name="Style 21 3 2 5" xfId="20336" xr:uid="{00000000-0005-0000-0000-0000228C0000}"/>
    <cellStyle name="Style 21 3 2 6" xfId="25089" xr:uid="{00000000-0005-0000-0000-0000238C0000}"/>
    <cellStyle name="Style 21 3 3" xfId="1799" xr:uid="{00000000-0005-0000-0000-0000248C0000}"/>
    <cellStyle name="Style 21 3 3 2" xfId="2185" xr:uid="{00000000-0005-0000-0000-0000258C0000}"/>
    <cellStyle name="Style 21 3 3 2 2" xfId="5007" xr:uid="{00000000-0005-0000-0000-0000268C0000}"/>
    <cellStyle name="Style 21 3 3 2 2 2" xfId="22911" xr:uid="{00000000-0005-0000-0000-0000278C0000}"/>
    <cellStyle name="Style 21 3 3 2 3" xfId="16330" xr:uid="{00000000-0005-0000-0000-0000288C0000}"/>
    <cellStyle name="Style 21 3 3 2 3 2" xfId="33421" xr:uid="{00000000-0005-0000-0000-0000298C0000}"/>
    <cellStyle name="Style 21 3 3 2 3 3" xfId="38015" xr:uid="{00000000-0005-0000-0000-00002A8C0000}"/>
    <cellStyle name="Style 21 3 3 2 4" xfId="20558" xr:uid="{00000000-0005-0000-0000-00002B8C0000}"/>
    <cellStyle name="Style 21 3 3 2 5" xfId="19456" xr:uid="{00000000-0005-0000-0000-00002C8C0000}"/>
    <cellStyle name="Style 21 3 3 3" xfId="4113" xr:uid="{00000000-0005-0000-0000-00002D8C0000}"/>
    <cellStyle name="Style 21 3 3 3 2" xfId="22262" xr:uid="{00000000-0005-0000-0000-00002E8C0000}"/>
    <cellStyle name="Style 21 3 3 4" xfId="15804" xr:uid="{00000000-0005-0000-0000-00002F8C0000}"/>
    <cellStyle name="Style 21 3 3 4 2" xfId="32902" xr:uid="{00000000-0005-0000-0000-0000308C0000}"/>
    <cellStyle name="Style 21 3 3 4 3" xfId="37962" xr:uid="{00000000-0005-0000-0000-0000318C0000}"/>
    <cellStyle name="Style 21 3 3 5" xfId="20210" xr:uid="{00000000-0005-0000-0000-0000328C0000}"/>
    <cellStyle name="Style 21 3 3 6" xfId="19975" xr:uid="{00000000-0005-0000-0000-0000338C0000}"/>
    <cellStyle name="Style 21 3 4" xfId="1862" xr:uid="{00000000-0005-0000-0000-0000348C0000}"/>
    <cellStyle name="Style 21 3 4 2" xfId="2245" xr:uid="{00000000-0005-0000-0000-0000358C0000}"/>
    <cellStyle name="Style 21 3 4 2 2" xfId="5028" xr:uid="{00000000-0005-0000-0000-0000368C0000}"/>
    <cellStyle name="Style 21 3 4 2 2 2" xfId="22930" xr:uid="{00000000-0005-0000-0000-0000378C0000}"/>
    <cellStyle name="Style 21 3 4 2 3" xfId="16348" xr:uid="{00000000-0005-0000-0000-0000388C0000}"/>
    <cellStyle name="Style 21 3 4 2 3 2" xfId="33439" xr:uid="{00000000-0005-0000-0000-0000398C0000}"/>
    <cellStyle name="Style 21 3 4 2 3 3" xfId="38026" xr:uid="{00000000-0005-0000-0000-00003A8C0000}"/>
    <cellStyle name="Style 21 3 4 2 4" xfId="20618" xr:uid="{00000000-0005-0000-0000-00003B8C0000}"/>
    <cellStyle name="Style 21 3 4 2 5" xfId="21111" xr:uid="{00000000-0005-0000-0000-00003C8C0000}"/>
    <cellStyle name="Style 21 3 4 3" xfId="4114" xr:uid="{00000000-0005-0000-0000-00003D8C0000}"/>
    <cellStyle name="Style 21 3 4 3 2" xfId="22263" xr:uid="{00000000-0005-0000-0000-00003E8C0000}"/>
    <cellStyle name="Style 21 3 4 4" xfId="15805" xr:uid="{00000000-0005-0000-0000-00003F8C0000}"/>
    <cellStyle name="Style 21 3 4 4 2" xfId="32903" xr:uid="{00000000-0005-0000-0000-0000408C0000}"/>
    <cellStyle name="Style 21 3 4 4 3" xfId="37963" xr:uid="{00000000-0005-0000-0000-0000418C0000}"/>
    <cellStyle name="Style 21 3 4 5" xfId="20261" xr:uid="{00000000-0005-0000-0000-0000428C0000}"/>
    <cellStyle name="Style 21 3 4 6" xfId="21323" xr:uid="{00000000-0005-0000-0000-0000438C0000}"/>
    <cellStyle name="Style 21 3 5" xfId="2123" xr:uid="{00000000-0005-0000-0000-0000448C0000}"/>
    <cellStyle name="Style 21 3 5 2" xfId="7909" xr:uid="{00000000-0005-0000-0000-0000458C0000}"/>
    <cellStyle name="Style 21 3 5 2 2" xfId="9973" xr:uid="{00000000-0005-0000-0000-0000468C0000}"/>
    <cellStyle name="Style 21 3 5 2 2 2" xfId="27119" xr:uid="{00000000-0005-0000-0000-0000478C0000}"/>
    <cellStyle name="Style 21 3 5 2 2 3" xfId="37708" xr:uid="{00000000-0005-0000-0000-0000488C0000}"/>
    <cellStyle name="Style 21 3 5 2 3" xfId="25159" xr:uid="{00000000-0005-0000-0000-0000498C0000}"/>
    <cellStyle name="Style 21 3 5 2 4" xfId="37093" xr:uid="{00000000-0005-0000-0000-00004A8C0000}"/>
    <cellStyle name="Style 21 3 5 3" xfId="4986" xr:uid="{00000000-0005-0000-0000-00004B8C0000}"/>
    <cellStyle name="Style 21 3 5 3 2" xfId="22891" xr:uid="{00000000-0005-0000-0000-00004C8C0000}"/>
    <cellStyle name="Style 21 3 5 4" xfId="20496" xr:uid="{00000000-0005-0000-0000-00004D8C0000}"/>
    <cellStyle name="Style 21 3 5 5" xfId="25182" xr:uid="{00000000-0005-0000-0000-00004E8C0000}"/>
    <cellStyle name="Style 21 3 6" xfId="7670" xr:uid="{00000000-0005-0000-0000-00004F8C0000}"/>
    <cellStyle name="Style 21 3 6 2" xfId="9956" xr:uid="{00000000-0005-0000-0000-0000508C0000}"/>
    <cellStyle name="Style 21 3 6 2 2" xfId="27102" xr:uid="{00000000-0005-0000-0000-0000518C0000}"/>
    <cellStyle name="Style 21 3 6 2 3" xfId="37691" xr:uid="{00000000-0005-0000-0000-0000528C0000}"/>
    <cellStyle name="Style 21 3 6 3" xfId="25051" xr:uid="{00000000-0005-0000-0000-0000538C0000}"/>
    <cellStyle name="Style 21 3 6 4" xfId="37074" xr:uid="{00000000-0005-0000-0000-0000548C0000}"/>
    <cellStyle name="Style 21 3 7" xfId="4111" xr:uid="{00000000-0005-0000-0000-0000558C0000}"/>
    <cellStyle name="Style 21 3 7 2" xfId="22260" xr:uid="{00000000-0005-0000-0000-0000568C0000}"/>
    <cellStyle name="Style 21 3 8" xfId="20146" xr:uid="{00000000-0005-0000-0000-0000578C0000}"/>
    <cellStyle name="Style 21 3 9" xfId="19584" xr:uid="{00000000-0005-0000-0000-0000588C0000}"/>
    <cellStyle name="Style 21 4" xfId="1259" xr:uid="{00000000-0005-0000-0000-0000598C0000}"/>
    <cellStyle name="Style 21 4 2" xfId="1842" xr:uid="{00000000-0005-0000-0000-00005A8C0000}"/>
    <cellStyle name="Style 21 4 2 2" xfId="2226" xr:uid="{00000000-0005-0000-0000-00005B8C0000}"/>
    <cellStyle name="Style 21 4 2 2 2" xfId="5021" xr:uid="{00000000-0005-0000-0000-00005C8C0000}"/>
    <cellStyle name="Style 21 4 2 2 2 2" xfId="22923" xr:uid="{00000000-0005-0000-0000-00005D8C0000}"/>
    <cellStyle name="Style 21 4 2 2 3" xfId="16341" xr:uid="{00000000-0005-0000-0000-00005E8C0000}"/>
    <cellStyle name="Style 21 4 2 2 3 2" xfId="33432" xr:uid="{00000000-0005-0000-0000-00005F8C0000}"/>
    <cellStyle name="Style 21 4 2 2 3 3" xfId="38022" xr:uid="{00000000-0005-0000-0000-0000608C0000}"/>
    <cellStyle name="Style 21 4 2 2 4" xfId="20599" xr:uid="{00000000-0005-0000-0000-0000618C0000}"/>
    <cellStyle name="Style 21 4 2 2 5" xfId="19637" xr:uid="{00000000-0005-0000-0000-0000628C0000}"/>
    <cellStyle name="Style 21 4 2 3" xfId="4116" xr:uid="{00000000-0005-0000-0000-0000638C0000}"/>
    <cellStyle name="Style 21 4 2 3 2" xfId="22265" xr:uid="{00000000-0005-0000-0000-0000648C0000}"/>
    <cellStyle name="Style 21 4 2 4" xfId="15806" xr:uid="{00000000-0005-0000-0000-0000658C0000}"/>
    <cellStyle name="Style 21 4 2 4 2" xfId="32904" xr:uid="{00000000-0005-0000-0000-0000668C0000}"/>
    <cellStyle name="Style 21 4 2 4 3" xfId="37964" xr:uid="{00000000-0005-0000-0000-0000678C0000}"/>
    <cellStyle name="Style 21 4 2 5" xfId="20244" xr:uid="{00000000-0005-0000-0000-0000688C0000}"/>
    <cellStyle name="Style 21 4 2 6" xfId="20412" xr:uid="{00000000-0005-0000-0000-0000698C0000}"/>
    <cellStyle name="Style 21 4 3" xfId="1950" xr:uid="{00000000-0005-0000-0000-00006A8C0000}"/>
    <cellStyle name="Style 21 4 3 2" xfId="2324" xr:uid="{00000000-0005-0000-0000-00006B8C0000}"/>
    <cellStyle name="Style 21 4 3 2 2" xfId="5061" xr:uid="{00000000-0005-0000-0000-00006C8C0000}"/>
    <cellStyle name="Style 21 4 3 2 2 2" xfId="22961" xr:uid="{00000000-0005-0000-0000-00006D8C0000}"/>
    <cellStyle name="Style 21 4 3 2 3" xfId="16378" xr:uid="{00000000-0005-0000-0000-00006E8C0000}"/>
    <cellStyle name="Style 21 4 3 2 3 2" xfId="33469" xr:uid="{00000000-0005-0000-0000-00006F8C0000}"/>
    <cellStyle name="Style 21 4 3 2 3 3" xfId="38042" xr:uid="{00000000-0005-0000-0000-0000708C0000}"/>
    <cellStyle name="Style 21 4 3 2 4" xfId="20697" xr:uid="{00000000-0005-0000-0000-0000718C0000}"/>
    <cellStyle name="Style 21 4 3 2 5" xfId="23341" xr:uid="{00000000-0005-0000-0000-0000728C0000}"/>
    <cellStyle name="Style 21 4 3 3" xfId="4117" xr:uid="{00000000-0005-0000-0000-0000738C0000}"/>
    <cellStyle name="Style 21 4 3 3 2" xfId="22266" xr:uid="{00000000-0005-0000-0000-0000748C0000}"/>
    <cellStyle name="Style 21 4 3 4" xfId="15807" xr:uid="{00000000-0005-0000-0000-0000758C0000}"/>
    <cellStyle name="Style 21 4 3 4 2" xfId="32905" xr:uid="{00000000-0005-0000-0000-0000768C0000}"/>
    <cellStyle name="Style 21 4 3 4 3" xfId="37965" xr:uid="{00000000-0005-0000-0000-0000778C0000}"/>
    <cellStyle name="Style 21 4 3 5" xfId="20331" xr:uid="{00000000-0005-0000-0000-0000788C0000}"/>
    <cellStyle name="Style 21 4 3 6" xfId="19941" xr:uid="{00000000-0005-0000-0000-0000798C0000}"/>
    <cellStyle name="Style 21 4 4" xfId="1934" xr:uid="{00000000-0005-0000-0000-00007A8C0000}"/>
    <cellStyle name="Style 21 4 4 2" xfId="2310" xr:uid="{00000000-0005-0000-0000-00007B8C0000}"/>
    <cellStyle name="Style 21 4 4 2 2" xfId="5053" xr:uid="{00000000-0005-0000-0000-00007C8C0000}"/>
    <cellStyle name="Style 21 4 4 2 2 2" xfId="22954" xr:uid="{00000000-0005-0000-0000-00007D8C0000}"/>
    <cellStyle name="Style 21 4 4 2 3" xfId="16372" xr:uid="{00000000-0005-0000-0000-00007E8C0000}"/>
    <cellStyle name="Style 21 4 4 2 3 2" xfId="33463" xr:uid="{00000000-0005-0000-0000-00007F8C0000}"/>
    <cellStyle name="Style 21 4 4 2 3 3" xfId="38041" xr:uid="{00000000-0005-0000-0000-0000808C0000}"/>
    <cellStyle name="Style 21 4 4 2 4" xfId="20683" xr:uid="{00000000-0005-0000-0000-0000818C0000}"/>
    <cellStyle name="Style 21 4 4 2 5" xfId="23344" xr:uid="{00000000-0005-0000-0000-0000828C0000}"/>
    <cellStyle name="Style 21 4 4 3" xfId="4118" xr:uid="{00000000-0005-0000-0000-0000838C0000}"/>
    <cellStyle name="Style 21 4 4 3 2" xfId="22267" xr:uid="{00000000-0005-0000-0000-0000848C0000}"/>
    <cellStyle name="Style 21 4 4 4" xfId="15808" xr:uid="{00000000-0005-0000-0000-0000858C0000}"/>
    <cellStyle name="Style 21 4 4 4 2" xfId="32906" xr:uid="{00000000-0005-0000-0000-0000868C0000}"/>
    <cellStyle name="Style 21 4 4 4 3" xfId="37966" xr:uid="{00000000-0005-0000-0000-0000878C0000}"/>
    <cellStyle name="Style 21 4 4 5" xfId="20323" xr:uid="{00000000-0005-0000-0000-0000888C0000}"/>
    <cellStyle name="Style 21 4 4 6" xfId="21303" xr:uid="{00000000-0005-0000-0000-0000898C0000}"/>
    <cellStyle name="Style 21 4 5" xfId="2124" xr:uid="{00000000-0005-0000-0000-00008A8C0000}"/>
    <cellStyle name="Style 21 4 5 2" xfId="7910" xr:uid="{00000000-0005-0000-0000-00008B8C0000}"/>
    <cellStyle name="Style 21 4 5 2 2" xfId="9974" xr:uid="{00000000-0005-0000-0000-00008C8C0000}"/>
    <cellStyle name="Style 21 4 5 2 2 2" xfId="27120" xr:uid="{00000000-0005-0000-0000-00008D8C0000}"/>
    <cellStyle name="Style 21 4 5 2 2 3" xfId="37709" xr:uid="{00000000-0005-0000-0000-00008E8C0000}"/>
    <cellStyle name="Style 21 4 5 2 3" xfId="25160" xr:uid="{00000000-0005-0000-0000-00008F8C0000}"/>
    <cellStyle name="Style 21 4 5 2 4" xfId="37094" xr:uid="{00000000-0005-0000-0000-0000908C0000}"/>
    <cellStyle name="Style 21 4 5 3" xfId="4987" xr:uid="{00000000-0005-0000-0000-0000918C0000}"/>
    <cellStyle name="Style 21 4 5 3 2" xfId="22892" xr:uid="{00000000-0005-0000-0000-0000928C0000}"/>
    <cellStyle name="Style 21 4 5 4" xfId="20497" xr:uid="{00000000-0005-0000-0000-0000938C0000}"/>
    <cellStyle name="Style 21 4 5 5" xfId="22390" xr:uid="{00000000-0005-0000-0000-0000948C0000}"/>
    <cellStyle name="Style 21 4 6" xfId="7671" xr:uid="{00000000-0005-0000-0000-0000958C0000}"/>
    <cellStyle name="Style 21 4 6 2" xfId="9957" xr:uid="{00000000-0005-0000-0000-0000968C0000}"/>
    <cellStyle name="Style 21 4 6 2 2" xfId="27103" xr:uid="{00000000-0005-0000-0000-0000978C0000}"/>
    <cellStyle name="Style 21 4 6 2 3" xfId="37692" xr:uid="{00000000-0005-0000-0000-0000988C0000}"/>
    <cellStyle name="Style 21 4 6 3" xfId="25052" xr:uid="{00000000-0005-0000-0000-0000998C0000}"/>
    <cellStyle name="Style 21 4 6 4" xfId="37075" xr:uid="{00000000-0005-0000-0000-00009A8C0000}"/>
    <cellStyle name="Style 21 4 7" xfId="4115" xr:uid="{00000000-0005-0000-0000-00009B8C0000}"/>
    <cellStyle name="Style 21 4 7 2" xfId="22264" xr:uid="{00000000-0005-0000-0000-00009C8C0000}"/>
    <cellStyle name="Style 21 4 8" xfId="20147" xr:uid="{00000000-0005-0000-0000-00009D8C0000}"/>
    <cellStyle name="Style 21 4 9" xfId="19994" xr:uid="{00000000-0005-0000-0000-00009E8C0000}"/>
    <cellStyle name="Style 21 5" xfId="1260" xr:uid="{00000000-0005-0000-0000-00009F8C0000}"/>
    <cellStyle name="Style 21 5 2" xfId="1550" xr:uid="{00000000-0005-0000-0000-0000A08C0000}"/>
    <cellStyle name="Style 21 5 2 2" xfId="2051" xr:uid="{00000000-0005-0000-0000-0000A18C0000}"/>
    <cellStyle name="Style 21 5 2 2 2" xfId="4841" xr:uid="{00000000-0005-0000-0000-0000A28C0000}"/>
    <cellStyle name="Style 21 5 2 2 2 2" xfId="22770" xr:uid="{00000000-0005-0000-0000-0000A38C0000}"/>
    <cellStyle name="Style 21 5 2 2 3" xfId="16212" xr:uid="{00000000-0005-0000-0000-0000A48C0000}"/>
    <cellStyle name="Style 21 5 2 2 3 2" xfId="33303" xr:uid="{00000000-0005-0000-0000-0000A58C0000}"/>
    <cellStyle name="Style 21 5 2 2 3 3" xfId="38006" xr:uid="{00000000-0005-0000-0000-0000A68C0000}"/>
    <cellStyle name="Style 21 5 2 2 4" xfId="20424" xr:uid="{00000000-0005-0000-0000-0000A78C0000}"/>
    <cellStyle name="Style 21 5 2 2 5" xfId="25009" xr:uid="{00000000-0005-0000-0000-0000A88C0000}"/>
    <cellStyle name="Style 21 5 2 3" xfId="4120" xr:uid="{00000000-0005-0000-0000-0000A98C0000}"/>
    <cellStyle name="Style 21 5 2 3 2" xfId="22269" xr:uid="{00000000-0005-0000-0000-0000AA8C0000}"/>
    <cellStyle name="Style 21 5 2 4" xfId="15809" xr:uid="{00000000-0005-0000-0000-0000AB8C0000}"/>
    <cellStyle name="Style 21 5 2 4 2" xfId="32907" xr:uid="{00000000-0005-0000-0000-0000AC8C0000}"/>
    <cellStyle name="Style 21 5 2 4 3" xfId="37967" xr:uid="{00000000-0005-0000-0000-0000AD8C0000}"/>
    <cellStyle name="Style 21 5 2 5" xfId="19707" xr:uid="{00000000-0005-0000-0000-0000AE8C0000}"/>
    <cellStyle name="Style 21 5 2 6" xfId="24385" xr:uid="{00000000-0005-0000-0000-0000AF8C0000}"/>
    <cellStyle name="Style 21 5 3" xfId="2023" xr:uid="{00000000-0005-0000-0000-0000B08C0000}"/>
    <cellStyle name="Style 21 5 3 2" xfId="2391" xr:uid="{00000000-0005-0000-0000-0000B18C0000}"/>
    <cellStyle name="Style 21 5 3 2 2" xfId="5082" xr:uid="{00000000-0005-0000-0000-0000B28C0000}"/>
    <cellStyle name="Style 21 5 3 2 2 2" xfId="22980" xr:uid="{00000000-0005-0000-0000-0000B38C0000}"/>
    <cellStyle name="Style 21 5 3 2 3" xfId="16396" xr:uid="{00000000-0005-0000-0000-0000B48C0000}"/>
    <cellStyle name="Style 21 5 3 2 3 2" xfId="33487" xr:uid="{00000000-0005-0000-0000-0000B58C0000}"/>
    <cellStyle name="Style 21 5 3 2 3 3" xfId="38054" xr:uid="{00000000-0005-0000-0000-0000B68C0000}"/>
    <cellStyle name="Style 21 5 3 2 4" xfId="20764" xr:uid="{00000000-0005-0000-0000-0000B78C0000}"/>
    <cellStyle name="Style 21 5 3 2 5" xfId="20996" xr:uid="{00000000-0005-0000-0000-0000B88C0000}"/>
    <cellStyle name="Style 21 5 3 3" xfId="4121" xr:uid="{00000000-0005-0000-0000-0000B98C0000}"/>
    <cellStyle name="Style 21 5 3 3 2" xfId="22270" xr:uid="{00000000-0005-0000-0000-0000BA8C0000}"/>
    <cellStyle name="Style 21 5 3 4" xfId="15810" xr:uid="{00000000-0005-0000-0000-0000BB8C0000}"/>
    <cellStyle name="Style 21 5 3 4 2" xfId="32908" xr:uid="{00000000-0005-0000-0000-0000BC8C0000}"/>
    <cellStyle name="Style 21 5 3 4 3" xfId="37968" xr:uid="{00000000-0005-0000-0000-0000BD8C0000}"/>
    <cellStyle name="Style 21 5 3 5" xfId="20396" xr:uid="{00000000-0005-0000-0000-0000BE8C0000}"/>
    <cellStyle name="Style 21 5 3 6" xfId="21274" xr:uid="{00000000-0005-0000-0000-0000BF8C0000}"/>
    <cellStyle name="Style 21 5 4" xfId="1609" xr:uid="{00000000-0005-0000-0000-0000C08C0000}"/>
    <cellStyle name="Style 21 5 4 2" xfId="2057" xr:uid="{00000000-0005-0000-0000-0000C18C0000}"/>
    <cellStyle name="Style 21 5 4 2 2" xfId="4934" xr:uid="{00000000-0005-0000-0000-0000C28C0000}"/>
    <cellStyle name="Style 21 5 4 2 2 2" xfId="22849" xr:uid="{00000000-0005-0000-0000-0000C38C0000}"/>
    <cellStyle name="Style 21 5 4 2 3" xfId="16291" xr:uid="{00000000-0005-0000-0000-0000C48C0000}"/>
    <cellStyle name="Style 21 5 4 2 3 2" xfId="33382" xr:uid="{00000000-0005-0000-0000-0000C58C0000}"/>
    <cellStyle name="Style 21 5 4 2 3 3" xfId="38007" xr:uid="{00000000-0005-0000-0000-0000C68C0000}"/>
    <cellStyle name="Style 21 5 4 2 4" xfId="20430" xr:uid="{00000000-0005-0000-0000-0000C78C0000}"/>
    <cellStyle name="Style 21 5 4 2 5" xfId="19542" xr:uid="{00000000-0005-0000-0000-0000C88C0000}"/>
    <cellStyle name="Style 21 5 4 3" xfId="4122" xr:uid="{00000000-0005-0000-0000-0000C98C0000}"/>
    <cellStyle name="Style 21 5 4 3 2" xfId="22271" xr:uid="{00000000-0005-0000-0000-0000CA8C0000}"/>
    <cellStyle name="Style 21 5 4 4" xfId="15811" xr:uid="{00000000-0005-0000-0000-0000CB8C0000}"/>
    <cellStyle name="Style 21 5 4 4 2" xfId="32909" xr:uid="{00000000-0005-0000-0000-0000CC8C0000}"/>
    <cellStyle name="Style 21 5 4 4 3" xfId="37969" xr:uid="{00000000-0005-0000-0000-0000CD8C0000}"/>
    <cellStyle name="Style 21 5 4 5" xfId="19863" xr:uid="{00000000-0005-0000-0000-0000CE8C0000}"/>
    <cellStyle name="Style 21 5 4 6" xfId="23989" xr:uid="{00000000-0005-0000-0000-0000CF8C0000}"/>
    <cellStyle name="Style 21 5 5" xfId="2125" xr:uid="{00000000-0005-0000-0000-0000D08C0000}"/>
    <cellStyle name="Style 21 5 5 2" xfId="7911" xr:uid="{00000000-0005-0000-0000-0000D18C0000}"/>
    <cellStyle name="Style 21 5 5 2 2" xfId="9975" xr:uid="{00000000-0005-0000-0000-0000D28C0000}"/>
    <cellStyle name="Style 21 5 5 2 2 2" xfId="27121" xr:uid="{00000000-0005-0000-0000-0000D38C0000}"/>
    <cellStyle name="Style 21 5 5 2 2 3" xfId="37710" xr:uid="{00000000-0005-0000-0000-0000D48C0000}"/>
    <cellStyle name="Style 21 5 5 2 3" xfId="25161" xr:uid="{00000000-0005-0000-0000-0000D58C0000}"/>
    <cellStyle name="Style 21 5 5 2 4" xfId="37095" xr:uid="{00000000-0005-0000-0000-0000D68C0000}"/>
    <cellStyle name="Style 21 5 5 3" xfId="4988" xr:uid="{00000000-0005-0000-0000-0000D78C0000}"/>
    <cellStyle name="Style 21 5 5 3 2" xfId="22893" xr:uid="{00000000-0005-0000-0000-0000D88C0000}"/>
    <cellStyle name="Style 21 5 5 4" xfId="20498" xr:uid="{00000000-0005-0000-0000-0000D98C0000}"/>
    <cellStyle name="Style 21 5 5 5" xfId="25005" xr:uid="{00000000-0005-0000-0000-0000DA8C0000}"/>
    <cellStyle name="Style 21 5 6" xfId="7983" xr:uid="{00000000-0005-0000-0000-0000DB8C0000}"/>
    <cellStyle name="Style 21 5 6 2" xfId="9985" xr:uid="{00000000-0005-0000-0000-0000DC8C0000}"/>
    <cellStyle name="Style 21 5 6 2 2" xfId="27131" xr:uid="{00000000-0005-0000-0000-0000DD8C0000}"/>
    <cellStyle name="Style 21 5 6 2 3" xfId="37720" xr:uid="{00000000-0005-0000-0000-0000DE8C0000}"/>
    <cellStyle name="Style 21 5 6 3" xfId="25213" xr:uid="{00000000-0005-0000-0000-0000DF8C0000}"/>
    <cellStyle name="Style 21 5 6 4" xfId="37106" xr:uid="{00000000-0005-0000-0000-0000E08C0000}"/>
    <cellStyle name="Style 21 5 7" xfId="4119" xr:uid="{00000000-0005-0000-0000-0000E18C0000}"/>
    <cellStyle name="Style 21 5 7 2" xfId="22268" xr:uid="{00000000-0005-0000-0000-0000E28C0000}"/>
    <cellStyle name="Style 21 5 8" xfId="20148" xr:uid="{00000000-0005-0000-0000-0000E38C0000}"/>
    <cellStyle name="Style 21 5 9" xfId="19991" xr:uid="{00000000-0005-0000-0000-0000E48C0000}"/>
    <cellStyle name="Style 22" xfId="620" xr:uid="{00000000-0005-0000-0000-0000E58C0000}"/>
    <cellStyle name="Style 22 2" xfId="1261" xr:uid="{00000000-0005-0000-0000-0000E68C0000}"/>
    <cellStyle name="Style 22 2 2" xfId="1899" xr:uid="{00000000-0005-0000-0000-0000E78C0000}"/>
    <cellStyle name="Style 22 2 2 2" xfId="2278" xr:uid="{00000000-0005-0000-0000-0000E88C0000}"/>
    <cellStyle name="Style 22 2 2 2 2" xfId="5043" xr:uid="{00000000-0005-0000-0000-0000E98C0000}"/>
    <cellStyle name="Style 22 2 2 2 2 2" xfId="22944" xr:uid="{00000000-0005-0000-0000-0000EA8C0000}"/>
    <cellStyle name="Style 22 2 2 2 3" xfId="16362" xr:uid="{00000000-0005-0000-0000-0000EB8C0000}"/>
    <cellStyle name="Style 22 2 2 2 3 2" xfId="33453" xr:uid="{00000000-0005-0000-0000-0000EC8C0000}"/>
    <cellStyle name="Style 22 2 2 2 3 3" xfId="38035" xr:uid="{00000000-0005-0000-0000-0000ED8C0000}"/>
    <cellStyle name="Style 22 2 2 2 4" xfId="20651" xr:uid="{00000000-0005-0000-0000-0000EE8C0000}"/>
    <cellStyle name="Style 22 2 2 2 5" xfId="21070" xr:uid="{00000000-0005-0000-0000-0000EF8C0000}"/>
    <cellStyle name="Style 22 2 2 3" xfId="4124" xr:uid="{00000000-0005-0000-0000-0000F08C0000}"/>
    <cellStyle name="Style 22 2 2 3 2" xfId="22273" xr:uid="{00000000-0005-0000-0000-0000F18C0000}"/>
    <cellStyle name="Style 22 2 2 4" xfId="15814" xr:uid="{00000000-0005-0000-0000-0000F28C0000}"/>
    <cellStyle name="Style 22 2 2 4 2" xfId="32912" xr:uid="{00000000-0005-0000-0000-0000F38C0000}"/>
    <cellStyle name="Style 22 2 2 4 3" xfId="37972" xr:uid="{00000000-0005-0000-0000-0000F48C0000}"/>
    <cellStyle name="Style 22 2 2 5" xfId="20293" xr:uid="{00000000-0005-0000-0000-0000F58C0000}"/>
    <cellStyle name="Style 22 2 2 6" xfId="19477" xr:uid="{00000000-0005-0000-0000-0000F68C0000}"/>
    <cellStyle name="Style 22 2 3" xfId="1987" xr:uid="{00000000-0005-0000-0000-0000F78C0000}"/>
    <cellStyle name="Style 22 2 3 2" xfId="2359" xr:uid="{00000000-0005-0000-0000-0000F88C0000}"/>
    <cellStyle name="Style 22 2 3 2 2" xfId="5074" xr:uid="{00000000-0005-0000-0000-0000F98C0000}"/>
    <cellStyle name="Style 22 2 3 2 2 2" xfId="22972" xr:uid="{00000000-0005-0000-0000-0000FA8C0000}"/>
    <cellStyle name="Style 22 2 3 2 3" xfId="16388" xr:uid="{00000000-0005-0000-0000-0000FB8C0000}"/>
    <cellStyle name="Style 22 2 3 2 3 2" xfId="33479" xr:uid="{00000000-0005-0000-0000-0000FC8C0000}"/>
    <cellStyle name="Style 22 2 3 2 3 3" xfId="38048" xr:uid="{00000000-0005-0000-0000-0000FD8C0000}"/>
    <cellStyle name="Style 22 2 3 2 4" xfId="20732" xr:uid="{00000000-0005-0000-0000-0000FE8C0000}"/>
    <cellStyle name="Style 22 2 3 2 5" xfId="21010" xr:uid="{00000000-0005-0000-0000-0000FF8C0000}"/>
    <cellStyle name="Style 22 2 3 3" xfId="4125" xr:uid="{00000000-0005-0000-0000-0000008D0000}"/>
    <cellStyle name="Style 22 2 3 3 2" xfId="22274" xr:uid="{00000000-0005-0000-0000-0000018D0000}"/>
    <cellStyle name="Style 22 2 3 4" xfId="15815" xr:uid="{00000000-0005-0000-0000-0000028D0000}"/>
    <cellStyle name="Style 22 2 3 4 2" xfId="32913" xr:uid="{00000000-0005-0000-0000-0000038D0000}"/>
    <cellStyle name="Style 22 2 3 4 3" xfId="37973" xr:uid="{00000000-0005-0000-0000-0000048D0000}"/>
    <cellStyle name="Style 22 2 3 5" xfId="20362" xr:uid="{00000000-0005-0000-0000-0000058D0000}"/>
    <cellStyle name="Style 22 2 3 6" xfId="19469" xr:uid="{00000000-0005-0000-0000-0000068D0000}"/>
    <cellStyle name="Style 22 2 4" xfId="1982" xr:uid="{00000000-0005-0000-0000-0000078D0000}"/>
    <cellStyle name="Style 22 2 4 2" xfId="2354" xr:uid="{00000000-0005-0000-0000-0000088D0000}"/>
    <cellStyle name="Style 22 2 4 2 2" xfId="5072" xr:uid="{00000000-0005-0000-0000-0000098D0000}"/>
    <cellStyle name="Style 22 2 4 2 2 2" xfId="22970" xr:uid="{00000000-0005-0000-0000-00000A8D0000}"/>
    <cellStyle name="Style 22 2 4 2 3" xfId="16386" xr:uid="{00000000-0005-0000-0000-00000B8D0000}"/>
    <cellStyle name="Style 22 2 4 2 3 2" xfId="33477" xr:uid="{00000000-0005-0000-0000-00000C8D0000}"/>
    <cellStyle name="Style 22 2 4 2 3 3" xfId="38047" xr:uid="{00000000-0005-0000-0000-00000D8D0000}"/>
    <cellStyle name="Style 22 2 4 2 4" xfId="20727" xr:uid="{00000000-0005-0000-0000-00000E8D0000}"/>
    <cellStyle name="Style 22 2 4 2 5" xfId="31998" xr:uid="{00000000-0005-0000-0000-00000F8D0000}"/>
    <cellStyle name="Style 22 2 4 3" xfId="4126" xr:uid="{00000000-0005-0000-0000-0000108D0000}"/>
    <cellStyle name="Style 22 2 4 3 2" xfId="22275" xr:uid="{00000000-0005-0000-0000-0000118D0000}"/>
    <cellStyle name="Style 22 2 4 4" xfId="15816" xr:uid="{00000000-0005-0000-0000-0000128D0000}"/>
    <cellStyle name="Style 22 2 4 4 2" xfId="32914" xr:uid="{00000000-0005-0000-0000-0000138D0000}"/>
    <cellStyle name="Style 22 2 4 4 3" xfId="37974" xr:uid="{00000000-0005-0000-0000-0000148D0000}"/>
    <cellStyle name="Style 22 2 4 5" xfId="20358" xr:uid="{00000000-0005-0000-0000-0000158D0000}"/>
    <cellStyle name="Style 22 2 4 6" xfId="19928" xr:uid="{00000000-0005-0000-0000-0000168D0000}"/>
    <cellStyle name="Style 22 2 5" xfId="1744" xr:uid="{00000000-0005-0000-0000-0000178D0000}"/>
    <cellStyle name="Style 22 2 5 2" xfId="7912" xr:uid="{00000000-0005-0000-0000-0000188D0000}"/>
    <cellStyle name="Style 22 2 5 2 2" xfId="9976" xr:uid="{00000000-0005-0000-0000-0000198D0000}"/>
    <cellStyle name="Style 22 2 5 2 2 2" xfId="27122" xr:uid="{00000000-0005-0000-0000-00001A8D0000}"/>
    <cellStyle name="Style 22 2 5 2 2 3" xfId="37711" xr:uid="{00000000-0005-0000-0000-00001B8D0000}"/>
    <cellStyle name="Style 22 2 5 2 3" xfId="25162" xr:uid="{00000000-0005-0000-0000-00001C8D0000}"/>
    <cellStyle name="Style 22 2 5 2 4" xfId="37096" xr:uid="{00000000-0005-0000-0000-00001D8D0000}"/>
    <cellStyle name="Style 22 2 5 3" xfId="4989" xr:uid="{00000000-0005-0000-0000-00001E8D0000}"/>
    <cellStyle name="Style 22 2 5 3 2" xfId="22894" xr:uid="{00000000-0005-0000-0000-00001F8D0000}"/>
    <cellStyle name="Style 22 2 5 4" xfId="20149" xr:uid="{00000000-0005-0000-0000-0000208D0000}"/>
    <cellStyle name="Style 22 2 5 5" xfId="25622" xr:uid="{00000000-0005-0000-0000-0000218D0000}"/>
    <cellStyle name="Style 22 2 6" xfId="2126" xr:uid="{00000000-0005-0000-0000-0000228D0000}"/>
    <cellStyle name="Style 22 2 6 2" xfId="9327" xr:uid="{00000000-0005-0000-0000-0000238D0000}"/>
    <cellStyle name="Style 22 2 6 2 2" xfId="26515" xr:uid="{00000000-0005-0000-0000-0000248D0000}"/>
    <cellStyle name="Style 22 2 6 2 3" xfId="37146" xr:uid="{00000000-0005-0000-0000-0000258D0000}"/>
    <cellStyle name="Style 22 2 6 3" xfId="10020" xr:uid="{00000000-0005-0000-0000-0000268D0000}"/>
    <cellStyle name="Style 22 2 6 3 2" xfId="27166" xr:uid="{00000000-0005-0000-0000-0000278D0000}"/>
    <cellStyle name="Style 22 2 6 3 3" xfId="37754" xr:uid="{00000000-0005-0000-0000-0000288D0000}"/>
    <cellStyle name="Style 22 2 6 4" xfId="20499" xr:uid="{00000000-0005-0000-0000-0000298D0000}"/>
    <cellStyle name="Style 22 2 6 5" xfId="19564" xr:uid="{00000000-0005-0000-0000-00002A8D0000}"/>
    <cellStyle name="Style 22 2 7" xfId="4123" xr:uid="{00000000-0005-0000-0000-00002B8D0000}"/>
    <cellStyle name="Style 22 2 7 2" xfId="15813" xr:uid="{00000000-0005-0000-0000-00002C8D0000}"/>
    <cellStyle name="Style 22 2 7 2 2" xfId="32911" xr:uid="{00000000-0005-0000-0000-00002D8D0000}"/>
    <cellStyle name="Style 22 2 7 2 3" xfId="37971" xr:uid="{00000000-0005-0000-0000-00002E8D0000}"/>
    <cellStyle name="Style 22 2 7 3" xfId="22272" xr:uid="{00000000-0005-0000-0000-00002F8D0000}"/>
    <cellStyle name="Style 22 2 8" xfId="1413" xr:uid="{00000000-0005-0000-0000-0000308D0000}"/>
    <cellStyle name="Style 22 3" xfId="1262" xr:uid="{00000000-0005-0000-0000-0000318D0000}"/>
    <cellStyle name="Style 22 3 2" xfId="1898" xr:uid="{00000000-0005-0000-0000-0000328D0000}"/>
    <cellStyle name="Style 22 3 2 2" xfId="2277" xr:uid="{00000000-0005-0000-0000-0000338D0000}"/>
    <cellStyle name="Style 22 3 2 2 2" xfId="5042" xr:uid="{00000000-0005-0000-0000-0000348D0000}"/>
    <cellStyle name="Style 22 3 2 2 2 2" xfId="22943" xr:uid="{00000000-0005-0000-0000-0000358D0000}"/>
    <cellStyle name="Style 22 3 2 2 3" xfId="16361" xr:uid="{00000000-0005-0000-0000-0000368D0000}"/>
    <cellStyle name="Style 22 3 2 2 3 2" xfId="33452" xr:uid="{00000000-0005-0000-0000-0000378D0000}"/>
    <cellStyle name="Style 22 3 2 2 3 3" xfId="38034" xr:uid="{00000000-0005-0000-0000-0000388D0000}"/>
    <cellStyle name="Style 22 3 2 2 4" xfId="20650" xr:uid="{00000000-0005-0000-0000-0000398D0000}"/>
    <cellStyle name="Style 22 3 2 2 5" xfId="21072" xr:uid="{00000000-0005-0000-0000-00003A8D0000}"/>
    <cellStyle name="Style 22 3 2 3" xfId="4128" xr:uid="{00000000-0005-0000-0000-00003B8D0000}"/>
    <cellStyle name="Style 22 3 2 3 2" xfId="22277" xr:uid="{00000000-0005-0000-0000-00003C8D0000}"/>
    <cellStyle name="Style 22 3 2 4" xfId="15817" xr:uid="{00000000-0005-0000-0000-00003D8D0000}"/>
    <cellStyle name="Style 22 3 2 4 2" xfId="32915" xr:uid="{00000000-0005-0000-0000-00003E8D0000}"/>
    <cellStyle name="Style 22 3 2 4 3" xfId="37975" xr:uid="{00000000-0005-0000-0000-00003F8D0000}"/>
    <cellStyle name="Style 22 3 2 5" xfId="20292" xr:uid="{00000000-0005-0000-0000-0000408D0000}"/>
    <cellStyle name="Style 22 3 2 6" xfId="19952" xr:uid="{00000000-0005-0000-0000-0000418D0000}"/>
    <cellStyle name="Style 22 3 3" xfId="1764" xr:uid="{00000000-0005-0000-0000-0000428D0000}"/>
    <cellStyle name="Style 22 3 3 2" xfId="2150" xr:uid="{00000000-0005-0000-0000-0000438D0000}"/>
    <cellStyle name="Style 22 3 3 2 2" xfId="4999" xr:uid="{00000000-0005-0000-0000-0000448D0000}"/>
    <cellStyle name="Style 22 3 3 2 2 2" xfId="22903" xr:uid="{00000000-0005-0000-0000-0000458D0000}"/>
    <cellStyle name="Style 22 3 3 2 3" xfId="16323" xr:uid="{00000000-0005-0000-0000-0000468D0000}"/>
    <cellStyle name="Style 22 3 3 2 3 2" xfId="33414" xr:uid="{00000000-0005-0000-0000-0000478D0000}"/>
    <cellStyle name="Style 22 3 3 2 3 3" xfId="38008" xr:uid="{00000000-0005-0000-0000-0000488D0000}"/>
    <cellStyle name="Style 22 3 3 2 4" xfId="20523" xr:uid="{00000000-0005-0000-0000-0000498D0000}"/>
    <cellStyle name="Style 22 3 3 2 5" xfId="19539" xr:uid="{00000000-0005-0000-0000-00004A8D0000}"/>
    <cellStyle name="Style 22 3 3 3" xfId="4129" xr:uid="{00000000-0005-0000-0000-00004B8D0000}"/>
    <cellStyle name="Style 22 3 3 3 2" xfId="22278" xr:uid="{00000000-0005-0000-0000-00004C8D0000}"/>
    <cellStyle name="Style 22 3 3 4" xfId="15818" xr:uid="{00000000-0005-0000-0000-00004D8D0000}"/>
    <cellStyle name="Style 22 3 3 4 2" xfId="32916" xr:uid="{00000000-0005-0000-0000-00004E8D0000}"/>
    <cellStyle name="Style 22 3 3 4 3" xfId="37976" xr:uid="{00000000-0005-0000-0000-00004F8D0000}"/>
    <cellStyle name="Style 22 3 3 5" xfId="20175" xr:uid="{00000000-0005-0000-0000-0000508D0000}"/>
    <cellStyle name="Style 22 3 3 6" xfId="24962" xr:uid="{00000000-0005-0000-0000-0000518D0000}"/>
    <cellStyle name="Style 22 3 4" xfId="1971" xr:uid="{00000000-0005-0000-0000-0000528D0000}"/>
    <cellStyle name="Style 22 3 4 2" xfId="2344" xr:uid="{00000000-0005-0000-0000-0000538D0000}"/>
    <cellStyle name="Style 22 3 4 2 2" xfId="5068" xr:uid="{00000000-0005-0000-0000-0000548D0000}"/>
    <cellStyle name="Style 22 3 4 2 2 2" xfId="22968" xr:uid="{00000000-0005-0000-0000-0000558D0000}"/>
    <cellStyle name="Style 22 3 4 2 3" xfId="16384" xr:uid="{00000000-0005-0000-0000-0000568D0000}"/>
    <cellStyle name="Style 22 3 4 2 3 2" xfId="33475" xr:uid="{00000000-0005-0000-0000-0000578D0000}"/>
    <cellStyle name="Style 22 3 4 2 3 3" xfId="38046" xr:uid="{00000000-0005-0000-0000-0000588D0000}"/>
    <cellStyle name="Style 22 3 4 2 4" xfId="20717" xr:uid="{00000000-0005-0000-0000-0000598D0000}"/>
    <cellStyle name="Style 22 3 4 2 5" xfId="21017" xr:uid="{00000000-0005-0000-0000-00005A8D0000}"/>
    <cellStyle name="Style 22 3 4 3" xfId="4130" xr:uid="{00000000-0005-0000-0000-00005B8D0000}"/>
    <cellStyle name="Style 22 3 4 3 2" xfId="22279" xr:uid="{00000000-0005-0000-0000-00005C8D0000}"/>
    <cellStyle name="Style 22 3 4 4" xfId="15819" xr:uid="{00000000-0005-0000-0000-00005D8D0000}"/>
    <cellStyle name="Style 22 3 4 4 2" xfId="32917" xr:uid="{00000000-0005-0000-0000-00005E8D0000}"/>
    <cellStyle name="Style 22 3 4 4 3" xfId="37977" xr:uid="{00000000-0005-0000-0000-00005F8D0000}"/>
    <cellStyle name="Style 22 3 4 5" xfId="20349" xr:uid="{00000000-0005-0000-0000-0000608D0000}"/>
    <cellStyle name="Style 22 3 4 6" xfId="19931" xr:uid="{00000000-0005-0000-0000-0000618D0000}"/>
    <cellStyle name="Style 22 3 5" xfId="2127" xr:uid="{00000000-0005-0000-0000-0000628D0000}"/>
    <cellStyle name="Style 22 3 5 2" xfId="7913" xr:uid="{00000000-0005-0000-0000-0000638D0000}"/>
    <cellStyle name="Style 22 3 5 2 2" xfId="9977" xr:uid="{00000000-0005-0000-0000-0000648D0000}"/>
    <cellStyle name="Style 22 3 5 2 2 2" xfId="27123" xr:uid="{00000000-0005-0000-0000-0000658D0000}"/>
    <cellStyle name="Style 22 3 5 2 2 3" xfId="37712" xr:uid="{00000000-0005-0000-0000-0000668D0000}"/>
    <cellStyle name="Style 22 3 5 2 3" xfId="25163" xr:uid="{00000000-0005-0000-0000-0000678D0000}"/>
    <cellStyle name="Style 22 3 5 2 4" xfId="37097" xr:uid="{00000000-0005-0000-0000-0000688D0000}"/>
    <cellStyle name="Style 22 3 5 3" xfId="4990" xr:uid="{00000000-0005-0000-0000-0000698D0000}"/>
    <cellStyle name="Style 22 3 5 3 2" xfId="22895" xr:uid="{00000000-0005-0000-0000-00006A8D0000}"/>
    <cellStyle name="Style 22 3 5 4" xfId="20500" xr:uid="{00000000-0005-0000-0000-00006B8D0000}"/>
    <cellStyle name="Style 22 3 5 5" xfId="19657" xr:uid="{00000000-0005-0000-0000-00006C8D0000}"/>
    <cellStyle name="Style 22 3 6" xfId="9378" xr:uid="{00000000-0005-0000-0000-00006D8D0000}"/>
    <cellStyle name="Style 22 3 6 2" xfId="10047" xr:uid="{00000000-0005-0000-0000-00006E8D0000}"/>
    <cellStyle name="Style 22 3 6 2 2" xfId="27193" xr:uid="{00000000-0005-0000-0000-00006F8D0000}"/>
    <cellStyle name="Style 22 3 6 2 3" xfId="37780" xr:uid="{00000000-0005-0000-0000-0000708D0000}"/>
    <cellStyle name="Style 22 3 6 3" xfId="26548" xr:uid="{00000000-0005-0000-0000-0000718D0000}"/>
    <cellStyle name="Style 22 3 6 4" xfId="37172" xr:uid="{00000000-0005-0000-0000-0000728D0000}"/>
    <cellStyle name="Style 22 3 7" xfId="4127" xr:uid="{00000000-0005-0000-0000-0000738D0000}"/>
    <cellStyle name="Style 22 3 7 2" xfId="22276" xr:uid="{00000000-0005-0000-0000-0000748D0000}"/>
    <cellStyle name="Style 22 3 8" xfId="20150" xr:uid="{00000000-0005-0000-0000-0000758D0000}"/>
    <cellStyle name="Style 22 3 9" xfId="24894" xr:uid="{00000000-0005-0000-0000-0000768D0000}"/>
    <cellStyle name="Style 22 4" xfId="1263" xr:uid="{00000000-0005-0000-0000-0000778D0000}"/>
    <cellStyle name="Style 22 4 2" xfId="1932" xr:uid="{00000000-0005-0000-0000-0000788D0000}"/>
    <cellStyle name="Style 22 4 2 2" xfId="2308" xr:uid="{00000000-0005-0000-0000-0000798D0000}"/>
    <cellStyle name="Style 22 4 2 2 2" xfId="5052" xr:uid="{00000000-0005-0000-0000-00007A8D0000}"/>
    <cellStyle name="Style 22 4 2 2 2 2" xfId="22953" xr:uid="{00000000-0005-0000-0000-00007B8D0000}"/>
    <cellStyle name="Style 22 4 2 2 3" xfId="16371" xr:uid="{00000000-0005-0000-0000-00007C8D0000}"/>
    <cellStyle name="Style 22 4 2 2 3 2" xfId="33462" xr:uid="{00000000-0005-0000-0000-00007D8D0000}"/>
    <cellStyle name="Style 22 4 2 2 3 3" xfId="38040" xr:uid="{00000000-0005-0000-0000-00007E8D0000}"/>
    <cellStyle name="Style 22 4 2 2 4" xfId="20681" xr:uid="{00000000-0005-0000-0000-00007F8D0000}"/>
    <cellStyle name="Style 22 4 2 2 5" xfId="20263" xr:uid="{00000000-0005-0000-0000-0000808D0000}"/>
    <cellStyle name="Style 22 4 2 3" xfId="4132" xr:uid="{00000000-0005-0000-0000-0000818D0000}"/>
    <cellStyle name="Style 22 4 2 3 2" xfId="22281" xr:uid="{00000000-0005-0000-0000-0000828D0000}"/>
    <cellStyle name="Style 22 4 2 4" xfId="15820" xr:uid="{00000000-0005-0000-0000-0000838D0000}"/>
    <cellStyle name="Style 22 4 2 4 2" xfId="32918" xr:uid="{00000000-0005-0000-0000-0000848D0000}"/>
    <cellStyle name="Style 22 4 2 4 3" xfId="37978" xr:uid="{00000000-0005-0000-0000-0000858D0000}"/>
    <cellStyle name="Style 22 4 2 5" xfId="20321" xr:uid="{00000000-0005-0000-0000-0000868D0000}"/>
    <cellStyle name="Style 22 4 2 6" xfId="19681" xr:uid="{00000000-0005-0000-0000-0000878D0000}"/>
    <cellStyle name="Style 22 4 3" xfId="1796" xr:uid="{00000000-0005-0000-0000-0000888D0000}"/>
    <cellStyle name="Style 22 4 3 2" xfId="2182" xr:uid="{00000000-0005-0000-0000-0000898D0000}"/>
    <cellStyle name="Style 22 4 3 2 2" xfId="5006" xr:uid="{00000000-0005-0000-0000-00008A8D0000}"/>
    <cellStyle name="Style 22 4 3 2 2 2" xfId="22910" xr:uid="{00000000-0005-0000-0000-00008B8D0000}"/>
    <cellStyle name="Style 22 4 3 2 3" xfId="16329" xr:uid="{00000000-0005-0000-0000-00008C8D0000}"/>
    <cellStyle name="Style 22 4 3 2 3 2" xfId="33420" xr:uid="{00000000-0005-0000-0000-00008D8D0000}"/>
    <cellStyle name="Style 22 4 3 2 3 3" xfId="38014" xr:uid="{00000000-0005-0000-0000-00008E8D0000}"/>
    <cellStyle name="Style 22 4 3 2 4" xfId="20555" xr:uid="{00000000-0005-0000-0000-00008F8D0000}"/>
    <cellStyle name="Style 22 4 3 2 5" xfId="25185" xr:uid="{00000000-0005-0000-0000-0000908D0000}"/>
    <cellStyle name="Style 22 4 3 3" xfId="4133" xr:uid="{00000000-0005-0000-0000-0000918D0000}"/>
    <cellStyle name="Style 22 4 3 3 2" xfId="22282" xr:uid="{00000000-0005-0000-0000-0000928D0000}"/>
    <cellStyle name="Style 22 4 3 4" xfId="15821" xr:uid="{00000000-0005-0000-0000-0000938D0000}"/>
    <cellStyle name="Style 22 4 3 4 2" xfId="32919" xr:uid="{00000000-0005-0000-0000-0000948D0000}"/>
    <cellStyle name="Style 22 4 3 4 3" xfId="37979" xr:uid="{00000000-0005-0000-0000-0000958D0000}"/>
    <cellStyle name="Style 22 4 3 5" xfId="20207" xr:uid="{00000000-0005-0000-0000-0000968D0000}"/>
    <cellStyle name="Style 22 4 3 6" xfId="20248" xr:uid="{00000000-0005-0000-0000-0000978D0000}"/>
    <cellStyle name="Style 22 4 4" xfId="2033" xr:uid="{00000000-0005-0000-0000-0000988D0000}"/>
    <cellStyle name="Style 22 4 4 2" xfId="2401" xr:uid="{00000000-0005-0000-0000-0000998D0000}"/>
    <cellStyle name="Style 22 4 4 2 2" xfId="5085" xr:uid="{00000000-0005-0000-0000-00009A8D0000}"/>
    <cellStyle name="Style 22 4 4 2 2 2" xfId="22983" xr:uid="{00000000-0005-0000-0000-00009B8D0000}"/>
    <cellStyle name="Style 22 4 4 2 3" xfId="16399" xr:uid="{00000000-0005-0000-0000-00009C8D0000}"/>
    <cellStyle name="Style 22 4 4 2 3 2" xfId="33490" xr:uid="{00000000-0005-0000-0000-00009D8D0000}"/>
    <cellStyle name="Style 22 4 4 2 3 3" xfId="38057" xr:uid="{00000000-0005-0000-0000-00009E8D0000}"/>
    <cellStyle name="Style 22 4 4 2 4" xfId="20774" xr:uid="{00000000-0005-0000-0000-00009F8D0000}"/>
    <cellStyle name="Style 22 4 4 2 5" xfId="19601" xr:uid="{00000000-0005-0000-0000-0000A08D0000}"/>
    <cellStyle name="Style 22 4 4 3" xfId="4134" xr:uid="{00000000-0005-0000-0000-0000A18D0000}"/>
    <cellStyle name="Style 22 4 4 3 2" xfId="22283" xr:uid="{00000000-0005-0000-0000-0000A28D0000}"/>
    <cellStyle name="Style 22 4 4 4" xfId="15822" xr:uid="{00000000-0005-0000-0000-0000A38D0000}"/>
    <cellStyle name="Style 22 4 4 4 2" xfId="32920" xr:uid="{00000000-0005-0000-0000-0000A48D0000}"/>
    <cellStyle name="Style 22 4 4 4 3" xfId="37980" xr:uid="{00000000-0005-0000-0000-0000A58D0000}"/>
    <cellStyle name="Style 22 4 4 5" xfId="20406" xr:uid="{00000000-0005-0000-0000-0000A68D0000}"/>
    <cellStyle name="Style 22 4 4 6" xfId="19670" xr:uid="{00000000-0005-0000-0000-0000A78D0000}"/>
    <cellStyle name="Style 22 4 5" xfId="2128" xr:uid="{00000000-0005-0000-0000-0000A88D0000}"/>
    <cellStyle name="Style 22 4 5 2" xfId="7914" xr:uid="{00000000-0005-0000-0000-0000A98D0000}"/>
    <cellStyle name="Style 22 4 5 2 2" xfId="9978" xr:uid="{00000000-0005-0000-0000-0000AA8D0000}"/>
    <cellStyle name="Style 22 4 5 2 2 2" xfId="27124" xr:uid="{00000000-0005-0000-0000-0000AB8D0000}"/>
    <cellStyle name="Style 22 4 5 2 2 3" xfId="37713" xr:uid="{00000000-0005-0000-0000-0000AC8D0000}"/>
    <cellStyle name="Style 22 4 5 2 3" xfId="25164" xr:uid="{00000000-0005-0000-0000-0000AD8D0000}"/>
    <cellStyle name="Style 22 4 5 2 4" xfId="37098" xr:uid="{00000000-0005-0000-0000-0000AE8D0000}"/>
    <cellStyle name="Style 22 4 5 3" xfId="4991" xr:uid="{00000000-0005-0000-0000-0000AF8D0000}"/>
    <cellStyle name="Style 22 4 5 3 2" xfId="22896" xr:uid="{00000000-0005-0000-0000-0000B08D0000}"/>
    <cellStyle name="Style 22 4 5 4" xfId="20501" xr:uid="{00000000-0005-0000-0000-0000B18D0000}"/>
    <cellStyle name="Style 22 4 5 5" xfId="21231" xr:uid="{00000000-0005-0000-0000-0000B28D0000}"/>
    <cellStyle name="Style 22 4 6" xfId="9311" xr:uid="{00000000-0005-0000-0000-0000B38D0000}"/>
    <cellStyle name="Style 22 4 6 2" xfId="10011" xr:uid="{00000000-0005-0000-0000-0000B48D0000}"/>
    <cellStyle name="Style 22 4 6 2 2" xfId="27157" xr:uid="{00000000-0005-0000-0000-0000B58D0000}"/>
    <cellStyle name="Style 22 4 6 2 3" xfId="37745" xr:uid="{00000000-0005-0000-0000-0000B68D0000}"/>
    <cellStyle name="Style 22 4 6 3" xfId="26502" xr:uid="{00000000-0005-0000-0000-0000B78D0000}"/>
    <cellStyle name="Style 22 4 6 4" xfId="37135" xr:uid="{00000000-0005-0000-0000-0000B88D0000}"/>
    <cellStyle name="Style 22 4 7" xfId="4131" xr:uid="{00000000-0005-0000-0000-0000B98D0000}"/>
    <cellStyle name="Style 22 4 7 2" xfId="22280" xr:uid="{00000000-0005-0000-0000-0000BA8D0000}"/>
    <cellStyle name="Style 22 4 8" xfId="20151" xr:uid="{00000000-0005-0000-0000-0000BB8D0000}"/>
    <cellStyle name="Style 22 4 9" xfId="25150" xr:uid="{00000000-0005-0000-0000-0000BC8D0000}"/>
    <cellStyle name="Style 22 5" xfId="1602" xr:uid="{00000000-0005-0000-0000-0000BD8D0000}"/>
    <cellStyle name="Style 22 5 2" xfId="15812" xr:uid="{00000000-0005-0000-0000-0000BE8D0000}"/>
    <cellStyle name="Style 22 5 2 2" xfId="32910" xr:uid="{00000000-0005-0000-0000-0000BF8D0000}"/>
    <cellStyle name="Style 22 5 2 3" xfId="37970" xr:uid="{00000000-0005-0000-0000-0000C08D0000}"/>
    <cellStyle name="Style 22 5 3" xfId="19839" xr:uid="{00000000-0005-0000-0000-0000C18D0000}"/>
    <cellStyle name="Style 22 6" xfId="1412" xr:uid="{00000000-0005-0000-0000-0000C28D0000}"/>
    <cellStyle name="Style 23" xfId="1414" xr:uid="{00000000-0005-0000-0000-0000C38D0000}"/>
    <cellStyle name="Style 23 2" xfId="1415" xr:uid="{00000000-0005-0000-0000-0000C48D0000}"/>
    <cellStyle name="Style 23 2 2" xfId="1416" xr:uid="{00000000-0005-0000-0000-0000C58D0000}"/>
    <cellStyle name="Style 24" xfId="621" xr:uid="{00000000-0005-0000-0000-0000C68D0000}"/>
    <cellStyle name="Style 24 2" xfId="622" xr:uid="{00000000-0005-0000-0000-0000C78D0000}"/>
    <cellStyle name="Style 24 2 2" xfId="1264" xr:uid="{00000000-0005-0000-0000-0000C88D0000}"/>
    <cellStyle name="Style 24 2 2 2" xfId="1954" xr:uid="{00000000-0005-0000-0000-0000C98D0000}"/>
    <cellStyle name="Style 24 2 2 2 2" xfId="2328" xr:uid="{00000000-0005-0000-0000-0000CA8D0000}"/>
    <cellStyle name="Style 24 2 2 2 2 2" xfId="5062" xr:uid="{00000000-0005-0000-0000-0000CB8D0000}"/>
    <cellStyle name="Style 24 2 2 2 2 2 2" xfId="22962" xr:uid="{00000000-0005-0000-0000-0000CC8D0000}"/>
    <cellStyle name="Style 24 2 2 2 2 3" xfId="16379" xr:uid="{00000000-0005-0000-0000-0000CD8D0000}"/>
    <cellStyle name="Style 24 2 2 2 2 3 2" xfId="33470" xr:uid="{00000000-0005-0000-0000-0000CE8D0000}"/>
    <cellStyle name="Style 24 2 2 2 2 3 3" xfId="38043" xr:uid="{00000000-0005-0000-0000-0000CF8D0000}"/>
    <cellStyle name="Style 24 2 2 2 2 4" xfId="20701" xr:uid="{00000000-0005-0000-0000-0000D08D0000}"/>
    <cellStyle name="Style 24 2 2 2 2 5" xfId="24953" xr:uid="{00000000-0005-0000-0000-0000D18D0000}"/>
    <cellStyle name="Style 24 2 2 2 3" xfId="4136" xr:uid="{00000000-0005-0000-0000-0000D28D0000}"/>
    <cellStyle name="Style 24 2 2 2 3 2" xfId="22285" xr:uid="{00000000-0005-0000-0000-0000D38D0000}"/>
    <cellStyle name="Style 24 2 2 2 4" xfId="15826" xr:uid="{00000000-0005-0000-0000-0000D48D0000}"/>
    <cellStyle name="Style 24 2 2 2 4 2" xfId="32924" xr:uid="{00000000-0005-0000-0000-0000D58D0000}"/>
    <cellStyle name="Style 24 2 2 2 4 3" xfId="37984" xr:uid="{00000000-0005-0000-0000-0000D68D0000}"/>
    <cellStyle name="Style 24 2 2 2 5" xfId="20335" xr:uid="{00000000-0005-0000-0000-0000D78D0000}"/>
    <cellStyle name="Style 24 2 2 2 6" xfId="24976" xr:uid="{00000000-0005-0000-0000-0000D88D0000}"/>
    <cellStyle name="Style 24 2 2 3" xfId="1871" xr:uid="{00000000-0005-0000-0000-0000D98D0000}"/>
    <cellStyle name="Style 24 2 2 3 2" xfId="2251" xr:uid="{00000000-0005-0000-0000-0000DA8D0000}"/>
    <cellStyle name="Style 24 2 2 3 2 2" xfId="5034" xr:uid="{00000000-0005-0000-0000-0000DB8D0000}"/>
    <cellStyle name="Style 24 2 2 3 2 2 2" xfId="22936" xr:uid="{00000000-0005-0000-0000-0000DC8D0000}"/>
    <cellStyle name="Style 24 2 2 3 2 3" xfId="16354" xr:uid="{00000000-0005-0000-0000-0000DD8D0000}"/>
    <cellStyle name="Style 24 2 2 3 2 3 2" xfId="33445" xr:uid="{00000000-0005-0000-0000-0000DE8D0000}"/>
    <cellStyle name="Style 24 2 2 3 2 3 3" xfId="38030" xr:uid="{00000000-0005-0000-0000-0000DF8D0000}"/>
    <cellStyle name="Style 24 2 2 3 2 4" xfId="20624" xr:uid="{00000000-0005-0000-0000-0000E08D0000}"/>
    <cellStyle name="Style 24 2 2 3 2 5" xfId="27242" xr:uid="{00000000-0005-0000-0000-0000E18D0000}"/>
    <cellStyle name="Style 24 2 2 3 3" xfId="4137" xr:uid="{00000000-0005-0000-0000-0000E28D0000}"/>
    <cellStyle name="Style 24 2 2 3 3 2" xfId="22286" xr:uid="{00000000-0005-0000-0000-0000E38D0000}"/>
    <cellStyle name="Style 24 2 2 3 4" xfId="15827" xr:uid="{00000000-0005-0000-0000-0000E48D0000}"/>
    <cellStyle name="Style 24 2 2 3 4 2" xfId="32925" xr:uid="{00000000-0005-0000-0000-0000E58D0000}"/>
    <cellStyle name="Style 24 2 2 3 4 3" xfId="37985" xr:uid="{00000000-0005-0000-0000-0000E68D0000}"/>
    <cellStyle name="Style 24 2 2 3 5" xfId="20269" xr:uid="{00000000-0005-0000-0000-0000E78D0000}"/>
    <cellStyle name="Style 24 2 2 3 6" xfId="21321" xr:uid="{00000000-0005-0000-0000-0000E88D0000}"/>
    <cellStyle name="Style 24 2 2 4" xfId="1992" xr:uid="{00000000-0005-0000-0000-0000E98D0000}"/>
    <cellStyle name="Style 24 2 2 4 2" xfId="2363" xr:uid="{00000000-0005-0000-0000-0000EA8D0000}"/>
    <cellStyle name="Style 24 2 2 4 2 2" xfId="5077" xr:uid="{00000000-0005-0000-0000-0000EB8D0000}"/>
    <cellStyle name="Style 24 2 2 4 2 2 2" xfId="22975" xr:uid="{00000000-0005-0000-0000-0000EC8D0000}"/>
    <cellStyle name="Style 24 2 2 4 2 3" xfId="16391" xr:uid="{00000000-0005-0000-0000-0000ED8D0000}"/>
    <cellStyle name="Style 24 2 2 4 2 3 2" xfId="33482" xr:uid="{00000000-0005-0000-0000-0000EE8D0000}"/>
    <cellStyle name="Style 24 2 2 4 2 3 3" xfId="38051" xr:uid="{00000000-0005-0000-0000-0000EF8D0000}"/>
    <cellStyle name="Style 24 2 2 4 2 4" xfId="20736" xr:uid="{00000000-0005-0000-0000-0000F08D0000}"/>
    <cellStyle name="Style 24 2 2 4 2 5" xfId="21009" xr:uid="{00000000-0005-0000-0000-0000F18D0000}"/>
    <cellStyle name="Style 24 2 2 4 3" xfId="4138" xr:uid="{00000000-0005-0000-0000-0000F28D0000}"/>
    <cellStyle name="Style 24 2 2 4 3 2" xfId="22287" xr:uid="{00000000-0005-0000-0000-0000F38D0000}"/>
    <cellStyle name="Style 24 2 2 4 4" xfId="15828" xr:uid="{00000000-0005-0000-0000-0000F48D0000}"/>
    <cellStyle name="Style 24 2 2 4 4 2" xfId="32926" xr:uid="{00000000-0005-0000-0000-0000F58D0000}"/>
    <cellStyle name="Style 24 2 2 4 4 3" xfId="37986" xr:uid="{00000000-0005-0000-0000-0000F68D0000}"/>
    <cellStyle name="Style 24 2 2 4 5" xfId="20367" xr:uid="{00000000-0005-0000-0000-0000F78D0000}"/>
    <cellStyle name="Style 24 2 2 4 6" xfId="21294" xr:uid="{00000000-0005-0000-0000-0000F88D0000}"/>
    <cellStyle name="Style 24 2 2 5" xfId="1745" xr:uid="{00000000-0005-0000-0000-0000F98D0000}"/>
    <cellStyle name="Style 24 2 2 5 2" xfId="7915" xr:uid="{00000000-0005-0000-0000-0000FA8D0000}"/>
    <cellStyle name="Style 24 2 2 5 2 2" xfId="9979" xr:uid="{00000000-0005-0000-0000-0000FB8D0000}"/>
    <cellStyle name="Style 24 2 2 5 2 2 2" xfId="27125" xr:uid="{00000000-0005-0000-0000-0000FC8D0000}"/>
    <cellStyle name="Style 24 2 2 5 2 2 3" xfId="37714" xr:uid="{00000000-0005-0000-0000-0000FD8D0000}"/>
    <cellStyle name="Style 24 2 2 5 2 3" xfId="25165" xr:uid="{00000000-0005-0000-0000-0000FE8D0000}"/>
    <cellStyle name="Style 24 2 2 5 2 4" xfId="37099" xr:uid="{00000000-0005-0000-0000-0000FF8D0000}"/>
    <cellStyle name="Style 24 2 2 5 3" xfId="4992" xr:uid="{00000000-0005-0000-0000-0000008E0000}"/>
    <cellStyle name="Style 24 2 2 5 3 2" xfId="22897" xr:uid="{00000000-0005-0000-0000-0000018E0000}"/>
    <cellStyle name="Style 24 2 2 5 4" xfId="20152" xr:uid="{00000000-0005-0000-0000-0000028E0000}"/>
    <cellStyle name="Style 24 2 2 5 5" xfId="22475" xr:uid="{00000000-0005-0000-0000-0000038E0000}"/>
    <cellStyle name="Style 24 2 2 6" xfId="2129" xr:uid="{00000000-0005-0000-0000-0000048E0000}"/>
    <cellStyle name="Style 24 2 2 6 2" xfId="9349" xr:uid="{00000000-0005-0000-0000-0000058E0000}"/>
    <cellStyle name="Style 24 2 2 6 2 2" xfId="26530" xr:uid="{00000000-0005-0000-0000-0000068E0000}"/>
    <cellStyle name="Style 24 2 2 6 2 3" xfId="37156" xr:uid="{00000000-0005-0000-0000-0000078E0000}"/>
    <cellStyle name="Style 24 2 2 6 3" xfId="10031" xr:uid="{00000000-0005-0000-0000-0000088E0000}"/>
    <cellStyle name="Style 24 2 2 6 3 2" xfId="27177" xr:uid="{00000000-0005-0000-0000-0000098E0000}"/>
    <cellStyle name="Style 24 2 2 6 3 3" xfId="37764" xr:uid="{00000000-0005-0000-0000-00000A8E0000}"/>
    <cellStyle name="Style 24 2 2 6 4" xfId="20502" xr:uid="{00000000-0005-0000-0000-00000B8E0000}"/>
    <cellStyle name="Style 24 2 2 6 5" xfId="21232" xr:uid="{00000000-0005-0000-0000-00000C8E0000}"/>
    <cellStyle name="Style 24 2 2 7" xfId="4135" xr:uid="{00000000-0005-0000-0000-00000D8E0000}"/>
    <cellStyle name="Style 24 2 2 7 2" xfId="15825" xr:uid="{00000000-0005-0000-0000-00000E8E0000}"/>
    <cellStyle name="Style 24 2 2 7 2 2" xfId="32923" xr:uid="{00000000-0005-0000-0000-00000F8E0000}"/>
    <cellStyle name="Style 24 2 2 7 2 3" xfId="37983" xr:uid="{00000000-0005-0000-0000-0000108E0000}"/>
    <cellStyle name="Style 24 2 2 7 3" xfId="22284" xr:uid="{00000000-0005-0000-0000-0000118E0000}"/>
    <cellStyle name="Style 24 2 2 8" xfId="1419" xr:uid="{00000000-0005-0000-0000-0000128E0000}"/>
    <cellStyle name="Style 24 2 3" xfId="1265" xr:uid="{00000000-0005-0000-0000-0000138E0000}"/>
    <cellStyle name="Style 24 2 3 2" xfId="1773" xr:uid="{00000000-0005-0000-0000-0000148E0000}"/>
    <cellStyle name="Style 24 2 3 2 2" xfId="2159" xr:uid="{00000000-0005-0000-0000-0000158E0000}"/>
    <cellStyle name="Style 24 2 3 2 2 2" xfId="5002" xr:uid="{00000000-0005-0000-0000-0000168E0000}"/>
    <cellStyle name="Style 24 2 3 2 2 2 2" xfId="22906" xr:uid="{00000000-0005-0000-0000-0000178E0000}"/>
    <cellStyle name="Style 24 2 3 2 2 3" xfId="16325" xr:uid="{00000000-0005-0000-0000-0000188E0000}"/>
    <cellStyle name="Style 24 2 3 2 2 3 2" xfId="33416" xr:uid="{00000000-0005-0000-0000-0000198E0000}"/>
    <cellStyle name="Style 24 2 3 2 2 3 3" xfId="38010" xr:uid="{00000000-0005-0000-0000-00001A8E0000}"/>
    <cellStyle name="Style 24 2 3 2 2 4" xfId="20532" xr:uid="{00000000-0005-0000-0000-00001B8E0000}"/>
    <cellStyle name="Style 24 2 3 2 2 5" xfId="23378" xr:uid="{00000000-0005-0000-0000-00001C8E0000}"/>
    <cellStyle name="Style 24 2 3 2 3" xfId="4140" xr:uid="{00000000-0005-0000-0000-00001D8E0000}"/>
    <cellStyle name="Style 24 2 3 2 3 2" xfId="22289" xr:uid="{00000000-0005-0000-0000-00001E8E0000}"/>
    <cellStyle name="Style 24 2 3 2 4" xfId="15829" xr:uid="{00000000-0005-0000-0000-00001F8E0000}"/>
    <cellStyle name="Style 24 2 3 2 4 2" xfId="32927" xr:uid="{00000000-0005-0000-0000-0000208E0000}"/>
    <cellStyle name="Style 24 2 3 2 4 3" xfId="37987" xr:uid="{00000000-0005-0000-0000-0000218E0000}"/>
    <cellStyle name="Style 24 2 3 2 5" xfId="20184" xr:uid="{00000000-0005-0000-0000-0000228E0000}"/>
    <cellStyle name="Style 24 2 3 2 6" xfId="19485" xr:uid="{00000000-0005-0000-0000-0000238E0000}"/>
    <cellStyle name="Style 24 2 3 3" xfId="1837" xr:uid="{00000000-0005-0000-0000-0000248E0000}"/>
    <cellStyle name="Style 24 2 3 3 2" xfId="2221" xr:uid="{00000000-0005-0000-0000-0000258E0000}"/>
    <cellStyle name="Style 24 2 3 3 2 2" xfId="5019" xr:uid="{00000000-0005-0000-0000-0000268E0000}"/>
    <cellStyle name="Style 24 2 3 3 2 2 2" xfId="22921" xr:uid="{00000000-0005-0000-0000-0000278E0000}"/>
    <cellStyle name="Style 24 2 3 3 2 3" xfId="16339" xr:uid="{00000000-0005-0000-0000-0000288E0000}"/>
    <cellStyle name="Style 24 2 3 3 2 3 2" xfId="33430" xr:uid="{00000000-0005-0000-0000-0000298E0000}"/>
    <cellStyle name="Style 24 2 3 3 2 3 3" xfId="38020" xr:uid="{00000000-0005-0000-0000-00002A8E0000}"/>
    <cellStyle name="Style 24 2 3 3 2 4" xfId="20594" xr:uid="{00000000-0005-0000-0000-00002B8E0000}"/>
    <cellStyle name="Style 24 2 3 3 2 5" xfId="21188" xr:uid="{00000000-0005-0000-0000-00002C8E0000}"/>
    <cellStyle name="Style 24 2 3 3 3" xfId="4141" xr:uid="{00000000-0005-0000-0000-00002D8E0000}"/>
    <cellStyle name="Style 24 2 3 3 3 2" xfId="22290" xr:uid="{00000000-0005-0000-0000-00002E8E0000}"/>
    <cellStyle name="Style 24 2 3 3 4" xfId="15830" xr:uid="{00000000-0005-0000-0000-00002F8E0000}"/>
    <cellStyle name="Style 24 2 3 3 4 2" xfId="32928" xr:uid="{00000000-0005-0000-0000-0000308E0000}"/>
    <cellStyle name="Style 24 2 3 3 4 3" xfId="37988" xr:uid="{00000000-0005-0000-0000-0000318E0000}"/>
    <cellStyle name="Style 24 2 3 3 5" xfId="20239" xr:uid="{00000000-0005-0000-0000-0000328E0000}"/>
    <cellStyle name="Style 24 2 3 3 6" xfId="19967" xr:uid="{00000000-0005-0000-0000-0000338E0000}"/>
    <cellStyle name="Style 24 2 3 4" xfId="1808" xr:uid="{00000000-0005-0000-0000-0000348E0000}"/>
    <cellStyle name="Style 24 2 3 4 2" xfId="2192" xr:uid="{00000000-0005-0000-0000-0000358E0000}"/>
    <cellStyle name="Style 24 2 3 4 2 2" xfId="5009" xr:uid="{00000000-0005-0000-0000-0000368E0000}"/>
    <cellStyle name="Style 24 2 3 4 2 2 2" xfId="22913" xr:uid="{00000000-0005-0000-0000-0000378E0000}"/>
    <cellStyle name="Style 24 2 3 4 2 3" xfId="16332" xr:uid="{00000000-0005-0000-0000-0000388E0000}"/>
    <cellStyle name="Style 24 2 3 4 2 3 2" xfId="33423" xr:uid="{00000000-0005-0000-0000-0000398E0000}"/>
    <cellStyle name="Style 24 2 3 4 2 3 3" xfId="38016" xr:uid="{00000000-0005-0000-0000-00003A8E0000}"/>
    <cellStyle name="Style 24 2 3 4 2 4" xfId="20565" xr:uid="{00000000-0005-0000-0000-00003B8E0000}"/>
    <cellStyle name="Style 24 2 3 4 2 5" xfId="22481" xr:uid="{00000000-0005-0000-0000-00003C8E0000}"/>
    <cellStyle name="Style 24 2 3 4 3" xfId="4142" xr:uid="{00000000-0005-0000-0000-00003D8E0000}"/>
    <cellStyle name="Style 24 2 3 4 3 2" xfId="22291" xr:uid="{00000000-0005-0000-0000-00003E8E0000}"/>
    <cellStyle name="Style 24 2 3 4 4" xfId="15831" xr:uid="{00000000-0005-0000-0000-00003F8E0000}"/>
    <cellStyle name="Style 24 2 3 4 4 2" xfId="32929" xr:uid="{00000000-0005-0000-0000-0000408E0000}"/>
    <cellStyle name="Style 24 2 3 4 4 3" xfId="37989" xr:uid="{00000000-0005-0000-0000-0000418E0000}"/>
    <cellStyle name="Style 24 2 3 4 5" xfId="20216" xr:uid="{00000000-0005-0000-0000-0000428E0000}"/>
    <cellStyle name="Style 24 2 3 4 6" xfId="19974" xr:uid="{00000000-0005-0000-0000-0000438E0000}"/>
    <cellStyle name="Style 24 2 3 5" xfId="2130" xr:uid="{00000000-0005-0000-0000-0000448E0000}"/>
    <cellStyle name="Style 24 2 3 5 2" xfId="7916" xr:uid="{00000000-0005-0000-0000-0000458E0000}"/>
    <cellStyle name="Style 24 2 3 5 2 2" xfId="9980" xr:uid="{00000000-0005-0000-0000-0000468E0000}"/>
    <cellStyle name="Style 24 2 3 5 2 2 2" xfId="27126" xr:uid="{00000000-0005-0000-0000-0000478E0000}"/>
    <cellStyle name="Style 24 2 3 5 2 2 3" xfId="37715" xr:uid="{00000000-0005-0000-0000-0000488E0000}"/>
    <cellStyle name="Style 24 2 3 5 2 3" xfId="25166" xr:uid="{00000000-0005-0000-0000-0000498E0000}"/>
    <cellStyle name="Style 24 2 3 5 2 4" xfId="37100" xr:uid="{00000000-0005-0000-0000-00004A8E0000}"/>
    <cellStyle name="Style 24 2 3 5 3" xfId="4993" xr:uid="{00000000-0005-0000-0000-00004B8E0000}"/>
    <cellStyle name="Style 24 2 3 5 3 2" xfId="22898" xr:uid="{00000000-0005-0000-0000-00004C8E0000}"/>
    <cellStyle name="Style 24 2 3 5 4" xfId="20503" xr:uid="{00000000-0005-0000-0000-00004D8E0000}"/>
    <cellStyle name="Style 24 2 3 5 5" xfId="19656" xr:uid="{00000000-0005-0000-0000-00004E8E0000}"/>
    <cellStyle name="Style 24 2 3 6" xfId="9289" xr:uid="{00000000-0005-0000-0000-00004F8E0000}"/>
    <cellStyle name="Style 24 2 3 6 2" xfId="10001" xr:uid="{00000000-0005-0000-0000-0000508E0000}"/>
    <cellStyle name="Style 24 2 3 6 2 2" xfId="27147" xr:uid="{00000000-0005-0000-0000-0000518E0000}"/>
    <cellStyle name="Style 24 2 3 6 2 3" xfId="37735" xr:uid="{00000000-0005-0000-0000-0000528E0000}"/>
    <cellStyle name="Style 24 2 3 6 3" xfId="26487" xr:uid="{00000000-0005-0000-0000-0000538E0000}"/>
    <cellStyle name="Style 24 2 3 6 4" xfId="37123" xr:uid="{00000000-0005-0000-0000-0000548E0000}"/>
    <cellStyle name="Style 24 2 3 7" xfId="4139" xr:uid="{00000000-0005-0000-0000-0000558E0000}"/>
    <cellStyle name="Style 24 2 3 7 2" xfId="22288" xr:uid="{00000000-0005-0000-0000-0000568E0000}"/>
    <cellStyle name="Style 24 2 3 8" xfId="20153" xr:uid="{00000000-0005-0000-0000-0000578E0000}"/>
    <cellStyle name="Style 24 2 3 9" xfId="25018" xr:uid="{00000000-0005-0000-0000-0000588E0000}"/>
    <cellStyle name="Style 24 2 4" xfId="1266" xr:uid="{00000000-0005-0000-0000-0000598E0000}"/>
    <cellStyle name="Style 24 2 4 2" xfId="1869" xr:uid="{00000000-0005-0000-0000-00005A8E0000}"/>
    <cellStyle name="Style 24 2 4 2 2" xfId="2249" xr:uid="{00000000-0005-0000-0000-00005B8E0000}"/>
    <cellStyle name="Style 24 2 4 2 2 2" xfId="5032" xr:uid="{00000000-0005-0000-0000-00005C8E0000}"/>
    <cellStyle name="Style 24 2 4 2 2 2 2" xfId="22934" xr:uid="{00000000-0005-0000-0000-00005D8E0000}"/>
    <cellStyle name="Style 24 2 4 2 2 3" xfId="16352" xr:uid="{00000000-0005-0000-0000-00005E8E0000}"/>
    <cellStyle name="Style 24 2 4 2 2 3 2" xfId="33443" xr:uid="{00000000-0005-0000-0000-00005F8E0000}"/>
    <cellStyle name="Style 24 2 4 2 2 3 3" xfId="38028" xr:uid="{00000000-0005-0000-0000-0000608E0000}"/>
    <cellStyle name="Style 24 2 4 2 2 4" xfId="20622" xr:uid="{00000000-0005-0000-0000-0000618E0000}"/>
    <cellStyle name="Style 24 2 4 2 2 5" xfId="19581" xr:uid="{00000000-0005-0000-0000-0000628E0000}"/>
    <cellStyle name="Style 24 2 4 2 3" xfId="4144" xr:uid="{00000000-0005-0000-0000-0000638E0000}"/>
    <cellStyle name="Style 24 2 4 2 3 2" xfId="22293" xr:uid="{00000000-0005-0000-0000-0000648E0000}"/>
    <cellStyle name="Style 24 2 4 2 4" xfId="15832" xr:uid="{00000000-0005-0000-0000-0000658E0000}"/>
    <cellStyle name="Style 24 2 4 2 4 2" xfId="32930" xr:uid="{00000000-0005-0000-0000-0000668E0000}"/>
    <cellStyle name="Style 24 2 4 2 4 3" xfId="37990" xr:uid="{00000000-0005-0000-0000-0000678E0000}"/>
    <cellStyle name="Style 24 2 4 2 5" xfId="20267" xr:uid="{00000000-0005-0000-0000-0000688E0000}"/>
    <cellStyle name="Style 24 2 4 2 6" xfId="22394" xr:uid="{00000000-0005-0000-0000-0000698E0000}"/>
    <cellStyle name="Style 24 2 4 3" xfId="2024" xr:uid="{00000000-0005-0000-0000-00006A8E0000}"/>
    <cellStyle name="Style 24 2 4 3 2" xfId="2392" xr:uid="{00000000-0005-0000-0000-00006B8E0000}"/>
    <cellStyle name="Style 24 2 4 3 2 2" xfId="5083" xr:uid="{00000000-0005-0000-0000-00006C8E0000}"/>
    <cellStyle name="Style 24 2 4 3 2 2 2" xfId="22981" xr:uid="{00000000-0005-0000-0000-00006D8E0000}"/>
    <cellStyle name="Style 24 2 4 3 2 3" xfId="16397" xr:uid="{00000000-0005-0000-0000-00006E8E0000}"/>
    <cellStyle name="Style 24 2 4 3 2 3 2" xfId="33488" xr:uid="{00000000-0005-0000-0000-00006F8E0000}"/>
    <cellStyle name="Style 24 2 4 3 2 3 3" xfId="38055" xr:uid="{00000000-0005-0000-0000-0000708E0000}"/>
    <cellStyle name="Style 24 2 4 3 2 4" xfId="20765" xr:uid="{00000000-0005-0000-0000-0000718E0000}"/>
    <cellStyle name="Style 24 2 4 3 2 5" xfId="19867" xr:uid="{00000000-0005-0000-0000-0000728E0000}"/>
    <cellStyle name="Style 24 2 4 3 3" xfId="4145" xr:uid="{00000000-0005-0000-0000-0000738E0000}"/>
    <cellStyle name="Style 24 2 4 3 3 2" xfId="22294" xr:uid="{00000000-0005-0000-0000-0000748E0000}"/>
    <cellStyle name="Style 24 2 4 3 4" xfId="15833" xr:uid="{00000000-0005-0000-0000-0000758E0000}"/>
    <cellStyle name="Style 24 2 4 3 4 2" xfId="32931" xr:uid="{00000000-0005-0000-0000-0000768E0000}"/>
    <cellStyle name="Style 24 2 4 3 4 3" xfId="37991" xr:uid="{00000000-0005-0000-0000-0000778E0000}"/>
    <cellStyle name="Style 24 2 4 3 5" xfId="20397" xr:uid="{00000000-0005-0000-0000-0000788E0000}"/>
    <cellStyle name="Style 24 2 4 3 6" xfId="19672" xr:uid="{00000000-0005-0000-0000-0000798E0000}"/>
    <cellStyle name="Style 24 2 4 4" xfId="2034" xr:uid="{00000000-0005-0000-0000-00007A8E0000}"/>
    <cellStyle name="Style 24 2 4 4 2" xfId="2402" xr:uid="{00000000-0005-0000-0000-00007B8E0000}"/>
    <cellStyle name="Style 24 2 4 4 2 2" xfId="5086" xr:uid="{00000000-0005-0000-0000-00007C8E0000}"/>
    <cellStyle name="Style 24 2 4 4 2 2 2" xfId="22984" xr:uid="{00000000-0005-0000-0000-00007D8E0000}"/>
    <cellStyle name="Style 24 2 4 4 2 3" xfId="16400" xr:uid="{00000000-0005-0000-0000-00007E8E0000}"/>
    <cellStyle name="Style 24 2 4 4 2 3 2" xfId="33491" xr:uid="{00000000-0005-0000-0000-00007F8E0000}"/>
    <cellStyle name="Style 24 2 4 4 2 3 3" xfId="38058" xr:uid="{00000000-0005-0000-0000-0000808E0000}"/>
    <cellStyle name="Style 24 2 4 4 2 4" xfId="20775" xr:uid="{00000000-0005-0000-0000-0000818E0000}"/>
    <cellStyle name="Style 24 2 4 4 2 5" xfId="19865" xr:uid="{00000000-0005-0000-0000-0000828E0000}"/>
    <cellStyle name="Style 24 2 4 4 3" xfId="4146" xr:uid="{00000000-0005-0000-0000-0000838E0000}"/>
    <cellStyle name="Style 24 2 4 4 3 2" xfId="22295" xr:uid="{00000000-0005-0000-0000-0000848E0000}"/>
    <cellStyle name="Style 24 2 4 4 4" xfId="15834" xr:uid="{00000000-0005-0000-0000-0000858E0000}"/>
    <cellStyle name="Style 24 2 4 4 4 2" xfId="32932" xr:uid="{00000000-0005-0000-0000-0000868E0000}"/>
    <cellStyle name="Style 24 2 4 4 4 3" xfId="37992" xr:uid="{00000000-0005-0000-0000-0000878E0000}"/>
    <cellStyle name="Style 24 2 4 4 5" xfId="20407" xr:uid="{00000000-0005-0000-0000-0000888E0000}"/>
    <cellStyle name="Style 24 2 4 4 6" xfId="36527" xr:uid="{00000000-0005-0000-0000-0000898E0000}"/>
    <cellStyle name="Style 24 2 4 5" xfId="2131" xr:uid="{00000000-0005-0000-0000-00008A8E0000}"/>
    <cellStyle name="Style 24 2 4 5 2" xfId="7917" xr:uid="{00000000-0005-0000-0000-00008B8E0000}"/>
    <cellStyle name="Style 24 2 4 5 2 2" xfId="9981" xr:uid="{00000000-0005-0000-0000-00008C8E0000}"/>
    <cellStyle name="Style 24 2 4 5 2 2 2" xfId="27127" xr:uid="{00000000-0005-0000-0000-00008D8E0000}"/>
    <cellStyle name="Style 24 2 4 5 2 2 3" xfId="37716" xr:uid="{00000000-0005-0000-0000-00008E8E0000}"/>
    <cellStyle name="Style 24 2 4 5 2 3" xfId="25167" xr:uid="{00000000-0005-0000-0000-00008F8E0000}"/>
    <cellStyle name="Style 24 2 4 5 2 4" xfId="37101" xr:uid="{00000000-0005-0000-0000-0000908E0000}"/>
    <cellStyle name="Style 24 2 4 5 3" xfId="4994" xr:uid="{00000000-0005-0000-0000-0000918E0000}"/>
    <cellStyle name="Style 24 2 4 5 3 2" xfId="22899" xr:uid="{00000000-0005-0000-0000-0000928E0000}"/>
    <cellStyle name="Style 24 2 4 5 4" xfId="20504" xr:uid="{00000000-0005-0000-0000-0000938E0000}"/>
    <cellStyle name="Style 24 2 4 5 5" xfId="21228" xr:uid="{00000000-0005-0000-0000-0000948E0000}"/>
    <cellStyle name="Style 24 2 4 6" xfId="9338" xr:uid="{00000000-0005-0000-0000-0000958E0000}"/>
    <cellStyle name="Style 24 2 4 6 2" xfId="10027" xr:uid="{00000000-0005-0000-0000-0000968E0000}"/>
    <cellStyle name="Style 24 2 4 6 2 2" xfId="27173" xr:uid="{00000000-0005-0000-0000-0000978E0000}"/>
    <cellStyle name="Style 24 2 4 6 2 3" xfId="37760" xr:uid="{00000000-0005-0000-0000-0000988E0000}"/>
    <cellStyle name="Style 24 2 4 6 3" xfId="26524" xr:uid="{00000000-0005-0000-0000-0000998E0000}"/>
    <cellStyle name="Style 24 2 4 6 4" xfId="37152" xr:uid="{00000000-0005-0000-0000-00009A8E0000}"/>
    <cellStyle name="Style 24 2 4 7" xfId="4143" xr:uid="{00000000-0005-0000-0000-00009B8E0000}"/>
    <cellStyle name="Style 24 2 4 7 2" xfId="22292" xr:uid="{00000000-0005-0000-0000-00009C8E0000}"/>
    <cellStyle name="Style 24 2 4 8" xfId="20154" xr:uid="{00000000-0005-0000-0000-00009D8E0000}"/>
    <cellStyle name="Style 24 2 4 9" xfId="19698" xr:uid="{00000000-0005-0000-0000-00009E8E0000}"/>
    <cellStyle name="Style 24 2 5" xfId="1604" xr:uid="{00000000-0005-0000-0000-00009F8E0000}"/>
    <cellStyle name="Style 24 2 5 2" xfId="15824" xr:uid="{00000000-0005-0000-0000-0000A08E0000}"/>
    <cellStyle name="Style 24 2 5 2 2" xfId="32922" xr:uid="{00000000-0005-0000-0000-0000A18E0000}"/>
    <cellStyle name="Style 24 2 5 2 3" xfId="37982" xr:uid="{00000000-0005-0000-0000-0000A28E0000}"/>
    <cellStyle name="Style 24 2 5 3" xfId="19841" xr:uid="{00000000-0005-0000-0000-0000A38E0000}"/>
    <cellStyle name="Style 24 2 6" xfId="1418" xr:uid="{00000000-0005-0000-0000-0000A48E0000}"/>
    <cellStyle name="Style 24 3" xfId="1267" xr:uid="{00000000-0005-0000-0000-0000A58E0000}"/>
    <cellStyle name="Style 24 3 2" xfId="1841" xr:uid="{00000000-0005-0000-0000-0000A68E0000}"/>
    <cellStyle name="Style 24 3 2 2" xfId="2225" xr:uid="{00000000-0005-0000-0000-0000A78E0000}"/>
    <cellStyle name="Style 24 3 2 2 2" xfId="5020" xr:uid="{00000000-0005-0000-0000-0000A88E0000}"/>
    <cellStyle name="Style 24 3 2 2 2 2" xfId="22922" xr:uid="{00000000-0005-0000-0000-0000A98E0000}"/>
    <cellStyle name="Style 24 3 2 2 3" xfId="16340" xr:uid="{00000000-0005-0000-0000-0000AA8E0000}"/>
    <cellStyle name="Style 24 3 2 2 3 2" xfId="33431" xr:uid="{00000000-0005-0000-0000-0000AB8E0000}"/>
    <cellStyle name="Style 24 3 2 2 3 3" xfId="38021" xr:uid="{00000000-0005-0000-0000-0000AC8E0000}"/>
    <cellStyle name="Style 24 3 2 2 4" xfId="20598" xr:uid="{00000000-0005-0000-0000-0000AD8E0000}"/>
    <cellStyle name="Style 24 3 2 2 5" xfId="21173" xr:uid="{00000000-0005-0000-0000-0000AE8E0000}"/>
    <cellStyle name="Style 24 3 2 3" xfId="4148" xr:uid="{00000000-0005-0000-0000-0000AF8E0000}"/>
    <cellStyle name="Style 24 3 2 3 2" xfId="22297" xr:uid="{00000000-0005-0000-0000-0000B08E0000}"/>
    <cellStyle name="Style 24 3 2 4" xfId="15835" xr:uid="{00000000-0005-0000-0000-0000B18E0000}"/>
    <cellStyle name="Style 24 3 2 4 2" xfId="32933" xr:uid="{00000000-0005-0000-0000-0000B28E0000}"/>
    <cellStyle name="Style 24 3 2 4 3" xfId="37993" xr:uid="{00000000-0005-0000-0000-0000B38E0000}"/>
    <cellStyle name="Style 24 3 2 5" xfId="20243" xr:uid="{00000000-0005-0000-0000-0000B48E0000}"/>
    <cellStyle name="Style 24 3 2 6" xfId="19499" xr:uid="{00000000-0005-0000-0000-0000B58E0000}"/>
    <cellStyle name="Style 24 3 3" xfId="1811" xr:uid="{00000000-0005-0000-0000-0000B68E0000}"/>
    <cellStyle name="Style 24 3 3 2" xfId="2195" xr:uid="{00000000-0005-0000-0000-0000B78E0000}"/>
    <cellStyle name="Style 24 3 3 2 2" xfId="5010" xr:uid="{00000000-0005-0000-0000-0000B88E0000}"/>
    <cellStyle name="Style 24 3 3 2 2 2" xfId="22914" xr:uid="{00000000-0005-0000-0000-0000B98E0000}"/>
    <cellStyle name="Style 24 3 3 2 3" xfId="16333" xr:uid="{00000000-0005-0000-0000-0000BA8E0000}"/>
    <cellStyle name="Style 24 3 3 2 3 2" xfId="33424" xr:uid="{00000000-0005-0000-0000-0000BB8E0000}"/>
    <cellStyle name="Style 24 3 3 2 3 3" xfId="38017" xr:uid="{00000000-0005-0000-0000-0000BC8E0000}"/>
    <cellStyle name="Style 24 3 3 2 4" xfId="20568" xr:uid="{00000000-0005-0000-0000-0000BD8E0000}"/>
    <cellStyle name="Style 24 3 3 2 5" xfId="22479" xr:uid="{00000000-0005-0000-0000-0000BE8E0000}"/>
    <cellStyle name="Style 24 3 3 3" xfId="4149" xr:uid="{00000000-0005-0000-0000-0000BF8E0000}"/>
    <cellStyle name="Style 24 3 3 3 2" xfId="22298" xr:uid="{00000000-0005-0000-0000-0000C08E0000}"/>
    <cellStyle name="Style 24 3 3 4" xfId="15836" xr:uid="{00000000-0005-0000-0000-0000C18E0000}"/>
    <cellStyle name="Style 24 3 3 4 2" xfId="32934" xr:uid="{00000000-0005-0000-0000-0000C28E0000}"/>
    <cellStyle name="Style 24 3 3 4 3" xfId="37994" xr:uid="{00000000-0005-0000-0000-0000C38E0000}"/>
    <cellStyle name="Style 24 3 3 5" xfId="20219" xr:uid="{00000000-0005-0000-0000-0000C48E0000}"/>
    <cellStyle name="Style 24 3 3 6" xfId="20200" xr:uid="{00000000-0005-0000-0000-0000C58E0000}"/>
    <cellStyle name="Style 24 3 4" xfId="1894" xr:uid="{00000000-0005-0000-0000-0000C68E0000}"/>
    <cellStyle name="Style 24 3 4 2" xfId="2273" xr:uid="{00000000-0005-0000-0000-0000C78E0000}"/>
    <cellStyle name="Style 24 3 4 2 2" xfId="5040" xr:uid="{00000000-0005-0000-0000-0000C88E0000}"/>
    <cellStyle name="Style 24 3 4 2 2 2" xfId="22941" xr:uid="{00000000-0005-0000-0000-0000C98E0000}"/>
    <cellStyle name="Style 24 3 4 2 3" xfId="16359" xr:uid="{00000000-0005-0000-0000-0000CA8E0000}"/>
    <cellStyle name="Style 24 3 4 2 3 2" xfId="33450" xr:uid="{00000000-0005-0000-0000-0000CB8E0000}"/>
    <cellStyle name="Style 24 3 4 2 3 3" xfId="38032" xr:uid="{00000000-0005-0000-0000-0000CC8E0000}"/>
    <cellStyle name="Style 24 3 4 2 4" xfId="20646" xr:uid="{00000000-0005-0000-0000-0000CD8E0000}"/>
    <cellStyle name="Style 24 3 4 2 5" xfId="21079" xr:uid="{00000000-0005-0000-0000-0000CE8E0000}"/>
    <cellStyle name="Style 24 3 4 3" xfId="4150" xr:uid="{00000000-0005-0000-0000-0000CF8E0000}"/>
    <cellStyle name="Style 24 3 4 3 2" xfId="22299" xr:uid="{00000000-0005-0000-0000-0000D08E0000}"/>
    <cellStyle name="Style 24 3 4 4" xfId="15837" xr:uid="{00000000-0005-0000-0000-0000D18E0000}"/>
    <cellStyle name="Style 24 3 4 4 2" xfId="32935" xr:uid="{00000000-0005-0000-0000-0000D28E0000}"/>
    <cellStyle name="Style 24 3 4 4 3" xfId="37995" xr:uid="{00000000-0005-0000-0000-0000D38E0000}"/>
    <cellStyle name="Style 24 3 4 5" xfId="20288" xr:uid="{00000000-0005-0000-0000-0000D48E0000}"/>
    <cellStyle name="Style 24 3 4 6" xfId="21315" xr:uid="{00000000-0005-0000-0000-0000D58E0000}"/>
    <cellStyle name="Style 24 3 5" xfId="2132" xr:uid="{00000000-0005-0000-0000-0000D68E0000}"/>
    <cellStyle name="Style 24 3 5 2" xfId="7918" xr:uid="{00000000-0005-0000-0000-0000D78E0000}"/>
    <cellStyle name="Style 24 3 5 2 2" xfId="9982" xr:uid="{00000000-0005-0000-0000-0000D88E0000}"/>
    <cellStyle name="Style 24 3 5 2 2 2" xfId="27128" xr:uid="{00000000-0005-0000-0000-0000D98E0000}"/>
    <cellStyle name="Style 24 3 5 2 2 3" xfId="37717" xr:uid="{00000000-0005-0000-0000-0000DA8E0000}"/>
    <cellStyle name="Style 24 3 5 2 3" xfId="25168" xr:uid="{00000000-0005-0000-0000-0000DB8E0000}"/>
    <cellStyle name="Style 24 3 5 2 4" xfId="37102" xr:uid="{00000000-0005-0000-0000-0000DC8E0000}"/>
    <cellStyle name="Style 24 3 5 3" xfId="4995" xr:uid="{00000000-0005-0000-0000-0000DD8E0000}"/>
    <cellStyle name="Style 24 3 5 3 2" xfId="22900" xr:uid="{00000000-0005-0000-0000-0000DE8E0000}"/>
    <cellStyle name="Style 24 3 5 4" xfId="20505" xr:uid="{00000000-0005-0000-0000-0000DF8E0000}"/>
    <cellStyle name="Style 24 3 5 5" xfId="21230" xr:uid="{00000000-0005-0000-0000-0000E08E0000}"/>
    <cellStyle name="Style 24 3 6" xfId="9388" xr:uid="{00000000-0005-0000-0000-0000E18E0000}"/>
    <cellStyle name="Style 24 3 6 2" xfId="10048" xr:uid="{00000000-0005-0000-0000-0000E28E0000}"/>
    <cellStyle name="Style 24 3 6 2 2" xfId="27194" xr:uid="{00000000-0005-0000-0000-0000E38E0000}"/>
    <cellStyle name="Style 24 3 6 2 3" xfId="37781" xr:uid="{00000000-0005-0000-0000-0000E48E0000}"/>
    <cellStyle name="Style 24 3 6 3" xfId="26552" xr:uid="{00000000-0005-0000-0000-0000E58E0000}"/>
    <cellStyle name="Style 24 3 6 4" xfId="37174" xr:uid="{00000000-0005-0000-0000-0000E68E0000}"/>
    <cellStyle name="Style 24 3 7" xfId="4147" xr:uid="{00000000-0005-0000-0000-0000E78E0000}"/>
    <cellStyle name="Style 24 3 7 2" xfId="22296" xr:uid="{00000000-0005-0000-0000-0000E88E0000}"/>
    <cellStyle name="Style 24 3 8" xfId="20155" xr:uid="{00000000-0005-0000-0000-0000E98E0000}"/>
    <cellStyle name="Style 24 3 9" xfId="19989" xr:uid="{00000000-0005-0000-0000-0000EA8E0000}"/>
    <cellStyle name="Style 24 4" xfId="1268" xr:uid="{00000000-0005-0000-0000-0000EB8E0000}"/>
    <cellStyle name="Style 24 4 2" xfId="1772" xr:uid="{00000000-0005-0000-0000-0000EC8E0000}"/>
    <cellStyle name="Style 24 4 2 2" xfId="2158" xr:uid="{00000000-0005-0000-0000-0000ED8E0000}"/>
    <cellStyle name="Style 24 4 2 2 2" xfId="5001" xr:uid="{00000000-0005-0000-0000-0000EE8E0000}"/>
    <cellStyle name="Style 24 4 2 2 2 2" xfId="22905" xr:uid="{00000000-0005-0000-0000-0000EF8E0000}"/>
    <cellStyle name="Style 24 4 2 2 3" xfId="16324" xr:uid="{00000000-0005-0000-0000-0000F08E0000}"/>
    <cellStyle name="Style 24 4 2 2 3 2" xfId="33415" xr:uid="{00000000-0005-0000-0000-0000F18E0000}"/>
    <cellStyle name="Style 24 4 2 2 3 3" xfId="38009" xr:uid="{00000000-0005-0000-0000-0000F28E0000}"/>
    <cellStyle name="Style 24 4 2 2 4" xfId="20531" xr:uid="{00000000-0005-0000-0000-0000F38E0000}"/>
    <cellStyle name="Style 24 4 2 2 5" xfId="23377" xr:uid="{00000000-0005-0000-0000-0000F48E0000}"/>
    <cellStyle name="Style 24 4 2 3" xfId="4152" xr:uid="{00000000-0005-0000-0000-0000F58E0000}"/>
    <cellStyle name="Style 24 4 2 3 2" xfId="22301" xr:uid="{00000000-0005-0000-0000-0000F68E0000}"/>
    <cellStyle name="Style 24 4 2 4" xfId="15838" xr:uid="{00000000-0005-0000-0000-0000F78E0000}"/>
    <cellStyle name="Style 24 4 2 4 2" xfId="32936" xr:uid="{00000000-0005-0000-0000-0000F88E0000}"/>
    <cellStyle name="Style 24 4 2 4 3" xfId="37996" xr:uid="{00000000-0005-0000-0000-0000F98E0000}"/>
    <cellStyle name="Style 24 4 2 5" xfId="20183" xr:uid="{00000000-0005-0000-0000-0000FA8E0000}"/>
    <cellStyle name="Style 24 4 2 6" xfId="21419" xr:uid="{00000000-0005-0000-0000-0000FB8E0000}"/>
    <cellStyle name="Style 24 4 3" xfId="1912" xr:uid="{00000000-0005-0000-0000-0000FC8E0000}"/>
    <cellStyle name="Style 24 4 3 2" xfId="2289" xr:uid="{00000000-0005-0000-0000-0000FD8E0000}"/>
    <cellStyle name="Style 24 4 3 2 2" xfId="5046" xr:uid="{00000000-0005-0000-0000-0000FE8E0000}"/>
    <cellStyle name="Style 24 4 3 2 2 2" xfId="22947" xr:uid="{00000000-0005-0000-0000-0000FF8E0000}"/>
    <cellStyle name="Style 24 4 3 2 3" xfId="16365" xr:uid="{00000000-0005-0000-0000-0000008F0000}"/>
    <cellStyle name="Style 24 4 3 2 3 2" xfId="33456" xr:uid="{00000000-0005-0000-0000-0000018F0000}"/>
    <cellStyle name="Style 24 4 3 2 3 3" xfId="38037" xr:uid="{00000000-0005-0000-0000-0000028F0000}"/>
    <cellStyle name="Style 24 4 3 2 4" xfId="20662" xr:uid="{00000000-0005-0000-0000-0000038F0000}"/>
    <cellStyle name="Style 24 4 3 2 5" xfId="19559" xr:uid="{00000000-0005-0000-0000-0000048F0000}"/>
    <cellStyle name="Style 24 4 3 3" xfId="4153" xr:uid="{00000000-0005-0000-0000-0000058F0000}"/>
    <cellStyle name="Style 24 4 3 3 2" xfId="22302" xr:uid="{00000000-0005-0000-0000-0000068F0000}"/>
    <cellStyle name="Style 24 4 3 4" xfId="15839" xr:uid="{00000000-0005-0000-0000-0000078F0000}"/>
    <cellStyle name="Style 24 4 3 4 2" xfId="32937" xr:uid="{00000000-0005-0000-0000-0000088F0000}"/>
    <cellStyle name="Style 24 4 3 4 3" xfId="37997" xr:uid="{00000000-0005-0000-0000-0000098F0000}"/>
    <cellStyle name="Style 24 4 3 5" xfId="20305" xr:uid="{00000000-0005-0000-0000-00000A8F0000}"/>
    <cellStyle name="Style 24 4 3 6" xfId="21308" xr:uid="{00000000-0005-0000-0000-00000B8F0000}"/>
    <cellStyle name="Style 24 4 4" xfId="1915" xr:uid="{00000000-0005-0000-0000-00000C8F0000}"/>
    <cellStyle name="Style 24 4 4 2" xfId="2292" xr:uid="{00000000-0005-0000-0000-00000D8F0000}"/>
    <cellStyle name="Style 24 4 4 2 2" xfId="5047" xr:uid="{00000000-0005-0000-0000-00000E8F0000}"/>
    <cellStyle name="Style 24 4 4 2 2 2" xfId="22948" xr:uid="{00000000-0005-0000-0000-00000F8F0000}"/>
    <cellStyle name="Style 24 4 4 2 3" xfId="16366" xr:uid="{00000000-0005-0000-0000-0000108F0000}"/>
    <cellStyle name="Style 24 4 4 2 3 2" xfId="33457" xr:uid="{00000000-0005-0000-0000-0000118F0000}"/>
    <cellStyle name="Style 24 4 4 2 3 3" xfId="38038" xr:uid="{00000000-0005-0000-0000-0000128F0000}"/>
    <cellStyle name="Style 24 4 4 2 4" xfId="20665" xr:uid="{00000000-0005-0000-0000-0000138F0000}"/>
    <cellStyle name="Style 24 4 4 2 5" xfId="23350" xr:uid="{00000000-0005-0000-0000-0000148F0000}"/>
    <cellStyle name="Style 24 4 4 3" xfId="4154" xr:uid="{00000000-0005-0000-0000-0000158F0000}"/>
    <cellStyle name="Style 24 4 4 3 2" xfId="22303" xr:uid="{00000000-0005-0000-0000-0000168F0000}"/>
    <cellStyle name="Style 24 4 4 4" xfId="15840" xr:uid="{00000000-0005-0000-0000-0000178F0000}"/>
    <cellStyle name="Style 24 4 4 4 2" xfId="32938" xr:uid="{00000000-0005-0000-0000-0000188F0000}"/>
    <cellStyle name="Style 24 4 4 4 3" xfId="37998" xr:uid="{00000000-0005-0000-0000-0000198F0000}"/>
    <cellStyle name="Style 24 4 4 5" xfId="20308" xr:uid="{00000000-0005-0000-0000-00001A8F0000}"/>
    <cellStyle name="Style 24 4 4 6" xfId="19476" xr:uid="{00000000-0005-0000-0000-00001B8F0000}"/>
    <cellStyle name="Style 24 4 5" xfId="2133" xr:uid="{00000000-0005-0000-0000-00001C8F0000}"/>
    <cellStyle name="Style 24 4 5 2" xfId="7919" xr:uid="{00000000-0005-0000-0000-00001D8F0000}"/>
    <cellStyle name="Style 24 4 5 2 2" xfId="9983" xr:uid="{00000000-0005-0000-0000-00001E8F0000}"/>
    <cellStyle name="Style 24 4 5 2 2 2" xfId="27129" xr:uid="{00000000-0005-0000-0000-00001F8F0000}"/>
    <cellStyle name="Style 24 4 5 2 2 3" xfId="37718" xr:uid="{00000000-0005-0000-0000-0000208F0000}"/>
    <cellStyle name="Style 24 4 5 2 3" xfId="25169" xr:uid="{00000000-0005-0000-0000-0000218F0000}"/>
    <cellStyle name="Style 24 4 5 2 4" xfId="37103" xr:uid="{00000000-0005-0000-0000-0000228F0000}"/>
    <cellStyle name="Style 24 4 5 3" xfId="4996" xr:uid="{00000000-0005-0000-0000-0000238F0000}"/>
    <cellStyle name="Style 24 4 5 3 2" xfId="22901" xr:uid="{00000000-0005-0000-0000-0000248F0000}"/>
    <cellStyle name="Style 24 4 5 4" xfId="20506" xr:uid="{00000000-0005-0000-0000-0000258F0000}"/>
    <cellStyle name="Style 24 4 5 5" xfId="21229" xr:uid="{00000000-0005-0000-0000-0000268F0000}"/>
    <cellStyle name="Style 24 4 6" xfId="9320" xr:uid="{00000000-0005-0000-0000-0000278F0000}"/>
    <cellStyle name="Style 24 4 6 2" xfId="10015" xr:uid="{00000000-0005-0000-0000-0000288F0000}"/>
    <cellStyle name="Style 24 4 6 2 2" xfId="27161" xr:uid="{00000000-0005-0000-0000-0000298F0000}"/>
    <cellStyle name="Style 24 4 6 2 3" xfId="37749" xr:uid="{00000000-0005-0000-0000-00002A8F0000}"/>
    <cellStyle name="Style 24 4 6 3" xfId="26509" xr:uid="{00000000-0005-0000-0000-00002B8F0000}"/>
    <cellStyle name="Style 24 4 6 4" xfId="37141" xr:uid="{00000000-0005-0000-0000-00002C8F0000}"/>
    <cellStyle name="Style 24 4 7" xfId="4151" xr:uid="{00000000-0005-0000-0000-00002D8F0000}"/>
    <cellStyle name="Style 24 4 7 2" xfId="22300" xr:uid="{00000000-0005-0000-0000-00002E8F0000}"/>
    <cellStyle name="Style 24 4 8" xfId="20156" xr:uid="{00000000-0005-0000-0000-00002F8F0000}"/>
    <cellStyle name="Style 24 4 9" xfId="21434" xr:uid="{00000000-0005-0000-0000-0000308F0000}"/>
    <cellStyle name="Style 24 5" xfId="1269" xr:uid="{00000000-0005-0000-0000-0000318F0000}"/>
    <cellStyle name="Style 24 5 2" xfId="1868" xr:uid="{00000000-0005-0000-0000-0000328F0000}"/>
    <cellStyle name="Style 24 5 2 2" xfId="2248" xr:uid="{00000000-0005-0000-0000-0000338F0000}"/>
    <cellStyle name="Style 24 5 2 2 2" xfId="5031" xr:uid="{00000000-0005-0000-0000-0000348F0000}"/>
    <cellStyle name="Style 24 5 2 2 2 2" xfId="22933" xr:uid="{00000000-0005-0000-0000-0000358F0000}"/>
    <cellStyle name="Style 24 5 2 2 3" xfId="16351" xr:uid="{00000000-0005-0000-0000-0000368F0000}"/>
    <cellStyle name="Style 24 5 2 2 3 2" xfId="33442" xr:uid="{00000000-0005-0000-0000-0000378F0000}"/>
    <cellStyle name="Style 24 5 2 2 3 3" xfId="38027" xr:uid="{00000000-0005-0000-0000-0000388F0000}"/>
    <cellStyle name="Style 24 5 2 2 4" xfId="20621" xr:uid="{00000000-0005-0000-0000-0000398F0000}"/>
    <cellStyle name="Style 24 5 2 2 5" xfId="21106" xr:uid="{00000000-0005-0000-0000-00003A8F0000}"/>
    <cellStyle name="Style 24 5 2 3" xfId="4156" xr:uid="{00000000-0005-0000-0000-00003B8F0000}"/>
    <cellStyle name="Style 24 5 2 3 2" xfId="22305" xr:uid="{00000000-0005-0000-0000-00003C8F0000}"/>
    <cellStyle name="Style 24 5 2 4" xfId="15841" xr:uid="{00000000-0005-0000-0000-00003D8F0000}"/>
    <cellStyle name="Style 24 5 2 4 2" xfId="32939" xr:uid="{00000000-0005-0000-0000-00003E8F0000}"/>
    <cellStyle name="Style 24 5 2 4 3" xfId="37999" xr:uid="{00000000-0005-0000-0000-00003F8F0000}"/>
    <cellStyle name="Style 24 5 2 5" xfId="20266" xr:uid="{00000000-0005-0000-0000-0000408F0000}"/>
    <cellStyle name="Style 24 5 2 6" xfId="19497" xr:uid="{00000000-0005-0000-0000-0000418F0000}"/>
    <cellStyle name="Style 24 5 3" xfId="1994" xr:uid="{00000000-0005-0000-0000-0000428F0000}"/>
    <cellStyle name="Style 24 5 3 2" xfId="2365" xr:uid="{00000000-0005-0000-0000-0000438F0000}"/>
    <cellStyle name="Style 24 5 3 2 2" xfId="5078" xr:uid="{00000000-0005-0000-0000-0000448F0000}"/>
    <cellStyle name="Style 24 5 3 2 2 2" xfId="22976" xr:uid="{00000000-0005-0000-0000-0000458F0000}"/>
    <cellStyle name="Style 24 5 3 2 3" xfId="16392" xr:uid="{00000000-0005-0000-0000-0000468F0000}"/>
    <cellStyle name="Style 24 5 3 2 3 2" xfId="33483" xr:uid="{00000000-0005-0000-0000-0000478F0000}"/>
    <cellStyle name="Style 24 5 3 2 3 3" xfId="38052" xr:uid="{00000000-0005-0000-0000-0000488F0000}"/>
    <cellStyle name="Style 24 5 3 2 4" xfId="20738" xr:uid="{00000000-0005-0000-0000-0000498F0000}"/>
    <cellStyle name="Style 24 5 3 2 5" xfId="21006" xr:uid="{00000000-0005-0000-0000-00004A8F0000}"/>
    <cellStyle name="Style 24 5 3 3" xfId="4157" xr:uid="{00000000-0005-0000-0000-00004B8F0000}"/>
    <cellStyle name="Style 24 5 3 3 2" xfId="22306" xr:uid="{00000000-0005-0000-0000-00004C8F0000}"/>
    <cellStyle name="Style 24 5 3 4" xfId="15842" xr:uid="{00000000-0005-0000-0000-00004D8F0000}"/>
    <cellStyle name="Style 24 5 3 4 2" xfId="32940" xr:uid="{00000000-0005-0000-0000-00004E8F0000}"/>
    <cellStyle name="Style 24 5 3 4 3" xfId="38000" xr:uid="{00000000-0005-0000-0000-00004F8F0000}"/>
    <cellStyle name="Style 24 5 3 5" xfId="20369" xr:uid="{00000000-0005-0000-0000-0000508F0000}"/>
    <cellStyle name="Style 24 5 3 6" xfId="23525" xr:uid="{00000000-0005-0000-0000-0000518F0000}"/>
    <cellStyle name="Style 24 5 4" xfId="1919" xr:uid="{00000000-0005-0000-0000-0000528F0000}"/>
    <cellStyle name="Style 24 5 4 2" xfId="2296" xr:uid="{00000000-0005-0000-0000-0000538F0000}"/>
    <cellStyle name="Style 24 5 4 2 2" xfId="5049" xr:uid="{00000000-0005-0000-0000-0000548F0000}"/>
    <cellStyle name="Style 24 5 4 2 2 2" xfId="22950" xr:uid="{00000000-0005-0000-0000-0000558F0000}"/>
    <cellStyle name="Style 24 5 4 2 3" xfId="16368" xr:uid="{00000000-0005-0000-0000-0000568F0000}"/>
    <cellStyle name="Style 24 5 4 2 3 2" xfId="33459" xr:uid="{00000000-0005-0000-0000-0000578F0000}"/>
    <cellStyle name="Style 24 5 4 2 3 3" xfId="38039" xr:uid="{00000000-0005-0000-0000-0000588F0000}"/>
    <cellStyle name="Style 24 5 4 2 4" xfId="20669" xr:uid="{00000000-0005-0000-0000-0000598F0000}"/>
    <cellStyle name="Style 24 5 4 2 5" xfId="20395" xr:uid="{00000000-0005-0000-0000-00005A8F0000}"/>
    <cellStyle name="Style 24 5 4 3" xfId="4158" xr:uid="{00000000-0005-0000-0000-00005B8F0000}"/>
    <cellStyle name="Style 24 5 4 3 2" xfId="22307" xr:uid="{00000000-0005-0000-0000-00005C8F0000}"/>
    <cellStyle name="Style 24 5 4 4" xfId="15843" xr:uid="{00000000-0005-0000-0000-00005D8F0000}"/>
    <cellStyle name="Style 24 5 4 4 2" xfId="32941" xr:uid="{00000000-0005-0000-0000-00005E8F0000}"/>
    <cellStyle name="Style 24 5 4 4 3" xfId="38001" xr:uid="{00000000-0005-0000-0000-00005F8F0000}"/>
    <cellStyle name="Style 24 5 4 5" xfId="20311" xr:uid="{00000000-0005-0000-0000-0000608F0000}"/>
    <cellStyle name="Style 24 5 4 6" xfId="19474" xr:uid="{00000000-0005-0000-0000-0000618F0000}"/>
    <cellStyle name="Style 24 5 5" xfId="2134" xr:uid="{00000000-0005-0000-0000-0000628F0000}"/>
    <cellStyle name="Style 24 5 5 2" xfId="7920" xr:uid="{00000000-0005-0000-0000-0000638F0000}"/>
    <cellStyle name="Style 24 5 5 2 2" xfId="9984" xr:uid="{00000000-0005-0000-0000-0000648F0000}"/>
    <cellStyle name="Style 24 5 5 2 2 2" xfId="27130" xr:uid="{00000000-0005-0000-0000-0000658F0000}"/>
    <cellStyle name="Style 24 5 5 2 2 3" xfId="37719" xr:uid="{00000000-0005-0000-0000-0000668F0000}"/>
    <cellStyle name="Style 24 5 5 2 3" xfId="25170" xr:uid="{00000000-0005-0000-0000-0000678F0000}"/>
    <cellStyle name="Style 24 5 5 2 4" xfId="37104" xr:uid="{00000000-0005-0000-0000-0000688F0000}"/>
    <cellStyle name="Style 24 5 5 3" xfId="4997" xr:uid="{00000000-0005-0000-0000-0000698F0000}"/>
    <cellStyle name="Style 24 5 5 3 2" xfId="22902" xr:uid="{00000000-0005-0000-0000-00006A8F0000}"/>
    <cellStyle name="Style 24 5 5 4" xfId="20507" xr:uid="{00000000-0005-0000-0000-00006B8F0000}"/>
    <cellStyle name="Style 24 5 5 5" xfId="19655" xr:uid="{00000000-0005-0000-0000-00006C8F0000}"/>
    <cellStyle name="Style 24 5 6" xfId="9363" xr:uid="{00000000-0005-0000-0000-00006D8F0000}"/>
    <cellStyle name="Style 24 5 6 2" xfId="10038" xr:uid="{00000000-0005-0000-0000-00006E8F0000}"/>
    <cellStyle name="Style 24 5 6 2 2" xfId="27184" xr:uid="{00000000-0005-0000-0000-00006F8F0000}"/>
    <cellStyle name="Style 24 5 6 2 3" xfId="37771" xr:uid="{00000000-0005-0000-0000-0000708F0000}"/>
    <cellStyle name="Style 24 5 6 3" xfId="26538" xr:uid="{00000000-0005-0000-0000-0000718F0000}"/>
    <cellStyle name="Style 24 5 6 4" xfId="37163" xr:uid="{00000000-0005-0000-0000-0000728F0000}"/>
    <cellStyle name="Style 24 5 7" xfId="4155" xr:uid="{00000000-0005-0000-0000-0000738F0000}"/>
    <cellStyle name="Style 24 5 7 2" xfId="22304" xr:uid="{00000000-0005-0000-0000-0000748F0000}"/>
    <cellStyle name="Style 24 5 8" xfId="20157" xr:uid="{00000000-0005-0000-0000-0000758F0000}"/>
    <cellStyle name="Style 24 5 9" xfId="21435" xr:uid="{00000000-0005-0000-0000-0000768F0000}"/>
    <cellStyle name="Style 24 6" xfId="1603" xr:uid="{00000000-0005-0000-0000-0000778F0000}"/>
    <cellStyle name="Style 24 6 2" xfId="15823" xr:uid="{00000000-0005-0000-0000-0000788F0000}"/>
    <cellStyle name="Style 24 6 2 2" xfId="32921" xr:uid="{00000000-0005-0000-0000-0000798F0000}"/>
    <cellStyle name="Style 24 6 2 3" xfId="37981" xr:uid="{00000000-0005-0000-0000-00007A8F0000}"/>
    <cellStyle name="Style 24 6 3" xfId="19840" xr:uid="{00000000-0005-0000-0000-00007B8F0000}"/>
    <cellStyle name="Style 24 7" xfId="1417" xr:uid="{00000000-0005-0000-0000-00007C8F0000}"/>
    <cellStyle name="Style 25" xfId="1420" xr:uid="{00000000-0005-0000-0000-00007D8F0000}"/>
    <cellStyle name="Style 25 2" xfId="1421" xr:uid="{00000000-0005-0000-0000-00007E8F0000}"/>
    <cellStyle name="Style 25 2 2" xfId="1422" xr:uid="{00000000-0005-0000-0000-00007F8F0000}"/>
    <cellStyle name="Style 26" xfId="1423" xr:uid="{00000000-0005-0000-0000-0000808F0000}"/>
    <cellStyle name="Style 26 2" xfId="1424" xr:uid="{00000000-0005-0000-0000-0000818F0000}"/>
    <cellStyle name="Style 26 2 2" xfId="1425" xr:uid="{00000000-0005-0000-0000-0000828F0000}"/>
    <cellStyle name="Style_18" xfId="1270" xr:uid="{00000000-0005-0000-0000-0000838F0000}"/>
    <cellStyle name="Subtotal" xfId="1271" xr:uid="{00000000-0005-0000-0000-0000848F0000}"/>
    <cellStyle name="TABLE" xfId="623" xr:uid="{00000000-0005-0000-0000-0000858F0000}"/>
    <cellStyle name="Table  - Style6" xfId="624" xr:uid="{00000000-0005-0000-0000-0000868F0000}"/>
    <cellStyle name="Table  - Style6 10" xfId="4836" xr:uid="{00000000-0005-0000-0000-0000878F0000}"/>
    <cellStyle name="Table  - Style6 10 2" xfId="9713" xr:uid="{00000000-0005-0000-0000-0000888F0000}"/>
    <cellStyle name="Table  - Style6 10 2 2" xfId="26859" xr:uid="{00000000-0005-0000-0000-0000898F0000}"/>
    <cellStyle name="Table  - Style6 10 2 3" xfId="37457" xr:uid="{00000000-0005-0000-0000-00008A8F0000}"/>
    <cellStyle name="Table  - Style6 10 3" xfId="22767" xr:uid="{00000000-0005-0000-0000-00008B8F0000}"/>
    <cellStyle name="Table  - Style6 10 4" xfId="36799" xr:uid="{00000000-0005-0000-0000-00008C8F0000}"/>
    <cellStyle name="Table  - Style6 11" xfId="4159" xr:uid="{00000000-0005-0000-0000-00008D8F0000}"/>
    <cellStyle name="Table  - Style6 11 2" xfId="22308" xr:uid="{00000000-0005-0000-0000-00008E8F0000}"/>
    <cellStyle name="Table  - Style6 11 3" xfId="36733" xr:uid="{00000000-0005-0000-0000-00008F8F0000}"/>
    <cellStyle name="Table  - Style6 12" xfId="9639" xr:uid="{00000000-0005-0000-0000-0000908F0000}"/>
    <cellStyle name="Table  - Style6 12 2" xfId="26793" xr:uid="{00000000-0005-0000-0000-0000918F0000}"/>
    <cellStyle name="Table  - Style6 12 3" xfId="37392" xr:uid="{00000000-0005-0000-0000-0000928F0000}"/>
    <cellStyle name="Table  - Style6 13" xfId="20158" xr:uid="{00000000-0005-0000-0000-0000938F0000}"/>
    <cellStyle name="Table  - Style6 14" xfId="19843" xr:uid="{00000000-0005-0000-0000-0000948F0000}"/>
    <cellStyle name="Table  - Style6 15" xfId="1746" xr:uid="{00000000-0005-0000-0000-0000958F0000}"/>
    <cellStyle name="Table  - Style6 2" xfId="1272" xr:uid="{00000000-0005-0000-0000-0000968F0000}"/>
    <cellStyle name="Table  - Style6 2 10" xfId="25019" xr:uid="{00000000-0005-0000-0000-0000978F0000}"/>
    <cellStyle name="Table  - Style6 2 11" xfId="1747" xr:uid="{00000000-0005-0000-0000-0000988F0000}"/>
    <cellStyle name="Table  - Style6 2 2" xfId="1551" xr:uid="{00000000-0005-0000-0000-0000998F0000}"/>
    <cellStyle name="Table  - Style6 2 2 2" xfId="2052" xr:uid="{00000000-0005-0000-0000-00009A8F0000}"/>
    <cellStyle name="Table  - Style6 2 2 2 2" xfId="7395" xr:uid="{00000000-0005-0000-0000-00009B8F0000}"/>
    <cellStyle name="Table  - Style6 2 2 2 2 2" xfId="24900" xr:uid="{00000000-0005-0000-0000-00009C8F0000}"/>
    <cellStyle name="Table  - Style6 2 2 2 2 3" xfId="37017" xr:uid="{00000000-0005-0000-0000-00009D8F0000}"/>
    <cellStyle name="Table  - Style6 2 2 2 3" xfId="9898" xr:uid="{00000000-0005-0000-0000-00009E8F0000}"/>
    <cellStyle name="Table  - Style6 2 2 2 3 2" xfId="27044" xr:uid="{00000000-0005-0000-0000-00009F8F0000}"/>
    <cellStyle name="Table  - Style6 2 2 2 3 3" xfId="37634" xr:uid="{00000000-0005-0000-0000-0000A08F0000}"/>
    <cellStyle name="Table  - Style6 2 2 2 4" xfId="20425" xr:uid="{00000000-0005-0000-0000-0000A18F0000}"/>
    <cellStyle name="Table  - Style6 2 2 2 5" xfId="21257" xr:uid="{00000000-0005-0000-0000-0000A28F0000}"/>
    <cellStyle name="Table  - Style6 2 2 3" xfId="4161" xr:uid="{00000000-0005-0000-0000-0000A38F0000}"/>
    <cellStyle name="Table  - Style6 2 2 3 2" xfId="22310" xr:uid="{00000000-0005-0000-0000-0000A48F0000}"/>
    <cellStyle name="Table  - Style6 2 2 3 3" xfId="36735" xr:uid="{00000000-0005-0000-0000-0000A58F0000}"/>
    <cellStyle name="Table  - Style6 2 2 4" xfId="9641" xr:uid="{00000000-0005-0000-0000-0000A68F0000}"/>
    <cellStyle name="Table  - Style6 2 2 4 2" xfId="26795" xr:uid="{00000000-0005-0000-0000-0000A78F0000}"/>
    <cellStyle name="Table  - Style6 2 2 4 3" xfId="37394" xr:uid="{00000000-0005-0000-0000-0000A88F0000}"/>
    <cellStyle name="Table  - Style6 2 2 5" xfId="19708" xr:uid="{00000000-0005-0000-0000-0000A98F0000}"/>
    <cellStyle name="Table  - Style6 2 2 6" xfId="19813" xr:uid="{00000000-0005-0000-0000-0000AA8F0000}"/>
    <cellStyle name="Table  - Style6 2 3" xfId="1975" xr:uid="{00000000-0005-0000-0000-0000AB8F0000}"/>
    <cellStyle name="Table  - Style6 2 3 2" xfId="2348" xr:uid="{00000000-0005-0000-0000-0000AC8F0000}"/>
    <cellStyle name="Table  - Style6 2 3 2 2" xfId="7396" xr:uid="{00000000-0005-0000-0000-0000AD8F0000}"/>
    <cellStyle name="Table  - Style6 2 3 2 2 2" xfId="24901" xr:uid="{00000000-0005-0000-0000-0000AE8F0000}"/>
    <cellStyle name="Table  - Style6 2 3 2 2 3" xfId="37018" xr:uid="{00000000-0005-0000-0000-0000AF8F0000}"/>
    <cellStyle name="Table  - Style6 2 3 2 3" xfId="9899" xr:uid="{00000000-0005-0000-0000-0000B08F0000}"/>
    <cellStyle name="Table  - Style6 2 3 2 3 2" xfId="27045" xr:uid="{00000000-0005-0000-0000-0000B18F0000}"/>
    <cellStyle name="Table  - Style6 2 3 2 3 3" xfId="37635" xr:uid="{00000000-0005-0000-0000-0000B28F0000}"/>
    <cellStyle name="Table  - Style6 2 3 2 4" xfId="20721" xr:uid="{00000000-0005-0000-0000-0000B38F0000}"/>
    <cellStyle name="Table  - Style6 2 3 2 5" xfId="19604" xr:uid="{00000000-0005-0000-0000-0000B48F0000}"/>
    <cellStyle name="Table  - Style6 2 3 3" xfId="4162" xr:uid="{00000000-0005-0000-0000-0000B58F0000}"/>
    <cellStyle name="Table  - Style6 2 3 3 2" xfId="22311" xr:uid="{00000000-0005-0000-0000-0000B68F0000}"/>
    <cellStyle name="Table  - Style6 2 3 3 3" xfId="36736" xr:uid="{00000000-0005-0000-0000-0000B78F0000}"/>
    <cellStyle name="Table  - Style6 2 3 4" xfId="9642" xr:uid="{00000000-0005-0000-0000-0000B88F0000}"/>
    <cellStyle name="Table  - Style6 2 3 4 2" xfId="26796" xr:uid="{00000000-0005-0000-0000-0000B98F0000}"/>
    <cellStyle name="Table  - Style6 2 3 4 3" xfId="37395" xr:uid="{00000000-0005-0000-0000-0000BA8F0000}"/>
    <cellStyle name="Table  - Style6 2 3 5" xfId="20352" xr:uid="{00000000-0005-0000-0000-0000BB8F0000}"/>
    <cellStyle name="Table  - Style6 2 3 6" xfId="21296" xr:uid="{00000000-0005-0000-0000-0000BC8F0000}"/>
    <cellStyle name="Table  - Style6 2 4" xfId="2035" xr:uid="{00000000-0005-0000-0000-0000BD8F0000}"/>
    <cellStyle name="Table  - Style6 2 4 2" xfId="2403" xr:uid="{00000000-0005-0000-0000-0000BE8F0000}"/>
    <cellStyle name="Table  - Style6 2 4 2 2" xfId="7397" xr:uid="{00000000-0005-0000-0000-0000BF8F0000}"/>
    <cellStyle name="Table  - Style6 2 4 2 2 2" xfId="24902" xr:uid="{00000000-0005-0000-0000-0000C08F0000}"/>
    <cellStyle name="Table  - Style6 2 4 2 2 3" xfId="37019" xr:uid="{00000000-0005-0000-0000-0000C18F0000}"/>
    <cellStyle name="Table  - Style6 2 4 2 3" xfId="9900" xr:uid="{00000000-0005-0000-0000-0000C28F0000}"/>
    <cellStyle name="Table  - Style6 2 4 2 3 2" xfId="27046" xr:uid="{00000000-0005-0000-0000-0000C38F0000}"/>
    <cellStyle name="Table  - Style6 2 4 2 3 3" xfId="37636" xr:uid="{00000000-0005-0000-0000-0000C48F0000}"/>
    <cellStyle name="Table  - Style6 2 4 2 4" xfId="20776" xr:uid="{00000000-0005-0000-0000-0000C58F0000}"/>
    <cellStyle name="Table  - Style6 2 4 2 5" xfId="20990" xr:uid="{00000000-0005-0000-0000-0000C68F0000}"/>
    <cellStyle name="Table  - Style6 2 4 3" xfId="4163" xr:uid="{00000000-0005-0000-0000-0000C78F0000}"/>
    <cellStyle name="Table  - Style6 2 4 3 2" xfId="22312" xr:uid="{00000000-0005-0000-0000-0000C88F0000}"/>
    <cellStyle name="Table  - Style6 2 4 3 3" xfId="36737" xr:uid="{00000000-0005-0000-0000-0000C98F0000}"/>
    <cellStyle name="Table  - Style6 2 4 4" xfId="9643" xr:uid="{00000000-0005-0000-0000-0000CA8F0000}"/>
    <cellStyle name="Table  - Style6 2 4 4 2" xfId="26797" xr:uid="{00000000-0005-0000-0000-0000CB8F0000}"/>
    <cellStyle name="Table  - Style6 2 4 4 3" xfId="37396" xr:uid="{00000000-0005-0000-0000-0000CC8F0000}"/>
    <cellStyle name="Table  - Style6 2 4 5" xfId="20408" xr:uid="{00000000-0005-0000-0000-0000CD8F0000}"/>
    <cellStyle name="Table  - Style6 2 4 6" xfId="21267" xr:uid="{00000000-0005-0000-0000-0000CE8F0000}"/>
    <cellStyle name="Table  - Style6 2 5" xfId="2136" xr:uid="{00000000-0005-0000-0000-0000CF8F0000}"/>
    <cellStyle name="Table  - Style6 2 5 2" xfId="8718" xr:uid="{00000000-0005-0000-0000-0000D08F0000}"/>
    <cellStyle name="Table  - Style6 2 5 2 2" xfId="25938" xr:uid="{00000000-0005-0000-0000-0000D18F0000}"/>
    <cellStyle name="Table  - Style6 2 5 2 3" xfId="37112" xr:uid="{00000000-0005-0000-0000-0000D28F0000}"/>
    <cellStyle name="Table  - Style6 2 5 3" xfId="9990" xr:uid="{00000000-0005-0000-0000-0000D38F0000}"/>
    <cellStyle name="Table  - Style6 2 5 3 2" xfId="27136" xr:uid="{00000000-0005-0000-0000-0000D48F0000}"/>
    <cellStyle name="Table  - Style6 2 5 3 3" xfId="37725" xr:uid="{00000000-0005-0000-0000-0000D58F0000}"/>
    <cellStyle name="Table  - Style6 2 5 4" xfId="20509" xr:uid="{00000000-0005-0000-0000-0000D68F0000}"/>
    <cellStyle name="Table  - Style6 2 5 5" xfId="23383" xr:uid="{00000000-0005-0000-0000-0000D78F0000}"/>
    <cellStyle name="Table  - Style6 2 6" xfId="7394" xr:uid="{00000000-0005-0000-0000-0000D88F0000}"/>
    <cellStyle name="Table  - Style6 2 6 2" xfId="9897" xr:uid="{00000000-0005-0000-0000-0000D98F0000}"/>
    <cellStyle name="Table  - Style6 2 6 2 2" xfId="27043" xr:uid="{00000000-0005-0000-0000-0000DA8F0000}"/>
    <cellStyle name="Table  - Style6 2 6 2 3" xfId="37633" xr:uid="{00000000-0005-0000-0000-0000DB8F0000}"/>
    <cellStyle name="Table  - Style6 2 6 3" xfId="24899" xr:uid="{00000000-0005-0000-0000-0000DC8F0000}"/>
    <cellStyle name="Table  - Style6 2 6 4" xfId="37016" xr:uid="{00000000-0005-0000-0000-0000DD8F0000}"/>
    <cellStyle name="Table  - Style6 2 7" xfId="4160" xr:uid="{00000000-0005-0000-0000-0000DE8F0000}"/>
    <cellStyle name="Table  - Style6 2 7 2" xfId="22309" xr:uid="{00000000-0005-0000-0000-0000DF8F0000}"/>
    <cellStyle name="Table  - Style6 2 7 3" xfId="36734" xr:uid="{00000000-0005-0000-0000-0000E08F0000}"/>
    <cellStyle name="Table  - Style6 2 8" xfId="9640" xr:uid="{00000000-0005-0000-0000-0000E18F0000}"/>
    <cellStyle name="Table  - Style6 2 8 2" xfId="26794" xr:uid="{00000000-0005-0000-0000-0000E28F0000}"/>
    <cellStyle name="Table  - Style6 2 8 3" xfId="37393" xr:uid="{00000000-0005-0000-0000-0000E38F0000}"/>
    <cellStyle name="Table  - Style6 2 9" xfId="20159" xr:uid="{00000000-0005-0000-0000-0000E48F0000}"/>
    <cellStyle name="Table  - Style6 3" xfId="1273" xr:uid="{00000000-0005-0000-0000-0000E58F0000}"/>
    <cellStyle name="Table  - Style6 3 10" xfId="21433" xr:uid="{00000000-0005-0000-0000-0000E68F0000}"/>
    <cellStyle name="Table  - Style6 3 11" xfId="1748" xr:uid="{00000000-0005-0000-0000-0000E78F0000}"/>
    <cellStyle name="Table  - Style6 3 2" xfId="1840" xr:uid="{00000000-0005-0000-0000-0000E88F0000}"/>
    <cellStyle name="Table  - Style6 3 2 2" xfId="2224" xr:uid="{00000000-0005-0000-0000-0000E98F0000}"/>
    <cellStyle name="Table  - Style6 3 2 2 2" xfId="7399" xr:uid="{00000000-0005-0000-0000-0000EA8F0000}"/>
    <cellStyle name="Table  - Style6 3 2 2 2 2" xfId="24904" xr:uid="{00000000-0005-0000-0000-0000EB8F0000}"/>
    <cellStyle name="Table  - Style6 3 2 2 2 3" xfId="37021" xr:uid="{00000000-0005-0000-0000-0000EC8F0000}"/>
    <cellStyle name="Table  - Style6 3 2 2 3" xfId="9902" xr:uid="{00000000-0005-0000-0000-0000ED8F0000}"/>
    <cellStyle name="Table  - Style6 3 2 2 3 2" xfId="27048" xr:uid="{00000000-0005-0000-0000-0000EE8F0000}"/>
    <cellStyle name="Table  - Style6 3 2 2 3 3" xfId="37638" xr:uid="{00000000-0005-0000-0000-0000EF8F0000}"/>
    <cellStyle name="Table  - Style6 3 2 2 4" xfId="20597" xr:uid="{00000000-0005-0000-0000-0000F08F0000}"/>
    <cellStyle name="Table  - Style6 3 2 2 5" xfId="21179" xr:uid="{00000000-0005-0000-0000-0000F18F0000}"/>
    <cellStyle name="Table  - Style6 3 2 3" xfId="4165" xr:uid="{00000000-0005-0000-0000-0000F28F0000}"/>
    <cellStyle name="Table  - Style6 3 2 3 2" xfId="22314" xr:uid="{00000000-0005-0000-0000-0000F38F0000}"/>
    <cellStyle name="Table  - Style6 3 2 3 3" xfId="36739" xr:uid="{00000000-0005-0000-0000-0000F48F0000}"/>
    <cellStyle name="Table  - Style6 3 2 4" xfId="9645" xr:uid="{00000000-0005-0000-0000-0000F58F0000}"/>
    <cellStyle name="Table  - Style6 3 2 4 2" xfId="26799" xr:uid="{00000000-0005-0000-0000-0000F68F0000}"/>
    <cellStyle name="Table  - Style6 3 2 4 3" xfId="37398" xr:uid="{00000000-0005-0000-0000-0000F78F0000}"/>
    <cellStyle name="Table  - Style6 3 2 5" xfId="20242" xr:uid="{00000000-0005-0000-0000-0000F88F0000}"/>
    <cellStyle name="Table  - Style6 3 2 6" xfId="19694" xr:uid="{00000000-0005-0000-0000-0000F98F0000}"/>
    <cellStyle name="Table  - Style6 3 3" xfId="1893" xr:uid="{00000000-0005-0000-0000-0000FA8F0000}"/>
    <cellStyle name="Table  - Style6 3 3 2" xfId="2272" xr:uid="{00000000-0005-0000-0000-0000FB8F0000}"/>
    <cellStyle name="Table  - Style6 3 3 2 2" xfId="7400" xr:uid="{00000000-0005-0000-0000-0000FC8F0000}"/>
    <cellStyle name="Table  - Style6 3 3 2 2 2" xfId="24905" xr:uid="{00000000-0005-0000-0000-0000FD8F0000}"/>
    <cellStyle name="Table  - Style6 3 3 2 2 3" xfId="37022" xr:uid="{00000000-0005-0000-0000-0000FE8F0000}"/>
    <cellStyle name="Table  - Style6 3 3 2 3" xfId="9903" xr:uid="{00000000-0005-0000-0000-0000FF8F0000}"/>
    <cellStyle name="Table  - Style6 3 3 2 3 2" xfId="27049" xr:uid="{00000000-0005-0000-0000-000000900000}"/>
    <cellStyle name="Table  - Style6 3 3 2 3 3" xfId="37639" xr:uid="{00000000-0005-0000-0000-000001900000}"/>
    <cellStyle name="Table  - Style6 3 3 2 4" xfId="20645" xr:uid="{00000000-0005-0000-0000-000002900000}"/>
    <cellStyle name="Table  - Style6 3 3 2 5" xfId="21078" xr:uid="{00000000-0005-0000-0000-000003900000}"/>
    <cellStyle name="Table  - Style6 3 3 3" xfId="4166" xr:uid="{00000000-0005-0000-0000-000004900000}"/>
    <cellStyle name="Table  - Style6 3 3 3 2" xfId="22315" xr:uid="{00000000-0005-0000-0000-000005900000}"/>
    <cellStyle name="Table  - Style6 3 3 3 3" xfId="36740" xr:uid="{00000000-0005-0000-0000-000006900000}"/>
    <cellStyle name="Table  - Style6 3 3 4" xfId="9646" xr:uid="{00000000-0005-0000-0000-000007900000}"/>
    <cellStyle name="Table  - Style6 3 3 4 2" xfId="26800" xr:uid="{00000000-0005-0000-0000-000008900000}"/>
    <cellStyle name="Table  - Style6 3 3 4 3" xfId="37399" xr:uid="{00000000-0005-0000-0000-000009900000}"/>
    <cellStyle name="Table  - Style6 3 3 5" xfId="20287" xr:uid="{00000000-0005-0000-0000-00000A900000}"/>
    <cellStyle name="Table  - Style6 3 3 6" xfId="24956" xr:uid="{00000000-0005-0000-0000-00000B900000}"/>
    <cellStyle name="Table  - Style6 3 4" xfId="1817" xr:uid="{00000000-0005-0000-0000-00000C900000}"/>
    <cellStyle name="Table  - Style6 3 4 2" xfId="2201" xr:uid="{00000000-0005-0000-0000-00000D900000}"/>
    <cellStyle name="Table  - Style6 3 4 2 2" xfId="7401" xr:uid="{00000000-0005-0000-0000-00000E900000}"/>
    <cellStyle name="Table  - Style6 3 4 2 2 2" xfId="24906" xr:uid="{00000000-0005-0000-0000-00000F900000}"/>
    <cellStyle name="Table  - Style6 3 4 2 2 3" xfId="37023" xr:uid="{00000000-0005-0000-0000-000010900000}"/>
    <cellStyle name="Table  - Style6 3 4 2 3" xfId="9904" xr:uid="{00000000-0005-0000-0000-000011900000}"/>
    <cellStyle name="Table  - Style6 3 4 2 3 2" xfId="27050" xr:uid="{00000000-0005-0000-0000-000012900000}"/>
    <cellStyle name="Table  - Style6 3 4 2 3 3" xfId="37640" xr:uid="{00000000-0005-0000-0000-000013900000}"/>
    <cellStyle name="Table  - Style6 3 4 2 4" xfId="20574" xr:uid="{00000000-0005-0000-0000-000014900000}"/>
    <cellStyle name="Table  - Style6 3 4 2 5" xfId="21204" xr:uid="{00000000-0005-0000-0000-000015900000}"/>
    <cellStyle name="Table  - Style6 3 4 3" xfId="4167" xr:uid="{00000000-0005-0000-0000-000016900000}"/>
    <cellStyle name="Table  - Style6 3 4 3 2" xfId="22316" xr:uid="{00000000-0005-0000-0000-000017900000}"/>
    <cellStyle name="Table  - Style6 3 4 3 3" xfId="36741" xr:uid="{00000000-0005-0000-0000-000018900000}"/>
    <cellStyle name="Table  - Style6 3 4 4" xfId="9647" xr:uid="{00000000-0005-0000-0000-000019900000}"/>
    <cellStyle name="Table  - Style6 3 4 4 2" xfId="26801" xr:uid="{00000000-0005-0000-0000-00001A900000}"/>
    <cellStyle name="Table  - Style6 3 4 4 3" xfId="37400" xr:uid="{00000000-0005-0000-0000-00001B900000}"/>
    <cellStyle name="Table  - Style6 3 4 5" xfId="20225" xr:uid="{00000000-0005-0000-0000-00001C900000}"/>
    <cellStyle name="Table  - Style6 3 4 6" xfId="20315" xr:uid="{00000000-0005-0000-0000-00001D900000}"/>
    <cellStyle name="Table  - Style6 3 5" xfId="2137" xr:uid="{00000000-0005-0000-0000-00001E900000}"/>
    <cellStyle name="Table  - Style6 3 5 2" xfId="9326" xr:uid="{00000000-0005-0000-0000-00001F900000}"/>
    <cellStyle name="Table  - Style6 3 5 2 2" xfId="26514" xr:uid="{00000000-0005-0000-0000-000020900000}"/>
    <cellStyle name="Table  - Style6 3 5 2 3" xfId="37145" xr:uid="{00000000-0005-0000-0000-000021900000}"/>
    <cellStyle name="Table  - Style6 3 5 3" xfId="10019" xr:uid="{00000000-0005-0000-0000-000022900000}"/>
    <cellStyle name="Table  - Style6 3 5 3 2" xfId="27165" xr:uid="{00000000-0005-0000-0000-000023900000}"/>
    <cellStyle name="Table  - Style6 3 5 3 3" xfId="37753" xr:uid="{00000000-0005-0000-0000-000024900000}"/>
    <cellStyle name="Table  - Style6 3 5 4" xfId="20510" xr:uid="{00000000-0005-0000-0000-000025900000}"/>
    <cellStyle name="Table  - Style6 3 5 5" xfId="25085" xr:uid="{00000000-0005-0000-0000-000026900000}"/>
    <cellStyle name="Table  - Style6 3 6" xfId="7398" xr:uid="{00000000-0005-0000-0000-000027900000}"/>
    <cellStyle name="Table  - Style6 3 6 2" xfId="9901" xr:uid="{00000000-0005-0000-0000-000028900000}"/>
    <cellStyle name="Table  - Style6 3 6 2 2" xfId="27047" xr:uid="{00000000-0005-0000-0000-000029900000}"/>
    <cellStyle name="Table  - Style6 3 6 2 3" xfId="37637" xr:uid="{00000000-0005-0000-0000-00002A900000}"/>
    <cellStyle name="Table  - Style6 3 6 3" xfId="24903" xr:uid="{00000000-0005-0000-0000-00002B900000}"/>
    <cellStyle name="Table  - Style6 3 6 4" xfId="37020" xr:uid="{00000000-0005-0000-0000-00002C900000}"/>
    <cellStyle name="Table  - Style6 3 7" xfId="4164" xr:uid="{00000000-0005-0000-0000-00002D900000}"/>
    <cellStyle name="Table  - Style6 3 7 2" xfId="22313" xr:uid="{00000000-0005-0000-0000-00002E900000}"/>
    <cellStyle name="Table  - Style6 3 7 3" xfId="36738" xr:uid="{00000000-0005-0000-0000-00002F900000}"/>
    <cellStyle name="Table  - Style6 3 8" xfId="9644" xr:uid="{00000000-0005-0000-0000-000030900000}"/>
    <cellStyle name="Table  - Style6 3 8 2" xfId="26798" xr:uid="{00000000-0005-0000-0000-000031900000}"/>
    <cellStyle name="Table  - Style6 3 8 3" xfId="37397" xr:uid="{00000000-0005-0000-0000-000032900000}"/>
    <cellStyle name="Table  - Style6 3 9" xfId="20160" xr:uid="{00000000-0005-0000-0000-000033900000}"/>
    <cellStyle name="Table  - Style6 4" xfId="1953" xr:uid="{00000000-0005-0000-0000-000034900000}"/>
    <cellStyle name="Table  - Style6 4 2" xfId="2327" xr:uid="{00000000-0005-0000-0000-000035900000}"/>
    <cellStyle name="Table  - Style6 4 2 2" xfId="7402" xr:uid="{00000000-0005-0000-0000-000036900000}"/>
    <cellStyle name="Table  - Style6 4 2 2 2" xfId="24907" xr:uid="{00000000-0005-0000-0000-000037900000}"/>
    <cellStyle name="Table  - Style6 4 2 2 3" xfId="37024" xr:uid="{00000000-0005-0000-0000-000038900000}"/>
    <cellStyle name="Table  - Style6 4 2 3" xfId="9905" xr:uid="{00000000-0005-0000-0000-000039900000}"/>
    <cellStyle name="Table  - Style6 4 2 3 2" xfId="27051" xr:uid="{00000000-0005-0000-0000-00003A900000}"/>
    <cellStyle name="Table  - Style6 4 2 3 3" xfId="37641" xr:uid="{00000000-0005-0000-0000-00003B900000}"/>
    <cellStyle name="Table  - Style6 4 2 4" xfId="20700" xr:uid="{00000000-0005-0000-0000-00003C900000}"/>
    <cellStyle name="Table  - Style6 4 2 5" xfId="25180" xr:uid="{00000000-0005-0000-0000-00003D900000}"/>
    <cellStyle name="Table  - Style6 4 3" xfId="4168" xr:uid="{00000000-0005-0000-0000-00003E900000}"/>
    <cellStyle name="Table  - Style6 4 3 2" xfId="22317" xr:uid="{00000000-0005-0000-0000-00003F900000}"/>
    <cellStyle name="Table  - Style6 4 3 3" xfId="36742" xr:uid="{00000000-0005-0000-0000-000040900000}"/>
    <cellStyle name="Table  - Style6 4 4" xfId="9648" xr:uid="{00000000-0005-0000-0000-000041900000}"/>
    <cellStyle name="Table  - Style6 4 4 2" xfId="26802" xr:uid="{00000000-0005-0000-0000-000042900000}"/>
    <cellStyle name="Table  - Style6 4 4 3" xfId="37401" xr:uid="{00000000-0005-0000-0000-000043900000}"/>
    <cellStyle name="Table  - Style6 4 5" xfId="20334" xr:uid="{00000000-0005-0000-0000-000044900000}"/>
    <cellStyle name="Table  - Style6 4 6" xfId="19679" xr:uid="{00000000-0005-0000-0000-000045900000}"/>
    <cellStyle name="Table  - Style6 5" xfId="1895" xr:uid="{00000000-0005-0000-0000-000046900000}"/>
    <cellStyle name="Table  - Style6 5 2" xfId="2274" xr:uid="{00000000-0005-0000-0000-000047900000}"/>
    <cellStyle name="Table  - Style6 5 2 2" xfId="7403" xr:uid="{00000000-0005-0000-0000-000048900000}"/>
    <cellStyle name="Table  - Style6 5 2 2 2" xfId="24908" xr:uid="{00000000-0005-0000-0000-000049900000}"/>
    <cellStyle name="Table  - Style6 5 2 2 3" xfId="37025" xr:uid="{00000000-0005-0000-0000-00004A900000}"/>
    <cellStyle name="Table  - Style6 5 2 3" xfId="9906" xr:uid="{00000000-0005-0000-0000-00004B900000}"/>
    <cellStyle name="Table  - Style6 5 2 3 2" xfId="27052" xr:uid="{00000000-0005-0000-0000-00004C900000}"/>
    <cellStyle name="Table  - Style6 5 2 3 3" xfId="37642" xr:uid="{00000000-0005-0000-0000-00004D900000}"/>
    <cellStyle name="Table  - Style6 5 2 4" xfId="20647" xr:uid="{00000000-0005-0000-0000-00004E900000}"/>
    <cellStyle name="Table  - Style6 5 2 5" xfId="19619" xr:uid="{00000000-0005-0000-0000-00004F900000}"/>
    <cellStyle name="Table  - Style6 5 3" xfId="4169" xr:uid="{00000000-0005-0000-0000-000050900000}"/>
    <cellStyle name="Table  - Style6 5 3 2" xfId="22318" xr:uid="{00000000-0005-0000-0000-000051900000}"/>
    <cellStyle name="Table  - Style6 5 3 3" xfId="36743" xr:uid="{00000000-0005-0000-0000-000052900000}"/>
    <cellStyle name="Table  - Style6 5 4" xfId="9649" xr:uid="{00000000-0005-0000-0000-000053900000}"/>
    <cellStyle name="Table  - Style6 5 4 2" xfId="26803" xr:uid="{00000000-0005-0000-0000-000054900000}"/>
    <cellStyle name="Table  - Style6 5 4 3" xfId="37402" xr:uid="{00000000-0005-0000-0000-000055900000}"/>
    <cellStyle name="Table  - Style6 5 5" xfId="20289" xr:uid="{00000000-0005-0000-0000-000056900000}"/>
    <cellStyle name="Table  - Style6 5 6" xfId="19687" xr:uid="{00000000-0005-0000-0000-000057900000}"/>
    <cellStyle name="Table  - Style6 6" xfId="1859" xr:uid="{00000000-0005-0000-0000-000058900000}"/>
    <cellStyle name="Table  - Style6 6 2" xfId="2242" xr:uid="{00000000-0005-0000-0000-000059900000}"/>
    <cellStyle name="Table  - Style6 6 2 2" xfId="7404" xr:uid="{00000000-0005-0000-0000-00005A900000}"/>
    <cellStyle name="Table  - Style6 6 2 2 2" xfId="24909" xr:uid="{00000000-0005-0000-0000-00005B900000}"/>
    <cellStyle name="Table  - Style6 6 2 2 3" xfId="37026" xr:uid="{00000000-0005-0000-0000-00005C900000}"/>
    <cellStyle name="Table  - Style6 6 2 3" xfId="9907" xr:uid="{00000000-0005-0000-0000-00005D900000}"/>
    <cellStyle name="Table  - Style6 6 2 3 2" xfId="27053" xr:uid="{00000000-0005-0000-0000-00005E900000}"/>
    <cellStyle name="Table  - Style6 6 2 3 3" xfId="37643" xr:uid="{00000000-0005-0000-0000-00005F900000}"/>
    <cellStyle name="Table  - Style6 6 2 4" xfId="20615" xr:uid="{00000000-0005-0000-0000-000060900000}"/>
    <cellStyle name="Table  - Style6 6 2 5" xfId="21128" xr:uid="{00000000-0005-0000-0000-000061900000}"/>
    <cellStyle name="Table  - Style6 6 3" xfId="4170" xr:uid="{00000000-0005-0000-0000-000062900000}"/>
    <cellStyle name="Table  - Style6 6 3 2" xfId="22319" xr:uid="{00000000-0005-0000-0000-000063900000}"/>
    <cellStyle name="Table  - Style6 6 3 3" xfId="36744" xr:uid="{00000000-0005-0000-0000-000064900000}"/>
    <cellStyle name="Table  - Style6 6 4" xfId="9650" xr:uid="{00000000-0005-0000-0000-000065900000}"/>
    <cellStyle name="Table  - Style6 6 4 2" xfId="26804" xr:uid="{00000000-0005-0000-0000-000066900000}"/>
    <cellStyle name="Table  - Style6 6 4 3" xfId="37403" xr:uid="{00000000-0005-0000-0000-000067900000}"/>
    <cellStyle name="Table  - Style6 6 5" xfId="20258" xr:uid="{00000000-0005-0000-0000-000068900000}"/>
    <cellStyle name="Table  - Style6 6 6" xfId="32162" xr:uid="{00000000-0005-0000-0000-000069900000}"/>
    <cellStyle name="Table  - Style6 7" xfId="2135" xr:uid="{00000000-0005-0000-0000-00006A900000}"/>
    <cellStyle name="Table  - Style6 7 2" xfId="9263" xr:uid="{00000000-0005-0000-0000-00006B900000}"/>
    <cellStyle name="Table  - Style6 7 2 2" xfId="26474" xr:uid="{00000000-0005-0000-0000-00006C900000}"/>
    <cellStyle name="Table  - Style6 7 2 3" xfId="37113" xr:uid="{00000000-0005-0000-0000-00006D900000}"/>
    <cellStyle name="Table  - Style6 7 3" xfId="9991" xr:uid="{00000000-0005-0000-0000-00006E900000}"/>
    <cellStyle name="Table  - Style6 7 3 2" xfId="27137" xr:uid="{00000000-0005-0000-0000-00006F900000}"/>
    <cellStyle name="Table  - Style6 7 3 3" xfId="37726" xr:uid="{00000000-0005-0000-0000-000070900000}"/>
    <cellStyle name="Table  - Style6 7 4" xfId="20508" xr:uid="{00000000-0005-0000-0000-000071900000}"/>
    <cellStyle name="Table  - Style6 7 5" xfId="19912" xr:uid="{00000000-0005-0000-0000-000072900000}"/>
    <cellStyle name="Table  - Style6 8" xfId="9429" xr:uid="{00000000-0005-0000-0000-000073900000}"/>
    <cellStyle name="Table  - Style6 8 2" xfId="10072" xr:uid="{00000000-0005-0000-0000-000074900000}"/>
    <cellStyle name="Table  - Style6 8 2 2" xfId="27218" xr:uid="{00000000-0005-0000-0000-000075900000}"/>
    <cellStyle name="Table  - Style6 8 2 3" xfId="37805" xr:uid="{00000000-0005-0000-0000-000076900000}"/>
    <cellStyle name="Table  - Style6 8 3" xfId="26587" xr:uid="{00000000-0005-0000-0000-000077900000}"/>
    <cellStyle name="Table  - Style6 8 4" xfId="37201" xr:uid="{00000000-0005-0000-0000-000078900000}"/>
    <cellStyle name="Table  - Style6 9" xfId="9454" xr:uid="{00000000-0005-0000-0000-000079900000}"/>
    <cellStyle name="Table  - Style6 9 2" xfId="10091" xr:uid="{00000000-0005-0000-0000-00007A900000}"/>
    <cellStyle name="Table  - Style6 9 2 2" xfId="27237" xr:uid="{00000000-0005-0000-0000-00007B900000}"/>
    <cellStyle name="Table  - Style6 9 2 3" xfId="37824" xr:uid="{00000000-0005-0000-0000-00007C900000}"/>
    <cellStyle name="Table  - Style6 9 3" xfId="26612" xr:uid="{00000000-0005-0000-0000-00007D900000}"/>
    <cellStyle name="Table  - Style6 9 4" xfId="37223" xr:uid="{00000000-0005-0000-0000-00007E900000}"/>
    <cellStyle name="Table - Style6" xfId="625" xr:uid="{00000000-0005-0000-0000-00007F900000}"/>
    <cellStyle name="TABLE 2" xfId="4171" xr:uid="{00000000-0005-0000-0000-000080900000}"/>
    <cellStyle name="TABLE 3" xfId="4172" xr:uid="{00000000-0005-0000-0000-000081900000}"/>
    <cellStyle name="Text" xfId="1274" xr:uid="{00000000-0005-0000-0000-000082900000}"/>
    <cellStyle name="Text Indent A" xfId="626" xr:uid="{00000000-0005-0000-0000-000083900000}"/>
    <cellStyle name="Text Indent B" xfId="627" xr:uid="{00000000-0005-0000-0000-000084900000}"/>
    <cellStyle name="Text Indent B 2" xfId="4173" xr:uid="{00000000-0005-0000-0000-000085900000}"/>
    <cellStyle name="Text Indent B_Active vs. Retiree" xfId="7155" xr:uid="{00000000-0005-0000-0000-000086900000}"/>
    <cellStyle name="Text Indent C" xfId="628" xr:uid="{00000000-0005-0000-0000-000087900000}"/>
    <cellStyle name="Text Indent C 2" xfId="4174" xr:uid="{00000000-0005-0000-0000-000088900000}"/>
    <cellStyle name="Text Indent C_Active vs. Retiree" xfId="7156" xr:uid="{00000000-0005-0000-0000-000089900000}"/>
    <cellStyle name="times new roman" xfId="7536" xr:uid="{00000000-0005-0000-0000-00008A900000}"/>
    <cellStyle name="Title  - Style1" xfId="629" xr:uid="{00000000-0005-0000-0000-00008B900000}"/>
    <cellStyle name="Title  - Style1 2" xfId="1275" xr:uid="{00000000-0005-0000-0000-00008C900000}"/>
    <cellStyle name="Title - Style1" xfId="630" xr:uid="{00000000-0005-0000-0000-00008D900000}"/>
    <cellStyle name="Title 10" xfId="1276" xr:uid="{00000000-0005-0000-0000-00008E900000}"/>
    <cellStyle name="Title 11" xfId="4176" xr:uid="{00000000-0005-0000-0000-00008F900000}"/>
    <cellStyle name="Title 11 2" xfId="7939" xr:uid="{00000000-0005-0000-0000-000090900000}"/>
    <cellStyle name="Title 12" xfId="4177" xr:uid="{00000000-0005-0000-0000-000091900000}"/>
    <cellStyle name="Title 13" xfId="4178" xr:uid="{00000000-0005-0000-0000-000092900000}"/>
    <cellStyle name="Title 14" xfId="4179" xr:uid="{00000000-0005-0000-0000-000093900000}"/>
    <cellStyle name="Title 15" xfId="4180" xr:uid="{00000000-0005-0000-0000-000094900000}"/>
    <cellStyle name="Title 16" xfId="4181" xr:uid="{00000000-0005-0000-0000-000095900000}"/>
    <cellStyle name="Title 17" xfId="4182" xr:uid="{00000000-0005-0000-0000-000096900000}"/>
    <cellStyle name="Title 18" xfId="4183" xr:uid="{00000000-0005-0000-0000-000097900000}"/>
    <cellStyle name="Title 19" xfId="4184" xr:uid="{00000000-0005-0000-0000-000098900000}"/>
    <cellStyle name="TITLE 2" xfId="631" xr:uid="{00000000-0005-0000-0000-000099900000}"/>
    <cellStyle name="Title 2 10" xfId="4185" xr:uid="{00000000-0005-0000-0000-00009A900000}"/>
    <cellStyle name="Title 2 11" xfId="4487" xr:uid="{00000000-0005-0000-0000-00009B900000}"/>
    <cellStyle name="TITLE 2 12" xfId="9651" xr:uid="{00000000-0005-0000-0000-00009C900000}"/>
    <cellStyle name="TITLE 2 13" xfId="11103" xr:uid="{00000000-0005-0000-0000-00009D900000}"/>
    <cellStyle name="Title 2 14" xfId="1378" xr:uid="{00000000-0005-0000-0000-00009E900000}"/>
    <cellStyle name="Title 2 2" xfId="1277" xr:uid="{00000000-0005-0000-0000-00009F900000}"/>
    <cellStyle name="Title 2 2 2" xfId="1278" xr:uid="{00000000-0005-0000-0000-0000A0900000}"/>
    <cellStyle name="Title 2 2 3" xfId="1605" xr:uid="{00000000-0005-0000-0000-0000A1900000}"/>
    <cellStyle name="TITLE 2 2 4" xfId="1379" xr:uid="{00000000-0005-0000-0000-0000A2900000}"/>
    <cellStyle name="TITLE 2 3" xfId="1279" xr:uid="{00000000-0005-0000-0000-0000A3900000}"/>
    <cellStyle name="TITLE 2 3 2" xfId="4187" xr:uid="{00000000-0005-0000-0000-0000A4900000}"/>
    <cellStyle name="Title 2 3 3" xfId="7159" xr:uid="{00000000-0005-0000-0000-0000A5900000}"/>
    <cellStyle name="Title 2 3 4" xfId="4186" xr:uid="{00000000-0005-0000-0000-0000A6900000}"/>
    <cellStyle name="Title 2 3 5" xfId="9652" xr:uid="{00000000-0005-0000-0000-0000A7900000}"/>
    <cellStyle name="Title 2 3 6" xfId="11104" xr:uid="{00000000-0005-0000-0000-0000A8900000}"/>
    <cellStyle name="Title 2 3 7" xfId="15844" xr:uid="{00000000-0005-0000-0000-0000A9900000}"/>
    <cellStyle name="Title 2 3 8" xfId="14866" xr:uid="{00000000-0005-0000-0000-0000AA900000}"/>
    <cellStyle name="TITLE 2 4" xfId="1280" xr:uid="{00000000-0005-0000-0000-0000AB900000}"/>
    <cellStyle name="TITLE 2 4 2" xfId="4189" xr:uid="{00000000-0005-0000-0000-0000AC900000}"/>
    <cellStyle name="Title 2 4 3" xfId="4188" xr:uid="{00000000-0005-0000-0000-0000AD900000}"/>
    <cellStyle name="Title 2 4 4" xfId="9653" xr:uid="{00000000-0005-0000-0000-0000AE900000}"/>
    <cellStyle name="Title 2 4 5" xfId="11105" xr:uid="{00000000-0005-0000-0000-0000AF900000}"/>
    <cellStyle name="Title 2 4 6" xfId="15845" xr:uid="{00000000-0005-0000-0000-0000B0900000}"/>
    <cellStyle name="Title 2 4 7" xfId="14865" xr:uid="{00000000-0005-0000-0000-0000B1900000}"/>
    <cellStyle name="Title 2 5" xfId="4190" xr:uid="{00000000-0005-0000-0000-0000B2900000}"/>
    <cellStyle name="Title 2 5 2" xfId="7953" xr:uid="{00000000-0005-0000-0000-0000B3900000}"/>
    <cellStyle name="Title 2 6" xfId="4191" xr:uid="{00000000-0005-0000-0000-0000B4900000}"/>
    <cellStyle name="Title 2 7" xfId="4192" xr:uid="{00000000-0005-0000-0000-0000B5900000}"/>
    <cellStyle name="Title 2 8" xfId="4193" xr:uid="{00000000-0005-0000-0000-0000B6900000}"/>
    <cellStyle name="Title 2 9" xfId="4194" xr:uid="{00000000-0005-0000-0000-0000B7900000}"/>
    <cellStyle name="Title 20" xfId="4195" xr:uid="{00000000-0005-0000-0000-0000B8900000}"/>
    <cellStyle name="Title 21" xfId="4196" xr:uid="{00000000-0005-0000-0000-0000B9900000}"/>
    <cellStyle name="Title 22" xfId="4197" xr:uid="{00000000-0005-0000-0000-0000BA900000}"/>
    <cellStyle name="Title 23" xfId="4198" xr:uid="{00000000-0005-0000-0000-0000BB900000}"/>
    <cellStyle name="Title 23 2" xfId="7160" xr:uid="{00000000-0005-0000-0000-0000BC900000}"/>
    <cellStyle name="Title 24" xfId="4199" xr:uid="{00000000-0005-0000-0000-0000BD900000}"/>
    <cellStyle name="Title 25" xfId="4200" xr:uid="{00000000-0005-0000-0000-0000BE900000}"/>
    <cellStyle name="Title 26" xfId="4201" xr:uid="{00000000-0005-0000-0000-0000BF900000}"/>
    <cellStyle name="Title 27" xfId="4202" xr:uid="{00000000-0005-0000-0000-0000C0900000}"/>
    <cellStyle name="Title 28" xfId="4203" xr:uid="{00000000-0005-0000-0000-0000C1900000}"/>
    <cellStyle name="Title 29" xfId="4204" xr:uid="{00000000-0005-0000-0000-0000C2900000}"/>
    <cellStyle name="Title 3" xfId="632" xr:uid="{00000000-0005-0000-0000-0000C3900000}"/>
    <cellStyle name="TITLE 3 10" xfId="4205" xr:uid="{00000000-0005-0000-0000-0000C4900000}"/>
    <cellStyle name="Title 3 11" xfId="4206" xr:uid="{00000000-0005-0000-0000-0000C5900000}"/>
    <cellStyle name="Title 3 12" xfId="9654" xr:uid="{00000000-0005-0000-0000-0000C6900000}"/>
    <cellStyle name="Title 3 13" xfId="11106" xr:uid="{00000000-0005-0000-0000-0000C7900000}"/>
    <cellStyle name="Title 3 14" xfId="1380" xr:uid="{00000000-0005-0000-0000-0000C8900000}"/>
    <cellStyle name="TITLE 3 2" xfId="633" xr:uid="{00000000-0005-0000-0000-0000C9900000}"/>
    <cellStyle name="Title 3 2 2" xfId="4208" xr:uid="{00000000-0005-0000-0000-0000CA900000}"/>
    <cellStyle name="TITLE 3 2 3" xfId="4207" xr:uid="{00000000-0005-0000-0000-0000CB900000}"/>
    <cellStyle name="TITLE 3 2 4" xfId="9655" xr:uid="{00000000-0005-0000-0000-0000CC900000}"/>
    <cellStyle name="TITLE 3 2 5" xfId="11107" xr:uid="{00000000-0005-0000-0000-0000CD900000}"/>
    <cellStyle name="TITLE 3 2 6" xfId="15846" xr:uid="{00000000-0005-0000-0000-0000CE900000}"/>
    <cellStyle name="TITLE 3 2 7" xfId="16673" xr:uid="{00000000-0005-0000-0000-0000CF900000}"/>
    <cellStyle name="Title 3 2 8" xfId="1749" xr:uid="{00000000-0005-0000-0000-0000D0900000}"/>
    <cellStyle name="Title 3 3" xfId="1606" xr:uid="{00000000-0005-0000-0000-0000D1900000}"/>
    <cellStyle name="Title 3 4" xfId="1455" xr:uid="{00000000-0005-0000-0000-0000D2900000}"/>
    <cellStyle name="Title 3 4 2" xfId="7718" xr:uid="{00000000-0005-0000-0000-0000D3900000}"/>
    <cellStyle name="TITLE 3 4 3" xfId="4209" xr:uid="{00000000-0005-0000-0000-0000D4900000}"/>
    <cellStyle name="TITLE 3 4 4" xfId="9656" xr:uid="{00000000-0005-0000-0000-0000D5900000}"/>
    <cellStyle name="TITLE 3 4 5" xfId="11108" xr:uid="{00000000-0005-0000-0000-0000D6900000}"/>
    <cellStyle name="TITLE 3 4 6" xfId="15847" xr:uid="{00000000-0005-0000-0000-0000D7900000}"/>
    <cellStyle name="TITLE 3 4 7" xfId="14852" xr:uid="{00000000-0005-0000-0000-0000D8900000}"/>
    <cellStyle name="TITLE 3 5" xfId="4210" xr:uid="{00000000-0005-0000-0000-0000D9900000}"/>
    <cellStyle name="Title 3 5 2" xfId="7631" xr:uid="{00000000-0005-0000-0000-0000DA900000}"/>
    <cellStyle name="TITLE 3 6" xfId="4211" xr:uid="{00000000-0005-0000-0000-0000DB900000}"/>
    <cellStyle name="Title 3 6 2" xfId="9275" xr:uid="{00000000-0005-0000-0000-0000DC900000}"/>
    <cellStyle name="TITLE 3 7" xfId="4212" xr:uid="{00000000-0005-0000-0000-0000DD900000}"/>
    <cellStyle name="Title 3 7 2" xfId="9282" xr:uid="{00000000-0005-0000-0000-0000DE900000}"/>
    <cellStyle name="TITLE 3 8" xfId="4213" xr:uid="{00000000-0005-0000-0000-0000DF900000}"/>
    <cellStyle name="TITLE 3 9" xfId="4214" xr:uid="{00000000-0005-0000-0000-0000E0900000}"/>
    <cellStyle name="Title 30" xfId="4347" xr:uid="{00000000-0005-0000-0000-0000E1900000}"/>
    <cellStyle name="Title 31" xfId="5037" xr:uid="{00000000-0005-0000-0000-0000E2900000}"/>
    <cellStyle name="Title 31 2" xfId="7162" xr:uid="{00000000-0005-0000-0000-0000E3900000}"/>
    <cellStyle name="Title 32" xfId="7163" xr:uid="{00000000-0005-0000-0000-0000E4900000}"/>
    <cellStyle name="Title 33" xfId="7164" xr:uid="{00000000-0005-0000-0000-0000E5900000}"/>
    <cellStyle name="Title 34" xfId="7165" xr:uid="{00000000-0005-0000-0000-0000E6900000}"/>
    <cellStyle name="Title 35" xfId="7166" xr:uid="{00000000-0005-0000-0000-0000E7900000}"/>
    <cellStyle name="Title 36" xfId="7167" xr:uid="{00000000-0005-0000-0000-0000E8900000}"/>
    <cellStyle name="Title 37" xfId="7168" xr:uid="{00000000-0005-0000-0000-0000E9900000}"/>
    <cellStyle name="Title 38" xfId="7169" xr:uid="{00000000-0005-0000-0000-0000EA900000}"/>
    <cellStyle name="Title 39" xfId="7170" xr:uid="{00000000-0005-0000-0000-0000EB900000}"/>
    <cellStyle name="Title 4" xfId="634" xr:uid="{00000000-0005-0000-0000-0000EC900000}"/>
    <cellStyle name="TITLE 4 10" xfId="4215" xr:uid="{00000000-0005-0000-0000-0000ED900000}"/>
    <cellStyle name="Title 4 11" xfId="4216" xr:uid="{00000000-0005-0000-0000-0000EE900000}"/>
    <cellStyle name="Title 4 12" xfId="9657" xr:uid="{00000000-0005-0000-0000-0000EF900000}"/>
    <cellStyle name="Title 4 13" xfId="11109" xr:uid="{00000000-0005-0000-0000-0000F0900000}"/>
    <cellStyle name="Title 4 14" xfId="15848" xr:uid="{00000000-0005-0000-0000-0000F1900000}"/>
    <cellStyle name="Title 4 15" xfId="15873" xr:uid="{00000000-0005-0000-0000-0000F2900000}"/>
    <cellStyle name="Title 4 16" xfId="1459" xr:uid="{00000000-0005-0000-0000-0000F3900000}"/>
    <cellStyle name="TITLE 4 2" xfId="635" xr:uid="{00000000-0005-0000-0000-0000F4900000}"/>
    <cellStyle name="Title 4 2 2" xfId="4218" xr:uid="{00000000-0005-0000-0000-0000F5900000}"/>
    <cellStyle name="TITLE 4 2 3" xfId="4217" xr:uid="{00000000-0005-0000-0000-0000F6900000}"/>
    <cellStyle name="TITLE 4 2 4" xfId="9658" xr:uid="{00000000-0005-0000-0000-0000F7900000}"/>
    <cellStyle name="TITLE 4 2 5" xfId="11110" xr:uid="{00000000-0005-0000-0000-0000F8900000}"/>
    <cellStyle name="TITLE 4 2 6" xfId="15849" xr:uid="{00000000-0005-0000-0000-0000F9900000}"/>
    <cellStyle name="TITLE 4 2 7" xfId="14842" xr:uid="{00000000-0005-0000-0000-0000FA900000}"/>
    <cellStyle name="Title 4 2 8" xfId="1750" xr:uid="{00000000-0005-0000-0000-0000FB900000}"/>
    <cellStyle name="TITLE 4 3" xfId="4219" xr:uid="{00000000-0005-0000-0000-0000FC900000}"/>
    <cellStyle name="TITLE 4 4" xfId="4220" xr:uid="{00000000-0005-0000-0000-0000FD900000}"/>
    <cellStyle name="TITLE 4 5" xfId="4221" xr:uid="{00000000-0005-0000-0000-0000FE900000}"/>
    <cellStyle name="TITLE 4 6" xfId="4222" xr:uid="{00000000-0005-0000-0000-0000FF900000}"/>
    <cellStyle name="TITLE 4 7" xfId="4223" xr:uid="{00000000-0005-0000-0000-000000910000}"/>
    <cellStyle name="TITLE 4 8" xfId="4224" xr:uid="{00000000-0005-0000-0000-000001910000}"/>
    <cellStyle name="TITLE 4 9" xfId="4225" xr:uid="{00000000-0005-0000-0000-000002910000}"/>
    <cellStyle name="Title 40" xfId="7171" xr:uid="{00000000-0005-0000-0000-000003910000}"/>
    <cellStyle name="Title 41" xfId="7172" xr:uid="{00000000-0005-0000-0000-000004910000}"/>
    <cellStyle name="Title 42" xfId="7173" xr:uid="{00000000-0005-0000-0000-000005910000}"/>
    <cellStyle name="Title 43" xfId="7456" xr:uid="{00000000-0005-0000-0000-000006910000}"/>
    <cellStyle name="Title 44" xfId="7493" xr:uid="{00000000-0005-0000-0000-000007910000}"/>
    <cellStyle name="Title 45" xfId="9402" xr:uid="{00000000-0005-0000-0000-000008910000}"/>
    <cellStyle name="Title 46" xfId="9412" xr:uid="{00000000-0005-0000-0000-000009910000}"/>
    <cellStyle name="Title 47" xfId="7158" xr:uid="{00000000-0005-0000-0000-00000A910000}"/>
    <cellStyle name="Title 48" xfId="7922" xr:uid="{00000000-0005-0000-0000-00000B910000}"/>
    <cellStyle name="Title 49" xfId="8153" xr:uid="{00000000-0005-0000-0000-00000C910000}"/>
    <cellStyle name="Title 5" xfId="636" xr:uid="{00000000-0005-0000-0000-00000D910000}"/>
    <cellStyle name="Title 5 2" xfId="1751" xr:uid="{00000000-0005-0000-0000-00000E910000}"/>
    <cellStyle name="Title 5 3" xfId="4226" xr:uid="{00000000-0005-0000-0000-00000F910000}"/>
    <cellStyle name="Title 5 4" xfId="1460" xr:uid="{00000000-0005-0000-0000-000010910000}"/>
    <cellStyle name="Title 50" xfId="1383" xr:uid="{00000000-0005-0000-0000-000011910000}"/>
    <cellStyle name="Title 6" xfId="637" xr:uid="{00000000-0005-0000-0000-000012910000}"/>
    <cellStyle name="Title 7" xfId="638" xr:uid="{00000000-0005-0000-0000-000013910000}"/>
    <cellStyle name="Title 8" xfId="1281" xr:uid="{00000000-0005-0000-0000-000014910000}"/>
    <cellStyle name="Title 9" xfId="1282" xr:uid="{00000000-0005-0000-0000-000015910000}"/>
    <cellStyle name="Titles" xfId="639" xr:uid="{00000000-0005-0000-0000-000016910000}"/>
    <cellStyle name="Titles 2" xfId="640" xr:uid="{00000000-0005-0000-0000-000017910000}"/>
    <cellStyle name="Titles 2 2" xfId="1283" xr:uid="{00000000-0005-0000-0000-000018910000}"/>
    <cellStyle name="Titles 2 3" xfId="4228" xr:uid="{00000000-0005-0000-0000-000019910000}"/>
    <cellStyle name="Titles 2 4" xfId="4229" xr:uid="{00000000-0005-0000-0000-00001A910000}"/>
    <cellStyle name="Titles 2 5" xfId="4227" xr:uid="{00000000-0005-0000-0000-00001B910000}"/>
    <cellStyle name="Titles 2 6" xfId="1607" xr:uid="{00000000-0005-0000-0000-00001C910000}"/>
    <cellStyle name="Titles 3" xfId="1284" xr:uid="{00000000-0005-0000-0000-00001D910000}"/>
    <cellStyle name="Titles 4" xfId="7719" xr:uid="{00000000-0005-0000-0000-00001E910000}"/>
    <cellStyle name="Titles 5" xfId="7537" xr:uid="{00000000-0005-0000-0000-00001F910000}"/>
    <cellStyle name="Total" xfId="1317" builtinId="25" customBuiltin="1"/>
    <cellStyle name="Total 2" xfId="641" xr:uid="{00000000-0005-0000-0000-000021910000}"/>
    <cellStyle name="Total 2 10" xfId="4366" xr:uid="{00000000-0005-0000-0000-000022910000}"/>
    <cellStyle name="Total 2 10 2" xfId="9352" xr:uid="{00000000-0005-0000-0000-000023910000}"/>
    <cellStyle name="Total 2 10 2 2" xfId="10032" xr:uid="{00000000-0005-0000-0000-000024910000}"/>
    <cellStyle name="Total 2 10 2 2 2" xfId="27178" xr:uid="{00000000-0005-0000-0000-000025910000}"/>
    <cellStyle name="Total 2 10 2 2 3" xfId="37765" xr:uid="{00000000-0005-0000-0000-000026910000}"/>
    <cellStyle name="Total 2 10 2 3" xfId="26531" xr:uid="{00000000-0005-0000-0000-000027910000}"/>
    <cellStyle name="Total 2 10 2 4" xfId="37157" xr:uid="{00000000-0005-0000-0000-000028910000}"/>
    <cellStyle name="Total 2 11" xfId="9430" xr:uid="{00000000-0005-0000-0000-000029910000}"/>
    <cellStyle name="Total 2 11 2" xfId="10073" xr:uid="{00000000-0005-0000-0000-00002A910000}"/>
    <cellStyle name="Total 2 11 2 2" xfId="27219" xr:uid="{00000000-0005-0000-0000-00002B910000}"/>
    <cellStyle name="Total 2 11 2 3" xfId="37806" xr:uid="{00000000-0005-0000-0000-00002C910000}"/>
    <cellStyle name="Total 2 11 3" xfId="26588" xr:uid="{00000000-0005-0000-0000-00002D910000}"/>
    <cellStyle name="Total 2 11 4" xfId="37202" xr:uid="{00000000-0005-0000-0000-00002E910000}"/>
    <cellStyle name="Total 2 12" xfId="4554" xr:uid="{00000000-0005-0000-0000-00002F910000}"/>
    <cellStyle name="Total 2 12 2" xfId="9708" xr:uid="{00000000-0005-0000-0000-000030910000}"/>
    <cellStyle name="Total 2 12 2 2" xfId="26854" xr:uid="{00000000-0005-0000-0000-000031910000}"/>
    <cellStyle name="Total 2 12 2 3" xfId="37452" xr:uid="{00000000-0005-0000-0000-000032910000}"/>
    <cellStyle name="Total 2 12 3" xfId="22537" xr:uid="{00000000-0005-0000-0000-000033910000}"/>
    <cellStyle name="Total 2 12 4" xfId="36793" xr:uid="{00000000-0005-0000-0000-000034910000}"/>
    <cellStyle name="Total 2 13" xfId="4230" xr:uid="{00000000-0005-0000-0000-000035910000}"/>
    <cellStyle name="Total 2 13 2" xfId="15851" xr:uid="{00000000-0005-0000-0000-000036910000}"/>
    <cellStyle name="Total 2 13 2 2" xfId="32943" xr:uid="{00000000-0005-0000-0000-000037910000}"/>
    <cellStyle name="Total 2 13 2 3" xfId="38002" xr:uid="{00000000-0005-0000-0000-000038910000}"/>
    <cellStyle name="Total 2 13 3" xfId="22321" xr:uid="{00000000-0005-0000-0000-000039910000}"/>
    <cellStyle name="Total 2 13 4" xfId="36745" xr:uid="{00000000-0005-0000-0000-00003A910000}"/>
    <cellStyle name="Total 2 14" xfId="9659" xr:uid="{00000000-0005-0000-0000-00003B910000}"/>
    <cellStyle name="Total 2 14 2" xfId="26805" xr:uid="{00000000-0005-0000-0000-00003C910000}"/>
    <cellStyle name="Total 2 14 3" xfId="37404" xr:uid="{00000000-0005-0000-0000-00003D910000}"/>
    <cellStyle name="Total 2 15" xfId="19493" xr:uid="{00000000-0005-0000-0000-00003E910000}"/>
    <cellStyle name="Total 2 16" xfId="24688" xr:uid="{00000000-0005-0000-0000-00003F910000}"/>
    <cellStyle name="Total 2 17" xfId="1381" xr:uid="{00000000-0005-0000-0000-000040910000}"/>
    <cellStyle name="Total 2 2" xfId="1285" xr:uid="{00000000-0005-0000-0000-000041910000}"/>
    <cellStyle name="Total 2 2 10" xfId="4231" xr:uid="{00000000-0005-0000-0000-000042910000}"/>
    <cellStyle name="Total 2 2 11" xfId="20161" xr:uid="{00000000-0005-0000-0000-000043910000}"/>
    <cellStyle name="Total 2 2 12" xfId="21424" xr:uid="{00000000-0005-0000-0000-000044910000}"/>
    <cellStyle name="Total 2 2 13" xfId="1752" xr:uid="{00000000-0005-0000-0000-000045910000}"/>
    <cellStyle name="Total 2 2 2" xfId="1286" xr:uid="{00000000-0005-0000-0000-000046910000}"/>
    <cellStyle name="Total 2 2 2 10" xfId="19988" xr:uid="{00000000-0005-0000-0000-000047910000}"/>
    <cellStyle name="Total 2 2 2 11" xfId="1753" xr:uid="{00000000-0005-0000-0000-000048910000}"/>
    <cellStyle name="Total 2 2 2 2" xfId="1952" xr:uid="{00000000-0005-0000-0000-000049910000}"/>
    <cellStyle name="Total 2 2 2 2 2" xfId="2326" xr:uid="{00000000-0005-0000-0000-00004A910000}"/>
    <cellStyle name="Total 2 2 2 2 2 2" xfId="7409" xr:uid="{00000000-0005-0000-0000-00004B910000}"/>
    <cellStyle name="Total 2 2 2 2 2 2 2" xfId="24911" xr:uid="{00000000-0005-0000-0000-00004C910000}"/>
    <cellStyle name="Total 2 2 2 2 2 2 3" xfId="37028" xr:uid="{00000000-0005-0000-0000-00004D910000}"/>
    <cellStyle name="Total 2 2 2 2 2 3" xfId="9909" xr:uid="{00000000-0005-0000-0000-00004E910000}"/>
    <cellStyle name="Total 2 2 2 2 2 3 2" xfId="27055" xr:uid="{00000000-0005-0000-0000-00004F910000}"/>
    <cellStyle name="Total 2 2 2 2 2 3 3" xfId="37645" xr:uid="{00000000-0005-0000-0000-000050910000}"/>
    <cellStyle name="Total 2 2 2 2 2 4" xfId="20699" xr:uid="{00000000-0005-0000-0000-000051910000}"/>
    <cellStyle name="Total 2 2 2 2 2 5" xfId="19585" xr:uid="{00000000-0005-0000-0000-000052910000}"/>
    <cellStyle name="Total 2 2 2 2 3" xfId="4233" xr:uid="{00000000-0005-0000-0000-000053910000}"/>
    <cellStyle name="Total 2 2 2 2 3 2" xfId="22323" xr:uid="{00000000-0005-0000-0000-000054910000}"/>
    <cellStyle name="Total 2 2 2 2 3 3" xfId="36747" xr:uid="{00000000-0005-0000-0000-000055910000}"/>
    <cellStyle name="Total 2 2 2 2 4" xfId="9661" xr:uid="{00000000-0005-0000-0000-000056910000}"/>
    <cellStyle name="Total 2 2 2 2 4 2" xfId="26807" xr:uid="{00000000-0005-0000-0000-000057910000}"/>
    <cellStyle name="Total 2 2 2 2 4 3" xfId="37406" xr:uid="{00000000-0005-0000-0000-000058910000}"/>
    <cellStyle name="Total 2 2 2 2 5" xfId="20333" xr:uid="{00000000-0005-0000-0000-000059910000}"/>
    <cellStyle name="Total 2 2 2 2 6" xfId="19498" xr:uid="{00000000-0005-0000-0000-00005A910000}"/>
    <cellStyle name="Total 2 2 2 3" xfId="1993" xr:uid="{00000000-0005-0000-0000-00005B910000}"/>
    <cellStyle name="Total 2 2 2 3 2" xfId="2364" xr:uid="{00000000-0005-0000-0000-00005C910000}"/>
    <cellStyle name="Total 2 2 2 3 2 2" xfId="7410" xr:uid="{00000000-0005-0000-0000-00005D910000}"/>
    <cellStyle name="Total 2 2 2 3 2 2 2" xfId="24912" xr:uid="{00000000-0005-0000-0000-00005E910000}"/>
    <cellStyle name="Total 2 2 2 3 2 2 3" xfId="37029" xr:uid="{00000000-0005-0000-0000-00005F910000}"/>
    <cellStyle name="Total 2 2 2 3 2 3" xfId="9910" xr:uid="{00000000-0005-0000-0000-000060910000}"/>
    <cellStyle name="Total 2 2 2 3 2 3 2" xfId="27056" xr:uid="{00000000-0005-0000-0000-000061910000}"/>
    <cellStyle name="Total 2 2 2 3 2 3 3" xfId="37646" xr:uid="{00000000-0005-0000-0000-000062910000}"/>
    <cellStyle name="Total 2 2 2 3 2 4" xfId="20737" xr:uid="{00000000-0005-0000-0000-000063910000}"/>
    <cellStyle name="Total 2 2 2 3 2 5" xfId="19875" xr:uid="{00000000-0005-0000-0000-000064910000}"/>
    <cellStyle name="Total 2 2 2 3 3" xfId="4234" xr:uid="{00000000-0005-0000-0000-000065910000}"/>
    <cellStyle name="Total 2 2 2 3 3 2" xfId="22324" xr:uid="{00000000-0005-0000-0000-000066910000}"/>
    <cellStyle name="Total 2 2 2 3 3 3" xfId="36748" xr:uid="{00000000-0005-0000-0000-000067910000}"/>
    <cellStyle name="Total 2 2 2 3 4" xfId="9662" xr:uid="{00000000-0005-0000-0000-000068910000}"/>
    <cellStyle name="Total 2 2 2 3 4 2" xfId="26808" xr:uid="{00000000-0005-0000-0000-000069910000}"/>
    <cellStyle name="Total 2 2 2 3 4 3" xfId="37407" xr:uid="{00000000-0005-0000-0000-00006A910000}"/>
    <cellStyle name="Total 2 2 2 3 5" xfId="20368" xr:uid="{00000000-0005-0000-0000-00006B910000}"/>
    <cellStyle name="Total 2 2 2 3 6" xfId="19467" xr:uid="{00000000-0005-0000-0000-00006C910000}"/>
    <cellStyle name="Total 2 2 2 4" xfId="1845" xr:uid="{00000000-0005-0000-0000-00006D910000}"/>
    <cellStyle name="Total 2 2 2 4 2" xfId="2229" xr:uid="{00000000-0005-0000-0000-00006E910000}"/>
    <cellStyle name="Total 2 2 2 4 2 2" xfId="7411" xr:uid="{00000000-0005-0000-0000-00006F910000}"/>
    <cellStyle name="Total 2 2 2 4 2 2 2" xfId="24913" xr:uid="{00000000-0005-0000-0000-000070910000}"/>
    <cellStyle name="Total 2 2 2 4 2 2 3" xfId="37030" xr:uid="{00000000-0005-0000-0000-000071910000}"/>
    <cellStyle name="Total 2 2 2 4 2 3" xfId="9911" xr:uid="{00000000-0005-0000-0000-000072910000}"/>
    <cellStyle name="Total 2 2 2 4 2 3 2" xfId="27057" xr:uid="{00000000-0005-0000-0000-000073910000}"/>
    <cellStyle name="Total 2 2 2 4 2 3 3" xfId="37647" xr:uid="{00000000-0005-0000-0000-000074910000}"/>
    <cellStyle name="Total 2 2 2 4 2 4" xfId="20602" xr:uid="{00000000-0005-0000-0000-000075910000}"/>
    <cellStyle name="Total 2 2 2 4 2 5" xfId="19626" xr:uid="{00000000-0005-0000-0000-000076910000}"/>
    <cellStyle name="Total 2 2 2 4 3" xfId="4235" xr:uid="{00000000-0005-0000-0000-000077910000}"/>
    <cellStyle name="Total 2 2 2 4 3 2" xfId="22325" xr:uid="{00000000-0005-0000-0000-000078910000}"/>
    <cellStyle name="Total 2 2 2 4 3 3" xfId="36749" xr:uid="{00000000-0005-0000-0000-000079910000}"/>
    <cellStyle name="Total 2 2 2 4 4" xfId="9663" xr:uid="{00000000-0005-0000-0000-00007A910000}"/>
    <cellStyle name="Total 2 2 2 4 4 2" xfId="26809" xr:uid="{00000000-0005-0000-0000-00007B910000}"/>
    <cellStyle name="Total 2 2 2 4 4 3" xfId="37408" xr:uid="{00000000-0005-0000-0000-00007C910000}"/>
    <cellStyle name="Total 2 2 2 4 5" xfId="20247" xr:uid="{00000000-0005-0000-0000-00007D910000}"/>
    <cellStyle name="Total 2 2 2 4 6" xfId="21328" xr:uid="{00000000-0005-0000-0000-00007E910000}"/>
    <cellStyle name="Total 2 2 2 5" xfId="2139" xr:uid="{00000000-0005-0000-0000-00007F910000}"/>
    <cellStyle name="Total 2 2 2 5 2" xfId="7705" xr:uid="{00000000-0005-0000-0000-000080910000}"/>
    <cellStyle name="Total 2 2 2 5 2 2" xfId="25071" xr:uid="{00000000-0005-0000-0000-000081910000}"/>
    <cellStyle name="Total 2 2 2 5 2 3" xfId="37076" xr:uid="{00000000-0005-0000-0000-000082910000}"/>
    <cellStyle name="Total 2 2 2 5 3" xfId="9958" xr:uid="{00000000-0005-0000-0000-000083910000}"/>
    <cellStyle name="Total 2 2 2 5 3 2" xfId="27104" xr:uid="{00000000-0005-0000-0000-000084910000}"/>
    <cellStyle name="Total 2 2 2 5 3 3" xfId="37693" xr:uid="{00000000-0005-0000-0000-000085910000}"/>
    <cellStyle name="Total 2 2 2 5 4" xfId="20512" xr:uid="{00000000-0005-0000-0000-000086910000}"/>
    <cellStyle name="Total 2 2 2 5 5" xfId="19578" xr:uid="{00000000-0005-0000-0000-000087910000}"/>
    <cellStyle name="Total 2 2 2 6" xfId="7408" xr:uid="{00000000-0005-0000-0000-000088910000}"/>
    <cellStyle name="Total 2 2 2 6 2" xfId="9908" xr:uid="{00000000-0005-0000-0000-000089910000}"/>
    <cellStyle name="Total 2 2 2 6 2 2" xfId="27054" xr:uid="{00000000-0005-0000-0000-00008A910000}"/>
    <cellStyle name="Total 2 2 2 6 2 3" xfId="37644" xr:uid="{00000000-0005-0000-0000-00008B910000}"/>
    <cellStyle name="Total 2 2 2 6 3" xfId="24910" xr:uid="{00000000-0005-0000-0000-00008C910000}"/>
    <cellStyle name="Total 2 2 2 6 4" xfId="37027" xr:uid="{00000000-0005-0000-0000-00008D910000}"/>
    <cellStyle name="Total 2 2 2 7" xfId="4232" xr:uid="{00000000-0005-0000-0000-00008E910000}"/>
    <cellStyle name="Total 2 2 2 7 2" xfId="22322" xr:uid="{00000000-0005-0000-0000-00008F910000}"/>
    <cellStyle name="Total 2 2 2 7 3" xfId="36746" xr:uid="{00000000-0005-0000-0000-000090910000}"/>
    <cellStyle name="Total 2 2 2 8" xfId="9660" xr:uid="{00000000-0005-0000-0000-000091910000}"/>
    <cellStyle name="Total 2 2 2 8 2" xfId="26806" xr:uid="{00000000-0005-0000-0000-000092910000}"/>
    <cellStyle name="Total 2 2 2 8 3" xfId="37405" xr:uid="{00000000-0005-0000-0000-000093910000}"/>
    <cellStyle name="Total 2 2 2 9" xfId="20162" xr:uid="{00000000-0005-0000-0000-000094910000}"/>
    <cellStyle name="Total 2 2 3" xfId="1287" xr:uid="{00000000-0005-0000-0000-000095910000}"/>
    <cellStyle name="Total 2 2 3 10" xfId="19697" xr:uid="{00000000-0005-0000-0000-000096910000}"/>
    <cellStyle name="Total 2 2 3 11" xfId="1754" xr:uid="{00000000-0005-0000-0000-000097910000}"/>
    <cellStyle name="Total 2 2 3 2" xfId="1867" xr:uid="{00000000-0005-0000-0000-000098910000}"/>
    <cellStyle name="Total 2 2 3 2 2" xfId="2247" xr:uid="{00000000-0005-0000-0000-000099910000}"/>
    <cellStyle name="Total 2 2 3 2 2 2" xfId="7413" xr:uid="{00000000-0005-0000-0000-00009A910000}"/>
    <cellStyle name="Total 2 2 3 2 2 2 2" xfId="24915" xr:uid="{00000000-0005-0000-0000-00009B910000}"/>
    <cellStyle name="Total 2 2 3 2 2 2 3" xfId="37032" xr:uid="{00000000-0005-0000-0000-00009C910000}"/>
    <cellStyle name="Total 2 2 3 2 2 3" xfId="9913" xr:uid="{00000000-0005-0000-0000-00009D910000}"/>
    <cellStyle name="Total 2 2 3 2 2 3 2" xfId="27059" xr:uid="{00000000-0005-0000-0000-00009E910000}"/>
    <cellStyle name="Total 2 2 3 2 2 3 3" xfId="37649" xr:uid="{00000000-0005-0000-0000-00009F910000}"/>
    <cellStyle name="Total 2 2 3 2 2 4" xfId="20620" xr:uid="{00000000-0005-0000-0000-0000A0910000}"/>
    <cellStyle name="Total 2 2 3 2 2 5" xfId="36530" xr:uid="{00000000-0005-0000-0000-0000A1910000}"/>
    <cellStyle name="Total 2 2 3 2 3" xfId="4237" xr:uid="{00000000-0005-0000-0000-0000A2910000}"/>
    <cellStyle name="Total 2 2 3 2 3 2" xfId="22327" xr:uid="{00000000-0005-0000-0000-0000A3910000}"/>
    <cellStyle name="Total 2 2 3 2 3 3" xfId="36751" xr:uid="{00000000-0005-0000-0000-0000A4910000}"/>
    <cellStyle name="Total 2 2 3 2 4" xfId="9665" xr:uid="{00000000-0005-0000-0000-0000A5910000}"/>
    <cellStyle name="Total 2 2 3 2 4 2" xfId="26811" xr:uid="{00000000-0005-0000-0000-0000A6910000}"/>
    <cellStyle name="Total 2 2 3 2 4 3" xfId="37410" xr:uid="{00000000-0005-0000-0000-0000A7910000}"/>
    <cellStyle name="Total 2 2 3 2 5" xfId="20265" xr:uid="{00000000-0005-0000-0000-0000A8910000}"/>
    <cellStyle name="Total 2 2 3 2 6" xfId="19479" xr:uid="{00000000-0005-0000-0000-0000A9910000}"/>
    <cellStyle name="Total 2 2 3 3" xfId="1883" xr:uid="{00000000-0005-0000-0000-0000AA910000}"/>
    <cellStyle name="Total 2 2 3 3 2" xfId="2263" xr:uid="{00000000-0005-0000-0000-0000AB910000}"/>
    <cellStyle name="Total 2 2 3 3 2 2" xfId="7414" xr:uid="{00000000-0005-0000-0000-0000AC910000}"/>
    <cellStyle name="Total 2 2 3 3 2 2 2" xfId="24916" xr:uid="{00000000-0005-0000-0000-0000AD910000}"/>
    <cellStyle name="Total 2 2 3 3 2 2 3" xfId="37033" xr:uid="{00000000-0005-0000-0000-0000AE910000}"/>
    <cellStyle name="Total 2 2 3 3 2 3" xfId="9914" xr:uid="{00000000-0005-0000-0000-0000AF910000}"/>
    <cellStyle name="Total 2 2 3 3 2 3 2" xfId="27060" xr:uid="{00000000-0005-0000-0000-0000B0910000}"/>
    <cellStyle name="Total 2 2 3 3 2 3 3" xfId="37650" xr:uid="{00000000-0005-0000-0000-0000B1910000}"/>
    <cellStyle name="Total 2 2 3 3 2 4" xfId="20636" xr:uid="{00000000-0005-0000-0000-0000B2910000}"/>
    <cellStyle name="Total 2 2 3 3 2 5" xfId="24999" xr:uid="{00000000-0005-0000-0000-0000B3910000}"/>
    <cellStyle name="Total 2 2 3 3 3" xfId="4238" xr:uid="{00000000-0005-0000-0000-0000B4910000}"/>
    <cellStyle name="Total 2 2 3 3 3 2" xfId="22328" xr:uid="{00000000-0005-0000-0000-0000B5910000}"/>
    <cellStyle name="Total 2 2 3 3 3 3" xfId="36752" xr:uid="{00000000-0005-0000-0000-0000B6910000}"/>
    <cellStyle name="Total 2 2 3 3 4" xfId="9666" xr:uid="{00000000-0005-0000-0000-0000B7910000}"/>
    <cellStyle name="Total 2 2 3 3 4 2" xfId="26812" xr:uid="{00000000-0005-0000-0000-0000B8910000}"/>
    <cellStyle name="Total 2 2 3 3 4 3" xfId="37411" xr:uid="{00000000-0005-0000-0000-0000B9910000}"/>
    <cellStyle name="Total 2 2 3 3 5" xfId="20280" xr:uid="{00000000-0005-0000-0000-0000BA910000}"/>
    <cellStyle name="Total 2 2 3 3 6" xfId="19478" xr:uid="{00000000-0005-0000-0000-0000BB910000}"/>
    <cellStyle name="Total 2 2 3 4" xfId="2036" xr:uid="{00000000-0005-0000-0000-0000BC910000}"/>
    <cellStyle name="Total 2 2 3 4 2" xfId="2404" xr:uid="{00000000-0005-0000-0000-0000BD910000}"/>
    <cellStyle name="Total 2 2 3 4 2 2" xfId="7415" xr:uid="{00000000-0005-0000-0000-0000BE910000}"/>
    <cellStyle name="Total 2 2 3 4 2 2 2" xfId="24917" xr:uid="{00000000-0005-0000-0000-0000BF910000}"/>
    <cellStyle name="Total 2 2 3 4 2 2 3" xfId="37034" xr:uid="{00000000-0005-0000-0000-0000C0910000}"/>
    <cellStyle name="Total 2 2 3 4 2 3" xfId="9915" xr:uid="{00000000-0005-0000-0000-0000C1910000}"/>
    <cellStyle name="Total 2 2 3 4 2 3 2" xfId="27061" xr:uid="{00000000-0005-0000-0000-0000C2910000}"/>
    <cellStyle name="Total 2 2 3 4 2 3 3" xfId="37651" xr:uid="{00000000-0005-0000-0000-0000C3910000}"/>
    <cellStyle name="Total 2 2 3 4 2 4" xfId="20777" xr:uid="{00000000-0005-0000-0000-0000C4910000}"/>
    <cellStyle name="Total 2 2 3 4 2 5" xfId="23334" xr:uid="{00000000-0005-0000-0000-0000C5910000}"/>
    <cellStyle name="Total 2 2 3 4 3" xfId="4239" xr:uid="{00000000-0005-0000-0000-0000C6910000}"/>
    <cellStyle name="Total 2 2 3 4 3 2" xfId="22329" xr:uid="{00000000-0005-0000-0000-0000C7910000}"/>
    <cellStyle name="Total 2 2 3 4 3 3" xfId="36753" xr:uid="{00000000-0005-0000-0000-0000C8910000}"/>
    <cellStyle name="Total 2 2 3 4 4" xfId="9667" xr:uid="{00000000-0005-0000-0000-0000C9910000}"/>
    <cellStyle name="Total 2 2 3 4 4 2" xfId="26813" xr:uid="{00000000-0005-0000-0000-0000CA910000}"/>
    <cellStyle name="Total 2 2 3 4 4 3" xfId="37412" xr:uid="{00000000-0005-0000-0000-0000CB910000}"/>
    <cellStyle name="Total 2 2 3 4 5" xfId="20409" xr:uid="{00000000-0005-0000-0000-0000CC910000}"/>
    <cellStyle name="Total 2 2 3 4 6" xfId="19668" xr:uid="{00000000-0005-0000-0000-0000CD910000}"/>
    <cellStyle name="Total 2 2 3 5" xfId="2140" xr:uid="{00000000-0005-0000-0000-0000CE910000}"/>
    <cellStyle name="Total 2 2 3 5 2" xfId="9332" xr:uid="{00000000-0005-0000-0000-0000CF910000}"/>
    <cellStyle name="Total 2 2 3 5 2 2" xfId="26520" xr:uid="{00000000-0005-0000-0000-0000D0910000}"/>
    <cellStyle name="Total 2 2 3 5 2 3" xfId="37148" xr:uid="{00000000-0005-0000-0000-0000D1910000}"/>
    <cellStyle name="Total 2 2 3 5 3" xfId="10023" xr:uid="{00000000-0005-0000-0000-0000D2910000}"/>
    <cellStyle name="Total 2 2 3 5 3 2" xfId="27169" xr:uid="{00000000-0005-0000-0000-0000D3910000}"/>
    <cellStyle name="Total 2 2 3 5 3 3" xfId="37756" xr:uid="{00000000-0005-0000-0000-0000D4910000}"/>
    <cellStyle name="Total 2 2 3 5 4" xfId="20513" xr:uid="{00000000-0005-0000-0000-0000D5910000}"/>
    <cellStyle name="Total 2 2 3 5 5" xfId="19654" xr:uid="{00000000-0005-0000-0000-0000D6910000}"/>
    <cellStyle name="Total 2 2 3 6" xfId="7412" xr:uid="{00000000-0005-0000-0000-0000D7910000}"/>
    <cellStyle name="Total 2 2 3 6 2" xfId="9912" xr:uid="{00000000-0005-0000-0000-0000D8910000}"/>
    <cellStyle name="Total 2 2 3 6 2 2" xfId="27058" xr:uid="{00000000-0005-0000-0000-0000D9910000}"/>
    <cellStyle name="Total 2 2 3 6 2 3" xfId="37648" xr:uid="{00000000-0005-0000-0000-0000DA910000}"/>
    <cellStyle name="Total 2 2 3 6 3" xfId="24914" xr:uid="{00000000-0005-0000-0000-0000DB910000}"/>
    <cellStyle name="Total 2 2 3 6 4" xfId="37031" xr:uid="{00000000-0005-0000-0000-0000DC910000}"/>
    <cellStyle name="Total 2 2 3 7" xfId="4236" xr:uid="{00000000-0005-0000-0000-0000DD910000}"/>
    <cellStyle name="Total 2 2 3 7 2" xfId="22326" xr:uid="{00000000-0005-0000-0000-0000DE910000}"/>
    <cellStyle name="Total 2 2 3 7 3" xfId="36750" xr:uid="{00000000-0005-0000-0000-0000DF910000}"/>
    <cellStyle name="Total 2 2 3 8" xfId="9664" xr:uid="{00000000-0005-0000-0000-0000E0910000}"/>
    <cellStyle name="Total 2 2 3 8 2" xfId="26810" xr:uid="{00000000-0005-0000-0000-0000E1910000}"/>
    <cellStyle name="Total 2 2 3 8 3" xfId="37409" xr:uid="{00000000-0005-0000-0000-0000E2910000}"/>
    <cellStyle name="Total 2 2 3 9" xfId="20163" xr:uid="{00000000-0005-0000-0000-0000E3910000}"/>
    <cellStyle name="Total 2 2 4" xfId="1771" xr:uid="{00000000-0005-0000-0000-0000E4910000}"/>
    <cellStyle name="Total 2 2 4 2" xfId="2157" xr:uid="{00000000-0005-0000-0000-0000E5910000}"/>
    <cellStyle name="Total 2 2 4 2 2" xfId="7416" xr:uid="{00000000-0005-0000-0000-0000E6910000}"/>
    <cellStyle name="Total 2 2 4 2 2 2" xfId="24918" xr:uid="{00000000-0005-0000-0000-0000E7910000}"/>
    <cellStyle name="Total 2 2 4 2 2 3" xfId="37035" xr:uid="{00000000-0005-0000-0000-0000E8910000}"/>
    <cellStyle name="Total 2 2 4 2 3" xfId="9916" xr:uid="{00000000-0005-0000-0000-0000E9910000}"/>
    <cellStyle name="Total 2 2 4 2 3 2" xfId="27062" xr:uid="{00000000-0005-0000-0000-0000EA910000}"/>
    <cellStyle name="Total 2 2 4 2 3 3" xfId="37652" xr:uid="{00000000-0005-0000-0000-0000EB910000}"/>
    <cellStyle name="Total 2 2 4 2 4" xfId="20530" xr:uid="{00000000-0005-0000-0000-0000EC910000}"/>
    <cellStyle name="Total 2 2 4 2 5" xfId="21224" xr:uid="{00000000-0005-0000-0000-0000ED910000}"/>
    <cellStyle name="Total 2 2 4 3" xfId="4240" xr:uid="{00000000-0005-0000-0000-0000EE910000}"/>
    <cellStyle name="Total 2 2 4 3 2" xfId="22330" xr:uid="{00000000-0005-0000-0000-0000EF910000}"/>
    <cellStyle name="Total 2 2 4 3 3" xfId="36754" xr:uid="{00000000-0005-0000-0000-0000F0910000}"/>
    <cellStyle name="Total 2 2 4 4" xfId="9668" xr:uid="{00000000-0005-0000-0000-0000F1910000}"/>
    <cellStyle name="Total 2 2 4 4 2" xfId="26814" xr:uid="{00000000-0005-0000-0000-0000F2910000}"/>
    <cellStyle name="Total 2 2 4 4 3" xfId="37413" xr:uid="{00000000-0005-0000-0000-0000F3910000}"/>
    <cellStyle name="Total 2 2 4 5" xfId="20182" xr:uid="{00000000-0005-0000-0000-0000F4910000}"/>
    <cellStyle name="Total 2 2 4 6" xfId="23535" xr:uid="{00000000-0005-0000-0000-0000F5910000}"/>
    <cellStyle name="Total 2 2 5" xfId="1765" xr:uid="{00000000-0005-0000-0000-0000F6910000}"/>
    <cellStyle name="Total 2 2 5 2" xfId="2151" xr:uid="{00000000-0005-0000-0000-0000F7910000}"/>
    <cellStyle name="Total 2 2 5 2 2" xfId="7417" xr:uid="{00000000-0005-0000-0000-0000F8910000}"/>
    <cellStyle name="Total 2 2 5 2 2 2" xfId="24919" xr:uid="{00000000-0005-0000-0000-0000F9910000}"/>
    <cellStyle name="Total 2 2 5 2 2 3" xfId="37036" xr:uid="{00000000-0005-0000-0000-0000FA910000}"/>
    <cellStyle name="Total 2 2 5 2 3" xfId="9917" xr:uid="{00000000-0005-0000-0000-0000FB910000}"/>
    <cellStyle name="Total 2 2 5 2 3 2" xfId="27063" xr:uid="{00000000-0005-0000-0000-0000FC910000}"/>
    <cellStyle name="Total 2 2 5 2 3 3" xfId="37653" xr:uid="{00000000-0005-0000-0000-0000FD910000}"/>
    <cellStyle name="Total 2 2 5 2 4" xfId="20524" xr:uid="{00000000-0005-0000-0000-0000FE910000}"/>
    <cellStyle name="Total 2 2 5 2 5" xfId="19457" xr:uid="{00000000-0005-0000-0000-0000FF910000}"/>
    <cellStyle name="Total 2 2 5 3" xfId="4241" xr:uid="{00000000-0005-0000-0000-000000920000}"/>
    <cellStyle name="Total 2 2 5 3 2" xfId="22331" xr:uid="{00000000-0005-0000-0000-000001920000}"/>
    <cellStyle name="Total 2 2 5 3 3" xfId="36755" xr:uid="{00000000-0005-0000-0000-000002920000}"/>
    <cellStyle name="Total 2 2 5 4" xfId="9669" xr:uid="{00000000-0005-0000-0000-000003920000}"/>
    <cellStyle name="Total 2 2 5 4 2" xfId="26815" xr:uid="{00000000-0005-0000-0000-000004920000}"/>
    <cellStyle name="Total 2 2 5 4 3" xfId="37414" xr:uid="{00000000-0005-0000-0000-000005920000}"/>
    <cellStyle name="Total 2 2 5 5" xfId="20176" xr:uid="{00000000-0005-0000-0000-000006920000}"/>
    <cellStyle name="Total 2 2 5 6" xfId="22406" xr:uid="{00000000-0005-0000-0000-000007920000}"/>
    <cellStyle name="Total 2 2 6" xfId="1902" xr:uid="{00000000-0005-0000-0000-000008920000}"/>
    <cellStyle name="Total 2 2 6 2" xfId="2281" xr:uid="{00000000-0005-0000-0000-000009920000}"/>
    <cellStyle name="Total 2 2 6 2 2" xfId="7418" xr:uid="{00000000-0005-0000-0000-00000A920000}"/>
    <cellStyle name="Total 2 2 6 2 2 2" xfId="24920" xr:uid="{00000000-0005-0000-0000-00000B920000}"/>
    <cellStyle name="Total 2 2 6 2 2 3" xfId="37037" xr:uid="{00000000-0005-0000-0000-00000C920000}"/>
    <cellStyle name="Total 2 2 6 2 3" xfId="9918" xr:uid="{00000000-0005-0000-0000-00000D920000}"/>
    <cellStyle name="Total 2 2 6 2 3 2" xfId="27064" xr:uid="{00000000-0005-0000-0000-00000E920000}"/>
    <cellStyle name="Total 2 2 6 2 3 3" xfId="37654" xr:uid="{00000000-0005-0000-0000-00000F920000}"/>
    <cellStyle name="Total 2 2 6 2 4" xfId="20654" xr:uid="{00000000-0005-0000-0000-000010920000}"/>
    <cellStyle name="Total 2 2 6 2 5" xfId="21051" xr:uid="{00000000-0005-0000-0000-000011920000}"/>
    <cellStyle name="Total 2 2 6 3" xfId="4242" xr:uid="{00000000-0005-0000-0000-000012920000}"/>
    <cellStyle name="Total 2 2 6 3 2" xfId="22332" xr:uid="{00000000-0005-0000-0000-000013920000}"/>
    <cellStyle name="Total 2 2 6 3 3" xfId="36756" xr:uid="{00000000-0005-0000-0000-000014920000}"/>
    <cellStyle name="Total 2 2 6 4" xfId="9670" xr:uid="{00000000-0005-0000-0000-000015920000}"/>
    <cellStyle name="Total 2 2 6 4 2" xfId="26816" xr:uid="{00000000-0005-0000-0000-000016920000}"/>
    <cellStyle name="Total 2 2 6 4 3" xfId="37415" xr:uid="{00000000-0005-0000-0000-000017920000}"/>
    <cellStyle name="Total 2 2 6 5" xfId="20296" xr:uid="{00000000-0005-0000-0000-000018920000}"/>
    <cellStyle name="Total 2 2 6 6" xfId="19951" xr:uid="{00000000-0005-0000-0000-000019920000}"/>
    <cellStyle name="Total 2 2 7" xfId="2138" xr:uid="{00000000-0005-0000-0000-00001A920000}"/>
    <cellStyle name="Total 2 2 7 2" xfId="9376" xr:uid="{00000000-0005-0000-0000-00001B920000}"/>
    <cellStyle name="Total 2 2 7 2 2" xfId="10046" xr:uid="{00000000-0005-0000-0000-00001C920000}"/>
    <cellStyle name="Total 2 2 7 2 2 2" xfId="27192" xr:uid="{00000000-0005-0000-0000-00001D920000}"/>
    <cellStyle name="Total 2 2 7 2 2 3" xfId="37779" xr:uid="{00000000-0005-0000-0000-00001E920000}"/>
    <cellStyle name="Total 2 2 7 2 3" xfId="26546" xr:uid="{00000000-0005-0000-0000-00001F920000}"/>
    <cellStyle name="Total 2 2 7 2 4" xfId="37171" xr:uid="{00000000-0005-0000-0000-000020920000}"/>
    <cellStyle name="Total 2 2 7 3" xfId="4243" xr:uid="{00000000-0005-0000-0000-000021920000}"/>
    <cellStyle name="Total 2 2 7 3 2" xfId="22333" xr:uid="{00000000-0005-0000-0000-000022920000}"/>
    <cellStyle name="Total 2 2 7 3 3" xfId="36757" xr:uid="{00000000-0005-0000-0000-000023920000}"/>
    <cellStyle name="Total 2 2 7 4" xfId="9671" xr:uid="{00000000-0005-0000-0000-000024920000}"/>
    <cellStyle name="Total 2 2 7 4 2" xfId="26817" xr:uid="{00000000-0005-0000-0000-000025920000}"/>
    <cellStyle name="Total 2 2 7 4 3" xfId="37416" xr:uid="{00000000-0005-0000-0000-000026920000}"/>
    <cellStyle name="Total 2 2 7 5" xfId="20511" xr:uid="{00000000-0005-0000-0000-000027920000}"/>
    <cellStyle name="Total 2 2 7 6" xfId="19911" xr:uid="{00000000-0005-0000-0000-000028920000}"/>
    <cellStyle name="Total 2 2 8" xfId="9455" xr:uid="{00000000-0005-0000-0000-000029920000}"/>
    <cellStyle name="Total 2 2 8 2" xfId="10092" xr:uid="{00000000-0005-0000-0000-00002A920000}"/>
    <cellStyle name="Total 2 2 8 2 2" xfId="27238" xr:uid="{00000000-0005-0000-0000-00002B920000}"/>
    <cellStyle name="Total 2 2 8 2 3" xfId="37825" xr:uid="{00000000-0005-0000-0000-00002C920000}"/>
    <cellStyle name="Total 2 2 8 3" xfId="26613" xr:uid="{00000000-0005-0000-0000-00002D920000}"/>
    <cellStyle name="Total 2 2 8 4" xfId="37224" xr:uid="{00000000-0005-0000-0000-00002E920000}"/>
    <cellStyle name="Total 2 2 9" xfId="7174" xr:uid="{00000000-0005-0000-0000-00002F920000}"/>
    <cellStyle name="Total 2 2 9 2" xfId="9732" xr:uid="{00000000-0005-0000-0000-000030920000}"/>
    <cellStyle name="Total 2 2 9 2 2" xfId="26878" xr:uid="{00000000-0005-0000-0000-000031920000}"/>
    <cellStyle name="Total 2 2 9 2 3" xfId="37472" xr:uid="{00000000-0005-0000-0000-000032920000}"/>
    <cellStyle name="Total 2 2 9 3" xfId="24691" xr:uid="{00000000-0005-0000-0000-000033920000}"/>
    <cellStyle name="Total 2 2 9 4" xfId="36816" xr:uid="{00000000-0005-0000-0000-000034920000}"/>
    <cellStyle name="Total 2 3" xfId="1288" xr:uid="{00000000-0005-0000-0000-000035920000}"/>
    <cellStyle name="Total 2 3 10" xfId="32173" xr:uid="{00000000-0005-0000-0000-000036920000}"/>
    <cellStyle name="Total 2 3 11" xfId="1755" xr:uid="{00000000-0005-0000-0000-000037920000}"/>
    <cellStyle name="Total 2 3 2" xfId="1770" xr:uid="{00000000-0005-0000-0000-000038920000}"/>
    <cellStyle name="Total 2 3 2 2" xfId="2156" xr:uid="{00000000-0005-0000-0000-000039920000}"/>
    <cellStyle name="Total 2 3 2 2 2" xfId="7420" xr:uid="{00000000-0005-0000-0000-00003A920000}"/>
    <cellStyle name="Total 2 3 2 2 2 2" xfId="24922" xr:uid="{00000000-0005-0000-0000-00003B920000}"/>
    <cellStyle name="Total 2 3 2 2 2 3" xfId="37039" xr:uid="{00000000-0005-0000-0000-00003C920000}"/>
    <cellStyle name="Total 2 3 2 2 3" xfId="9920" xr:uid="{00000000-0005-0000-0000-00003D920000}"/>
    <cellStyle name="Total 2 3 2 2 3 2" xfId="27066" xr:uid="{00000000-0005-0000-0000-00003E920000}"/>
    <cellStyle name="Total 2 3 2 2 3 3" xfId="37656" xr:uid="{00000000-0005-0000-0000-00003F920000}"/>
    <cellStyle name="Total 2 3 2 2 4" xfId="20529" xr:uid="{00000000-0005-0000-0000-000040920000}"/>
    <cellStyle name="Total 2 3 2 2 5" xfId="23380" xr:uid="{00000000-0005-0000-0000-000041920000}"/>
    <cellStyle name="Total 2 3 2 3" xfId="4245" xr:uid="{00000000-0005-0000-0000-000042920000}"/>
    <cellStyle name="Total 2 3 2 3 2" xfId="22335" xr:uid="{00000000-0005-0000-0000-000043920000}"/>
    <cellStyle name="Total 2 3 2 3 3" xfId="36759" xr:uid="{00000000-0005-0000-0000-000044920000}"/>
    <cellStyle name="Total 2 3 2 4" xfId="9673" xr:uid="{00000000-0005-0000-0000-000045920000}"/>
    <cellStyle name="Total 2 3 2 4 2" xfId="26819" xr:uid="{00000000-0005-0000-0000-000046920000}"/>
    <cellStyle name="Total 2 3 2 4 3" xfId="37418" xr:uid="{00000000-0005-0000-0000-000047920000}"/>
    <cellStyle name="Total 2 3 2 5" xfId="20181" xr:uid="{00000000-0005-0000-0000-000048920000}"/>
    <cellStyle name="Total 2 3 2 6" xfId="19500" xr:uid="{00000000-0005-0000-0000-000049920000}"/>
    <cellStyle name="Total 2 3 3" xfId="1977" xr:uid="{00000000-0005-0000-0000-00004A920000}"/>
    <cellStyle name="Total 2 3 3 2" xfId="2349" xr:uid="{00000000-0005-0000-0000-00004B920000}"/>
    <cellStyle name="Total 2 3 3 2 2" xfId="7421" xr:uid="{00000000-0005-0000-0000-00004C920000}"/>
    <cellStyle name="Total 2 3 3 2 2 2" xfId="24923" xr:uid="{00000000-0005-0000-0000-00004D920000}"/>
    <cellStyle name="Total 2 3 3 2 2 3" xfId="37040" xr:uid="{00000000-0005-0000-0000-00004E920000}"/>
    <cellStyle name="Total 2 3 3 2 3" xfId="9921" xr:uid="{00000000-0005-0000-0000-00004F920000}"/>
    <cellStyle name="Total 2 3 3 2 3 2" xfId="27067" xr:uid="{00000000-0005-0000-0000-000050920000}"/>
    <cellStyle name="Total 2 3 3 2 3 3" xfId="37657" xr:uid="{00000000-0005-0000-0000-000051920000}"/>
    <cellStyle name="Total 2 3 3 2 4" xfId="20722" xr:uid="{00000000-0005-0000-0000-000052920000}"/>
    <cellStyle name="Total 2 3 3 2 5" xfId="25082" xr:uid="{00000000-0005-0000-0000-000053920000}"/>
    <cellStyle name="Total 2 3 3 3" xfId="4246" xr:uid="{00000000-0005-0000-0000-000054920000}"/>
    <cellStyle name="Total 2 3 3 3 2" xfId="22336" xr:uid="{00000000-0005-0000-0000-000055920000}"/>
    <cellStyle name="Total 2 3 3 3 3" xfId="36760" xr:uid="{00000000-0005-0000-0000-000056920000}"/>
    <cellStyle name="Total 2 3 3 4" xfId="9674" xr:uid="{00000000-0005-0000-0000-000057920000}"/>
    <cellStyle name="Total 2 3 3 4 2" xfId="26820" xr:uid="{00000000-0005-0000-0000-000058920000}"/>
    <cellStyle name="Total 2 3 3 4 3" xfId="37419" xr:uid="{00000000-0005-0000-0000-000059920000}"/>
    <cellStyle name="Total 2 3 3 5" xfId="20354" xr:uid="{00000000-0005-0000-0000-00005A920000}"/>
    <cellStyle name="Total 2 3 3 6" xfId="19930" xr:uid="{00000000-0005-0000-0000-00005B920000}"/>
    <cellStyle name="Total 2 3 4" xfId="1835" xr:uid="{00000000-0005-0000-0000-00005C920000}"/>
    <cellStyle name="Total 2 3 4 2" xfId="2219" xr:uid="{00000000-0005-0000-0000-00005D920000}"/>
    <cellStyle name="Total 2 3 4 2 2" xfId="7422" xr:uid="{00000000-0005-0000-0000-00005E920000}"/>
    <cellStyle name="Total 2 3 4 2 2 2" xfId="24924" xr:uid="{00000000-0005-0000-0000-00005F920000}"/>
    <cellStyle name="Total 2 3 4 2 2 3" xfId="37041" xr:uid="{00000000-0005-0000-0000-000060920000}"/>
    <cellStyle name="Total 2 3 4 2 3" xfId="9922" xr:uid="{00000000-0005-0000-0000-000061920000}"/>
    <cellStyle name="Total 2 3 4 2 3 2" xfId="27068" xr:uid="{00000000-0005-0000-0000-000062920000}"/>
    <cellStyle name="Total 2 3 4 2 3 3" xfId="37658" xr:uid="{00000000-0005-0000-0000-000063920000}"/>
    <cellStyle name="Total 2 3 4 2 4" xfId="20592" xr:uid="{00000000-0005-0000-0000-000064920000}"/>
    <cellStyle name="Total 2 3 4 2 5" xfId="21190" xr:uid="{00000000-0005-0000-0000-000065920000}"/>
    <cellStyle name="Total 2 3 4 3" xfId="4247" xr:uid="{00000000-0005-0000-0000-000066920000}"/>
    <cellStyle name="Total 2 3 4 3 2" xfId="22337" xr:uid="{00000000-0005-0000-0000-000067920000}"/>
    <cellStyle name="Total 2 3 4 3 3" xfId="36761" xr:uid="{00000000-0005-0000-0000-000068920000}"/>
    <cellStyle name="Total 2 3 4 4" xfId="9675" xr:uid="{00000000-0005-0000-0000-000069920000}"/>
    <cellStyle name="Total 2 3 4 4 2" xfId="26821" xr:uid="{00000000-0005-0000-0000-00006A920000}"/>
    <cellStyle name="Total 2 3 4 4 3" xfId="37420" xr:uid="{00000000-0005-0000-0000-00006B920000}"/>
    <cellStyle name="Total 2 3 4 5" xfId="20238" xr:uid="{00000000-0005-0000-0000-00006C920000}"/>
    <cellStyle name="Total 2 3 4 6" xfId="19968" xr:uid="{00000000-0005-0000-0000-00006D920000}"/>
    <cellStyle name="Total 2 3 5" xfId="2141" xr:uid="{00000000-0005-0000-0000-00006E920000}"/>
    <cellStyle name="Total 2 3 5 2" xfId="7764" xr:uid="{00000000-0005-0000-0000-00006F920000}"/>
    <cellStyle name="Total 2 3 5 2 2" xfId="25080" xr:uid="{00000000-0005-0000-0000-000070920000}"/>
    <cellStyle name="Total 2 3 5 2 3" xfId="37079" xr:uid="{00000000-0005-0000-0000-000071920000}"/>
    <cellStyle name="Total 2 3 5 3" xfId="9960" xr:uid="{00000000-0005-0000-0000-000072920000}"/>
    <cellStyle name="Total 2 3 5 3 2" xfId="27106" xr:uid="{00000000-0005-0000-0000-000073920000}"/>
    <cellStyle name="Total 2 3 5 3 3" xfId="37695" xr:uid="{00000000-0005-0000-0000-000074920000}"/>
    <cellStyle name="Total 2 3 5 4" xfId="20514" xr:uid="{00000000-0005-0000-0000-000075920000}"/>
    <cellStyle name="Total 2 3 5 5" xfId="19565" xr:uid="{00000000-0005-0000-0000-000076920000}"/>
    <cellStyle name="Total 2 3 6" xfId="7419" xr:uid="{00000000-0005-0000-0000-000077920000}"/>
    <cellStyle name="Total 2 3 6 2" xfId="9919" xr:uid="{00000000-0005-0000-0000-000078920000}"/>
    <cellStyle name="Total 2 3 6 2 2" xfId="27065" xr:uid="{00000000-0005-0000-0000-000079920000}"/>
    <cellStyle name="Total 2 3 6 2 3" xfId="37655" xr:uid="{00000000-0005-0000-0000-00007A920000}"/>
    <cellStyle name="Total 2 3 6 3" xfId="24921" xr:uid="{00000000-0005-0000-0000-00007B920000}"/>
    <cellStyle name="Total 2 3 6 4" xfId="37038" xr:uid="{00000000-0005-0000-0000-00007C920000}"/>
    <cellStyle name="Total 2 3 7" xfId="4244" xr:uid="{00000000-0005-0000-0000-00007D920000}"/>
    <cellStyle name="Total 2 3 7 2" xfId="22334" xr:uid="{00000000-0005-0000-0000-00007E920000}"/>
    <cellStyle name="Total 2 3 7 3" xfId="36758" xr:uid="{00000000-0005-0000-0000-00007F920000}"/>
    <cellStyle name="Total 2 3 8" xfId="9672" xr:uid="{00000000-0005-0000-0000-000080920000}"/>
    <cellStyle name="Total 2 3 8 2" xfId="26818" xr:uid="{00000000-0005-0000-0000-000081920000}"/>
    <cellStyle name="Total 2 3 8 3" xfId="37417" xr:uid="{00000000-0005-0000-0000-000082920000}"/>
    <cellStyle name="Total 2 3 9" xfId="20164" xr:uid="{00000000-0005-0000-0000-000083920000}"/>
    <cellStyle name="Total 2 4" xfId="1289" xr:uid="{00000000-0005-0000-0000-000084920000}"/>
    <cellStyle name="Total 2 4 10" xfId="25017" xr:uid="{00000000-0005-0000-0000-000085920000}"/>
    <cellStyle name="Total 2 4 11" xfId="1756" xr:uid="{00000000-0005-0000-0000-000086920000}"/>
    <cellStyle name="Total 2 4 2" xfId="1839" xr:uid="{00000000-0005-0000-0000-000087920000}"/>
    <cellStyle name="Total 2 4 2 2" xfId="2223" xr:uid="{00000000-0005-0000-0000-000088920000}"/>
    <cellStyle name="Total 2 4 2 2 2" xfId="7424" xr:uid="{00000000-0005-0000-0000-000089920000}"/>
    <cellStyle name="Total 2 4 2 2 2 2" xfId="24926" xr:uid="{00000000-0005-0000-0000-00008A920000}"/>
    <cellStyle name="Total 2 4 2 2 2 3" xfId="37043" xr:uid="{00000000-0005-0000-0000-00008B920000}"/>
    <cellStyle name="Total 2 4 2 2 3" xfId="9924" xr:uid="{00000000-0005-0000-0000-00008C920000}"/>
    <cellStyle name="Total 2 4 2 2 3 2" xfId="27070" xr:uid="{00000000-0005-0000-0000-00008D920000}"/>
    <cellStyle name="Total 2 4 2 2 3 3" xfId="37660" xr:uid="{00000000-0005-0000-0000-00008E920000}"/>
    <cellStyle name="Total 2 4 2 2 4" xfId="20596" xr:uid="{00000000-0005-0000-0000-00008F920000}"/>
    <cellStyle name="Total 2 4 2 2 5" xfId="21182" xr:uid="{00000000-0005-0000-0000-000090920000}"/>
    <cellStyle name="Total 2 4 2 3" xfId="4249" xr:uid="{00000000-0005-0000-0000-000091920000}"/>
    <cellStyle name="Total 2 4 2 3 2" xfId="22339" xr:uid="{00000000-0005-0000-0000-000092920000}"/>
    <cellStyle name="Total 2 4 2 3 3" xfId="36763" xr:uid="{00000000-0005-0000-0000-000093920000}"/>
    <cellStyle name="Total 2 4 2 4" xfId="9677" xr:uid="{00000000-0005-0000-0000-000094920000}"/>
    <cellStyle name="Total 2 4 2 4 2" xfId="26823" xr:uid="{00000000-0005-0000-0000-000095920000}"/>
    <cellStyle name="Total 2 4 2 4 3" xfId="37422" xr:uid="{00000000-0005-0000-0000-000096920000}"/>
    <cellStyle name="Total 2 4 2 5" xfId="20241" xr:uid="{00000000-0005-0000-0000-000097920000}"/>
    <cellStyle name="Total 2 4 2 6" xfId="19480" xr:uid="{00000000-0005-0000-0000-000098920000}"/>
    <cellStyle name="Total 2 4 3" xfId="1762" xr:uid="{00000000-0005-0000-0000-000099920000}"/>
    <cellStyle name="Total 2 4 3 2" xfId="2148" xr:uid="{00000000-0005-0000-0000-00009A920000}"/>
    <cellStyle name="Total 2 4 3 2 2" xfId="7425" xr:uid="{00000000-0005-0000-0000-00009B920000}"/>
    <cellStyle name="Total 2 4 3 2 2 2" xfId="24927" xr:uid="{00000000-0005-0000-0000-00009C920000}"/>
    <cellStyle name="Total 2 4 3 2 2 3" xfId="37044" xr:uid="{00000000-0005-0000-0000-00009D920000}"/>
    <cellStyle name="Total 2 4 3 2 3" xfId="9925" xr:uid="{00000000-0005-0000-0000-00009E920000}"/>
    <cellStyle name="Total 2 4 3 2 3 2" xfId="27071" xr:uid="{00000000-0005-0000-0000-00009F920000}"/>
    <cellStyle name="Total 2 4 3 2 3 3" xfId="37661" xr:uid="{00000000-0005-0000-0000-0000A0920000}"/>
    <cellStyle name="Total 2 4 3 2 4" xfId="20521" xr:uid="{00000000-0005-0000-0000-0000A1920000}"/>
    <cellStyle name="Total 2 4 3 2 5" xfId="25006" xr:uid="{00000000-0005-0000-0000-0000A2920000}"/>
    <cellStyle name="Total 2 4 3 3" xfId="4250" xr:uid="{00000000-0005-0000-0000-0000A3920000}"/>
    <cellStyle name="Total 2 4 3 3 2" xfId="22340" xr:uid="{00000000-0005-0000-0000-0000A4920000}"/>
    <cellStyle name="Total 2 4 3 3 3" xfId="36764" xr:uid="{00000000-0005-0000-0000-0000A5920000}"/>
    <cellStyle name="Total 2 4 3 4" xfId="9678" xr:uid="{00000000-0005-0000-0000-0000A6920000}"/>
    <cellStyle name="Total 2 4 3 4 2" xfId="26824" xr:uid="{00000000-0005-0000-0000-0000A7920000}"/>
    <cellStyle name="Total 2 4 3 4 3" xfId="37423" xr:uid="{00000000-0005-0000-0000-0000A8920000}"/>
    <cellStyle name="Total 2 4 3 5" xfId="20173" xr:uid="{00000000-0005-0000-0000-0000A9920000}"/>
    <cellStyle name="Total 2 4 3 6" xfId="19986" xr:uid="{00000000-0005-0000-0000-0000AA920000}"/>
    <cellStyle name="Total 2 4 4" xfId="1904" xr:uid="{00000000-0005-0000-0000-0000AB920000}"/>
    <cellStyle name="Total 2 4 4 2" xfId="2283" xr:uid="{00000000-0005-0000-0000-0000AC920000}"/>
    <cellStyle name="Total 2 4 4 2 2" xfId="7426" xr:uid="{00000000-0005-0000-0000-0000AD920000}"/>
    <cellStyle name="Total 2 4 4 2 2 2" xfId="24928" xr:uid="{00000000-0005-0000-0000-0000AE920000}"/>
    <cellStyle name="Total 2 4 4 2 2 3" xfId="37045" xr:uid="{00000000-0005-0000-0000-0000AF920000}"/>
    <cellStyle name="Total 2 4 4 2 3" xfId="9926" xr:uid="{00000000-0005-0000-0000-0000B0920000}"/>
    <cellStyle name="Total 2 4 4 2 3 2" xfId="27072" xr:uid="{00000000-0005-0000-0000-0000B1920000}"/>
    <cellStyle name="Total 2 4 4 2 3 3" xfId="37662" xr:uid="{00000000-0005-0000-0000-0000B2920000}"/>
    <cellStyle name="Total 2 4 4 2 4" xfId="20656" xr:uid="{00000000-0005-0000-0000-0000B3920000}"/>
    <cellStyle name="Total 2 4 4 2 5" xfId="21045" xr:uid="{00000000-0005-0000-0000-0000B4920000}"/>
    <cellStyle name="Total 2 4 4 3" xfId="4251" xr:uid="{00000000-0005-0000-0000-0000B5920000}"/>
    <cellStyle name="Total 2 4 4 3 2" xfId="22341" xr:uid="{00000000-0005-0000-0000-0000B6920000}"/>
    <cellStyle name="Total 2 4 4 3 3" xfId="36765" xr:uid="{00000000-0005-0000-0000-0000B7920000}"/>
    <cellStyle name="Total 2 4 4 4" xfId="9679" xr:uid="{00000000-0005-0000-0000-0000B8920000}"/>
    <cellStyle name="Total 2 4 4 4 2" xfId="26825" xr:uid="{00000000-0005-0000-0000-0000B9920000}"/>
    <cellStyle name="Total 2 4 4 4 3" xfId="37424" xr:uid="{00000000-0005-0000-0000-0000BA920000}"/>
    <cellStyle name="Total 2 4 4 5" xfId="20298" xr:uid="{00000000-0005-0000-0000-0000BB920000}"/>
    <cellStyle name="Total 2 4 4 6" xfId="21312" xr:uid="{00000000-0005-0000-0000-0000BC920000}"/>
    <cellStyle name="Total 2 4 5" xfId="2142" xr:uid="{00000000-0005-0000-0000-0000BD920000}"/>
    <cellStyle name="Total 2 4 5 2" xfId="8225" xr:uid="{00000000-0005-0000-0000-0000BE920000}"/>
    <cellStyle name="Total 2 4 5 2 2" xfId="25449" xr:uid="{00000000-0005-0000-0000-0000BF920000}"/>
    <cellStyle name="Total 2 4 5 2 3" xfId="37109" xr:uid="{00000000-0005-0000-0000-0000C0920000}"/>
    <cellStyle name="Total 2 4 5 3" xfId="9988" xr:uid="{00000000-0005-0000-0000-0000C1920000}"/>
    <cellStyle name="Total 2 4 5 3 2" xfId="27134" xr:uid="{00000000-0005-0000-0000-0000C2920000}"/>
    <cellStyle name="Total 2 4 5 3 3" xfId="37723" xr:uid="{00000000-0005-0000-0000-0000C3920000}"/>
    <cellStyle name="Total 2 4 5 4" xfId="20515" xr:uid="{00000000-0005-0000-0000-0000C4920000}"/>
    <cellStyle name="Total 2 4 5 5" xfId="21226" xr:uid="{00000000-0005-0000-0000-0000C5920000}"/>
    <cellStyle name="Total 2 4 6" xfId="7423" xr:uid="{00000000-0005-0000-0000-0000C6920000}"/>
    <cellStyle name="Total 2 4 6 2" xfId="9923" xr:uid="{00000000-0005-0000-0000-0000C7920000}"/>
    <cellStyle name="Total 2 4 6 2 2" xfId="27069" xr:uid="{00000000-0005-0000-0000-0000C8920000}"/>
    <cellStyle name="Total 2 4 6 2 3" xfId="37659" xr:uid="{00000000-0005-0000-0000-0000C9920000}"/>
    <cellStyle name="Total 2 4 6 3" xfId="24925" xr:uid="{00000000-0005-0000-0000-0000CA920000}"/>
    <cellStyle name="Total 2 4 6 4" xfId="37042" xr:uid="{00000000-0005-0000-0000-0000CB920000}"/>
    <cellStyle name="Total 2 4 7" xfId="4248" xr:uid="{00000000-0005-0000-0000-0000CC920000}"/>
    <cellStyle name="Total 2 4 7 2" xfId="22338" xr:uid="{00000000-0005-0000-0000-0000CD920000}"/>
    <cellStyle name="Total 2 4 7 3" xfId="36762" xr:uid="{00000000-0005-0000-0000-0000CE920000}"/>
    <cellStyle name="Total 2 4 8" xfId="9676" xr:uid="{00000000-0005-0000-0000-0000CF920000}"/>
    <cellStyle name="Total 2 4 8 2" xfId="26822" xr:uid="{00000000-0005-0000-0000-0000D0920000}"/>
    <cellStyle name="Total 2 4 8 3" xfId="37421" xr:uid="{00000000-0005-0000-0000-0000D1920000}"/>
    <cellStyle name="Total 2 4 9" xfId="20165" xr:uid="{00000000-0005-0000-0000-0000D2920000}"/>
    <cellStyle name="Total 2 5" xfId="1608" xr:uid="{00000000-0005-0000-0000-0000D3920000}"/>
    <cellStyle name="Total 2 5 2" xfId="2056" xr:uid="{00000000-0005-0000-0000-0000D4920000}"/>
    <cellStyle name="Total 2 5 2 2" xfId="7427" xr:uid="{00000000-0005-0000-0000-0000D5920000}"/>
    <cellStyle name="Total 2 5 2 2 2" xfId="24929" xr:uid="{00000000-0005-0000-0000-0000D6920000}"/>
    <cellStyle name="Total 2 5 2 2 3" xfId="37046" xr:uid="{00000000-0005-0000-0000-0000D7920000}"/>
    <cellStyle name="Total 2 5 2 3" xfId="9927" xr:uid="{00000000-0005-0000-0000-0000D8920000}"/>
    <cellStyle name="Total 2 5 2 3 2" xfId="27073" xr:uid="{00000000-0005-0000-0000-0000D9920000}"/>
    <cellStyle name="Total 2 5 2 3 3" xfId="37663" xr:uid="{00000000-0005-0000-0000-0000DA920000}"/>
    <cellStyle name="Total 2 5 2 4" xfId="20429" xr:uid="{00000000-0005-0000-0000-0000DB920000}"/>
    <cellStyle name="Total 2 5 2 5" xfId="19915" xr:uid="{00000000-0005-0000-0000-0000DC920000}"/>
    <cellStyle name="Total 2 5 3" xfId="4252" xr:uid="{00000000-0005-0000-0000-0000DD920000}"/>
    <cellStyle name="Total 2 5 3 2" xfId="22342" xr:uid="{00000000-0005-0000-0000-0000DE920000}"/>
    <cellStyle name="Total 2 5 3 3" xfId="36766" xr:uid="{00000000-0005-0000-0000-0000DF920000}"/>
    <cellStyle name="Total 2 5 4" xfId="9680" xr:uid="{00000000-0005-0000-0000-0000E0920000}"/>
    <cellStyle name="Total 2 5 4 2" xfId="26826" xr:uid="{00000000-0005-0000-0000-0000E1920000}"/>
    <cellStyle name="Total 2 5 4 3" xfId="37425" xr:uid="{00000000-0005-0000-0000-0000E2920000}"/>
    <cellStyle name="Total 2 5 5" xfId="19842" xr:uid="{00000000-0005-0000-0000-0000E3920000}"/>
    <cellStyle name="Total 2 5 6" xfId="20044" xr:uid="{00000000-0005-0000-0000-0000E4920000}"/>
    <cellStyle name="Total 2 6" xfId="1822" xr:uid="{00000000-0005-0000-0000-0000E5920000}"/>
    <cellStyle name="Total 2 6 2" xfId="2206" xr:uid="{00000000-0005-0000-0000-0000E6920000}"/>
    <cellStyle name="Total 2 6 2 2" xfId="7428" xr:uid="{00000000-0005-0000-0000-0000E7920000}"/>
    <cellStyle name="Total 2 6 2 2 2" xfId="24930" xr:uid="{00000000-0005-0000-0000-0000E8920000}"/>
    <cellStyle name="Total 2 6 2 2 3" xfId="37047" xr:uid="{00000000-0005-0000-0000-0000E9920000}"/>
    <cellStyle name="Total 2 6 2 3" xfId="9928" xr:uid="{00000000-0005-0000-0000-0000EA920000}"/>
    <cellStyle name="Total 2 6 2 3 2" xfId="27074" xr:uid="{00000000-0005-0000-0000-0000EB920000}"/>
    <cellStyle name="Total 2 6 2 3 3" xfId="37664" xr:uid="{00000000-0005-0000-0000-0000EC920000}"/>
    <cellStyle name="Total 2 6 2 4" xfId="20579" xr:uid="{00000000-0005-0000-0000-0000ED920000}"/>
    <cellStyle name="Total 2 6 2 5" xfId="19644" xr:uid="{00000000-0005-0000-0000-0000EE920000}"/>
    <cellStyle name="Total 2 6 3" xfId="4253" xr:uid="{00000000-0005-0000-0000-0000EF920000}"/>
    <cellStyle name="Total 2 6 3 2" xfId="22343" xr:uid="{00000000-0005-0000-0000-0000F0920000}"/>
    <cellStyle name="Total 2 6 3 3" xfId="36767" xr:uid="{00000000-0005-0000-0000-0000F1920000}"/>
    <cellStyle name="Total 2 6 4" xfId="9681" xr:uid="{00000000-0005-0000-0000-0000F2920000}"/>
    <cellStyle name="Total 2 6 4 2" xfId="26827" xr:uid="{00000000-0005-0000-0000-0000F3920000}"/>
    <cellStyle name="Total 2 6 4 3" xfId="37426" xr:uid="{00000000-0005-0000-0000-0000F4920000}"/>
    <cellStyle name="Total 2 6 5" xfId="20227" xr:uid="{00000000-0005-0000-0000-0000F5920000}"/>
    <cellStyle name="Total 2 6 6" xfId="20327" xr:uid="{00000000-0005-0000-0000-0000F6920000}"/>
    <cellStyle name="Total 2 7" xfId="1926" xr:uid="{00000000-0005-0000-0000-0000F7920000}"/>
    <cellStyle name="Total 2 7 2" xfId="2303" xr:uid="{00000000-0005-0000-0000-0000F8920000}"/>
    <cellStyle name="Total 2 7 2 2" xfId="7429" xr:uid="{00000000-0005-0000-0000-0000F9920000}"/>
    <cellStyle name="Total 2 7 2 2 2" xfId="24931" xr:uid="{00000000-0005-0000-0000-0000FA920000}"/>
    <cellStyle name="Total 2 7 2 2 3" xfId="37048" xr:uid="{00000000-0005-0000-0000-0000FB920000}"/>
    <cellStyle name="Total 2 7 2 3" xfId="9929" xr:uid="{00000000-0005-0000-0000-0000FC920000}"/>
    <cellStyle name="Total 2 7 2 3 2" xfId="27075" xr:uid="{00000000-0005-0000-0000-0000FD920000}"/>
    <cellStyle name="Total 2 7 2 3 3" xfId="37665" xr:uid="{00000000-0005-0000-0000-0000FE920000}"/>
    <cellStyle name="Total 2 7 2 4" xfId="20676" xr:uid="{00000000-0005-0000-0000-0000FF920000}"/>
    <cellStyle name="Total 2 7 2 5" xfId="21031" xr:uid="{00000000-0005-0000-0000-000000930000}"/>
    <cellStyle name="Total 2 7 3" xfId="4254" xr:uid="{00000000-0005-0000-0000-000001930000}"/>
    <cellStyle name="Total 2 7 3 2" xfId="22344" xr:uid="{00000000-0005-0000-0000-000002930000}"/>
    <cellStyle name="Total 2 7 3 3" xfId="36768" xr:uid="{00000000-0005-0000-0000-000003930000}"/>
    <cellStyle name="Total 2 7 4" xfId="9682" xr:uid="{00000000-0005-0000-0000-000004930000}"/>
    <cellStyle name="Total 2 7 4 2" xfId="26828" xr:uid="{00000000-0005-0000-0000-000005930000}"/>
    <cellStyle name="Total 2 7 4 3" xfId="37427" xr:uid="{00000000-0005-0000-0000-000006930000}"/>
    <cellStyle name="Total 2 7 5" xfId="20316" xr:uid="{00000000-0005-0000-0000-000007930000}"/>
    <cellStyle name="Total 2 7 6" xfId="19684" xr:uid="{00000000-0005-0000-0000-000008930000}"/>
    <cellStyle name="Total 2 8" xfId="1798" xr:uid="{00000000-0005-0000-0000-000009930000}"/>
    <cellStyle name="Total 2 8 2" xfId="2184" xr:uid="{00000000-0005-0000-0000-00000A930000}"/>
    <cellStyle name="Total 2 8 2 2" xfId="7430" xr:uid="{00000000-0005-0000-0000-00000B930000}"/>
    <cellStyle name="Total 2 8 2 2 2" xfId="24932" xr:uid="{00000000-0005-0000-0000-00000C930000}"/>
    <cellStyle name="Total 2 8 2 2 3" xfId="37049" xr:uid="{00000000-0005-0000-0000-00000D930000}"/>
    <cellStyle name="Total 2 8 2 3" xfId="9930" xr:uid="{00000000-0005-0000-0000-00000E930000}"/>
    <cellStyle name="Total 2 8 2 3 2" xfId="27076" xr:uid="{00000000-0005-0000-0000-00000F930000}"/>
    <cellStyle name="Total 2 8 2 3 3" xfId="37666" xr:uid="{00000000-0005-0000-0000-000010930000}"/>
    <cellStyle name="Total 2 8 2 4" xfId="20557" xr:uid="{00000000-0005-0000-0000-000011930000}"/>
    <cellStyle name="Total 2 8 2 5" xfId="21211" xr:uid="{00000000-0005-0000-0000-000012930000}"/>
    <cellStyle name="Total 2 8 3" xfId="4255" xr:uid="{00000000-0005-0000-0000-000013930000}"/>
    <cellStyle name="Total 2 8 3 2" xfId="22345" xr:uid="{00000000-0005-0000-0000-000014930000}"/>
    <cellStyle name="Total 2 8 3 3" xfId="36769" xr:uid="{00000000-0005-0000-0000-000015930000}"/>
    <cellStyle name="Total 2 8 4" xfId="9683" xr:uid="{00000000-0005-0000-0000-000016930000}"/>
    <cellStyle name="Total 2 8 4 2" xfId="26829" xr:uid="{00000000-0005-0000-0000-000017930000}"/>
    <cellStyle name="Total 2 8 4 3" xfId="37428" xr:uid="{00000000-0005-0000-0000-000018930000}"/>
    <cellStyle name="Total 2 8 5" xfId="20209" xr:uid="{00000000-0005-0000-0000-000019930000}"/>
    <cellStyle name="Total 2 8 6" xfId="21381" xr:uid="{00000000-0005-0000-0000-00001A930000}"/>
    <cellStyle name="Total 2 9" xfId="2044" xr:uid="{00000000-0005-0000-0000-00001B930000}"/>
    <cellStyle name="Total 2 9 2" xfId="7477" xr:uid="{00000000-0005-0000-0000-00001C930000}"/>
    <cellStyle name="Total 2 9 3" xfId="4256" xr:uid="{00000000-0005-0000-0000-00001D930000}"/>
    <cellStyle name="Total 2 9 3 2" xfId="22346" xr:uid="{00000000-0005-0000-0000-00001E930000}"/>
    <cellStyle name="Total 2 9 3 3" xfId="36770" xr:uid="{00000000-0005-0000-0000-00001F930000}"/>
    <cellStyle name="Total 2 9 4" xfId="9684" xr:uid="{00000000-0005-0000-0000-000020930000}"/>
    <cellStyle name="Total 2 9 4 2" xfId="26830" xr:uid="{00000000-0005-0000-0000-000021930000}"/>
    <cellStyle name="Total 2 9 4 3" xfId="37429" xr:uid="{00000000-0005-0000-0000-000022930000}"/>
    <cellStyle name="Total 2 9 5" xfId="20417" xr:uid="{00000000-0005-0000-0000-000023930000}"/>
    <cellStyle name="Total 2 9 6" xfId="20781" xr:uid="{00000000-0005-0000-0000-000024930000}"/>
    <cellStyle name="Total 3" xfId="1290" xr:uid="{00000000-0005-0000-0000-000025930000}"/>
    <cellStyle name="Total 3 2" xfId="1291" xr:uid="{00000000-0005-0000-0000-000026930000}"/>
    <cellStyle name="Total 3 3" xfId="4258" xr:uid="{00000000-0005-0000-0000-000027930000}"/>
    <cellStyle name="Total 3 4" xfId="9409" xr:uid="{00000000-0005-0000-0000-000028930000}"/>
    <cellStyle name="Total 3 4 2" xfId="10059" xr:uid="{00000000-0005-0000-0000-000029930000}"/>
    <cellStyle name="Total 3 4 2 2" xfId="27205" xr:uid="{00000000-0005-0000-0000-00002A930000}"/>
    <cellStyle name="Total 3 4 2 3" xfId="37792" xr:uid="{00000000-0005-0000-0000-00002B930000}"/>
    <cellStyle name="Total 3 4 3" xfId="26569" xr:uid="{00000000-0005-0000-0000-00002C930000}"/>
    <cellStyle name="Total 3 4 4" xfId="37186" xr:uid="{00000000-0005-0000-0000-00002D930000}"/>
    <cellStyle name="Total 3 5" xfId="9456" xr:uid="{00000000-0005-0000-0000-00002E930000}"/>
    <cellStyle name="Total 3 5 2" xfId="10093" xr:uid="{00000000-0005-0000-0000-00002F930000}"/>
    <cellStyle name="Total 3 5 2 2" xfId="27239" xr:uid="{00000000-0005-0000-0000-000030930000}"/>
    <cellStyle name="Total 3 5 2 3" xfId="37826" xr:uid="{00000000-0005-0000-0000-000031930000}"/>
    <cellStyle name="Total 3 5 3" xfId="26614" xr:uid="{00000000-0005-0000-0000-000032930000}"/>
    <cellStyle name="Total 3 5 4" xfId="37225" xr:uid="{00000000-0005-0000-0000-000033930000}"/>
    <cellStyle name="Total 3 6" xfId="7175" xr:uid="{00000000-0005-0000-0000-000034930000}"/>
    <cellStyle name="Total 3 6 2" xfId="9733" xr:uid="{00000000-0005-0000-0000-000035930000}"/>
    <cellStyle name="Total 3 6 2 2" xfId="26879" xr:uid="{00000000-0005-0000-0000-000036930000}"/>
    <cellStyle name="Total 3 6 2 3" xfId="37473" xr:uid="{00000000-0005-0000-0000-000037930000}"/>
    <cellStyle name="Total 3 6 3" xfId="24692" xr:uid="{00000000-0005-0000-0000-000038930000}"/>
    <cellStyle name="Total 3 6 4" xfId="36817" xr:uid="{00000000-0005-0000-0000-000039930000}"/>
    <cellStyle name="Total 3 7" xfId="4257" xr:uid="{00000000-0005-0000-0000-00003A930000}"/>
    <cellStyle name="Total 3 7 2" xfId="22347" xr:uid="{00000000-0005-0000-0000-00003B930000}"/>
    <cellStyle name="Total 3 7 3" xfId="36771" xr:uid="{00000000-0005-0000-0000-00003C930000}"/>
    <cellStyle name="Total 3 8" xfId="9685" xr:uid="{00000000-0005-0000-0000-00003D930000}"/>
    <cellStyle name="Total 3 8 2" xfId="26831" xr:uid="{00000000-0005-0000-0000-00003E930000}"/>
    <cellStyle name="Total 3 8 3" xfId="37430" xr:uid="{00000000-0005-0000-0000-00003F930000}"/>
    <cellStyle name="Total 4" xfId="1292" xr:uid="{00000000-0005-0000-0000-000040930000}"/>
    <cellStyle name="Total 4 10" xfId="24960" xr:uid="{00000000-0005-0000-0000-000041930000}"/>
    <cellStyle name="Total 4 11" xfId="1757" xr:uid="{00000000-0005-0000-0000-000042930000}"/>
    <cellStyle name="Total 4 2" xfId="1769" xr:uid="{00000000-0005-0000-0000-000043930000}"/>
    <cellStyle name="Total 4 2 2" xfId="2155" xr:uid="{00000000-0005-0000-0000-000044930000}"/>
    <cellStyle name="Total 4 2 2 2" xfId="7433" xr:uid="{00000000-0005-0000-0000-000045930000}"/>
    <cellStyle name="Total 4 2 2 2 2" xfId="24934" xr:uid="{00000000-0005-0000-0000-000046930000}"/>
    <cellStyle name="Total 4 2 2 2 3" xfId="37051" xr:uid="{00000000-0005-0000-0000-000047930000}"/>
    <cellStyle name="Total 4 2 2 3" xfId="9932" xr:uid="{00000000-0005-0000-0000-000048930000}"/>
    <cellStyle name="Total 4 2 2 3 2" xfId="27078" xr:uid="{00000000-0005-0000-0000-000049930000}"/>
    <cellStyle name="Total 4 2 2 3 3" xfId="37668" xr:uid="{00000000-0005-0000-0000-00004A930000}"/>
    <cellStyle name="Total 4 2 2 4" xfId="20528" xr:uid="{00000000-0005-0000-0000-00004B930000}"/>
    <cellStyle name="Total 4 2 2 5" xfId="23379" xr:uid="{00000000-0005-0000-0000-00004C930000}"/>
    <cellStyle name="Total 4 2 3" xfId="4260" xr:uid="{00000000-0005-0000-0000-00004D930000}"/>
    <cellStyle name="Total 4 2 3 2" xfId="22349" xr:uid="{00000000-0005-0000-0000-00004E930000}"/>
    <cellStyle name="Total 4 2 3 3" xfId="36773" xr:uid="{00000000-0005-0000-0000-00004F930000}"/>
    <cellStyle name="Total 4 2 4" xfId="9687" xr:uid="{00000000-0005-0000-0000-000050930000}"/>
    <cellStyle name="Total 4 2 4 2" xfId="26833" xr:uid="{00000000-0005-0000-0000-000051930000}"/>
    <cellStyle name="Total 4 2 4 3" xfId="37432" xr:uid="{00000000-0005-0000-0000-000052930000}"/>
    <cellStyle name="Total 4 2 5" xfId="20180" xr:uid="{00000000-0005-0000-0000-000053930000}"/>
    <cellStyle name="Total 4 2 6" xfId="19486" xr:uid="{00000000-0005-0000-0000-000054930000}"/>
    <cellStyle name="Total 4 3" xfId="1787" xr:uid="{00000000-0005-0000-0000-000055930000}"/>
    <cellStyle name="Total 4 3 2" xfId="2173" xr:uid="{00000000-0005-0000-0000-000056930000}"/>
    <cellStyle name="Total 4 3 2 2" xfId="7434" xr:uid="{00000000-0005-0000-0000-000057930000}"/>
    <cellStyle name="Total 4 3 2 2 2" xfId="24935" xr:uid="{00000000-0005-0000-0000-000058930000}"/>
    <cellStyle name="Total 4 3 2 2 3" xfId="37052" xr:uid="{00000000-0005-0000-0000-000059930000}"/>
    <cellStyle name="Total 4 3 2 3" xfId="9933" xr:uid="{00000000-0005-0000-0000-00005A930000}"/>
    <cellStyle name="Total 4 3 2 3 2" xfId="27079" xr:uid="{00000000-0005-0000-0000-00005B930000}"/>
    <cellStyle name="Total 4 3 2 3 3" xfId="37669" xr:uid="{00000000-0005-0000-0000-00005C930000}"/>
    <cellStyle name="Total 4 3 2 4" xfId="20546" xr:uid="{00000000-0005-0000-0000-00005D930000}"/>
    <cellStyle name="Total 4 3 2 5" xfId="21219" xr:uid="{00000000-0005-0000-0000-00005E930000}"/>
    <cellStyle name="Total 4 3 3" xfId="4261" xr:uid="{00000000-0005-0000-0000-00005F930000}"/>
    <cellStyle name="Total 4 3 3 2" xfId="22350" xr:uid="{00000000-0005-0000-0000-000060930000}"/>
    <cellStyle name="Total 4 3 3 3" xfId="36774" xr:uid="{00000000-0005-0000-0000-000061930000}"/>
    <cellStyle name="Total 4 3 4" xfId="9688" xr:uid="{00000000-0005-0000-0000-000062930000}"/>
    <cellStyle name="Total 4 3 4 2" xfId="26834" xr:uid="{00000000-0005-0000-0000-000063930000}"/>
    <cellStyle name="Total 4 3 4 3" xfId="37433" xr:uid="{00000000-0005-0000-0000-000064930000}"/>
    <cellStyle name="Total 4 3 5" xfId="20198" xr:uid="{00000000-0005-0000-0000-000065930000}"/>
    <cellStyle name="Total 4 3 6" xfId="25603" xr:uid="{00000000-0005-0000-0000-000066930000}"/>
    <cellStyle name="Total 4 4" xfId="1918" xr:uid="{00000000-0005-0000-0000-000067930000}"/>
    <cellStyle name="Total 4 4 2" xfId="2295" xr:uid="{00000000-0005-0000-0000-000068930000}"/>
    <cellStyle name="Total 4 4 2 2" xfId="7435" xr:uid="{00000000-0005-0000-0000-000069930000}"/>
    <cellStyle name="Total 4 4 2 2 2" xfId="24936" xr:uid="{00000000-0005-0000-0000-00006A930000}"/>
    <cellStyle name="Total 4 4 2 2 3" xfId="37053" xr:uid="{00000000-0005-0000-0000-00006B930000}"/>
    <cellStyle name="Total 4 4 2 3" xfId="9934" xr:uid="{00000000-0005-0000-0000-00006C930000}"/>
    <cellStyle name="Total 4 4 2 3 2" xfId="27080" xr:uid="{00000000-0005-0000-0000-00006D930000}"/>
    <cellStyle name="Total 4 4 2 3 3" xfId="37670" xr:uid="{00000000-0005-0000-0000-00006E930000}"/>
    <cellStyle name="Total 4 4 2 4" xfId="20668" xr:uid="{00000000-0005-0000-0000-00006F930000}"/>
    <cellStyle name="Total 4 4 2 5" xfId="25364" xr:uid="{00000000-0005-0000-0000-000070930000}"/>
    <cellStyle name="Total 4 4 3" xfId="4262" xr:uid="{00000000-0005-0000-0000-000071930000}"/>
    <cellStyle name="Total 4 4 3 2" xfId="22351" xr:uid="{00000000-0005-0000-0000-000072930000}"/>
    <cellStyle name="Total 4 4 3 3" xfId="36775" xr:uid="{00000000-0005-0000-0000-000073930000}"/>
    <cellStyle name="Total 4 4 4" xfId="9689" xr:uid="{00000000-0005-0000-0000-000074930000}"/>
    <cellStyle name="Total 4 4 4 2" xfId="26835" xr:uid="{00000000-0005-0000-0000-000075930000}"/>
    <cellStyle name="Total 4 4 4 3" xfId="37434" xr:uid="{00000000-0005-0000-0000-000076930000}"/>
    <cellStyle name="Total 4 4 5" xfId="20310" xr:uid="{00000000-0005-0000-0000-000077930000}"/>
    <cellStyle name="Total 4 4 6" xfId="19945" xr:uid="{00000000-0005-0000-0000-000078930000}"/>
    <cellStyle name="Total 4 5" xfId="2143" xr:uid="{00000000-0005-0000-0000-000079930000}"/>
    <cellStyle name="Total 4 5 2" xfId="9364" xr:uid="{00000000-0005-0000-0000-00007A930000}"/>
    <cellStyle name="Total 4 5 2 2" xfId="26539" xr:uid="{00000000-0005-0000-0000-00007B930000}"/>
    <cellStyle name="Total 4 5 2 3" xfId="37164" xr:uid="{00000000-0005-0000-0000-00007C930000}"/>
    <cellStyle name="Total 4 5 3" xfId="10039" xr:uid="{00000000-0005-0000-0000-00007D930000}"/>
    <cellStyle name="Total 4 5 3 2" xfId="27185" xr:uid="{00000000-0005-0000-0000-00007E930000}"/>
    <cellStyle name="Total 4 5 3 3" xfId="37772" xr:uid="{00000000-0005-0000-0000-00007F930000}"/>
    <cellStyle name="Total 4 5 4" xfId="20516" xr:uid="{00000000-0005-0000-0000-000080930000}"/>
    <cellStyle name="Total 4 5 5" xfId="21227" xr:uid="{00000000-0005-0000-0000-000081930000}"/>
    <cellStyle name="Total 4 6" xfId="7432" xr:uid="{00000000-0005-0000-0000-000082930000}"/>
    <cellStyle name="Total 4 6 2" xfId="9931" xr:uid="{00000000-0005-0000-0000-000083930000}"/>
    <cellStyle name="Total 4 6 2 2" xfId="27077" xr:uid="{00000000-0005-0000-0000-000084930000}"/>
    <cellStyle name="Total 4 6 2 3" xfId="37667" xr:uid="{00000000-0005-0000-0000-000085930000}"/>
    <cellStyle name="Total 4 6 3" xfId="24933" xr:uid="{00000000-0005-0000-0000-000086930000}"/>
    <cellStyle name="Total 4 6 4" xfId="37050" xr:uid="{00000000-0005-0000-0000-000087930000}"/>
    <cellStyle name="Total 4 7" xfId="4259" xr:uid="{00000000-0005-0000-0000-000088930000}"/>
    <cellStyle name="Total 4 7 2" xfId="22348" xr:uid="{00000000-0005-0000-0000-000089930000}"/>
    <cellStyle name="Total 4 7 3" xfId="36772" xr:uid="{00000000-0005-0000-0000-00008A930000}"/>
    <cellStyle name="Total 4 8" xfId="9686" xr:uid="{00000000-0005-0000-0000-00008B930000}"/>
    <cellStyle name="Total 4 8 2" xfId="26832" xr:uid="{00000000-0005-0000-0000-00008C930000}"/>
    <cellStyle name="Total 4 8 3" xfId="37431" xr:uid="{00000000-0005-0000-0000-00008D930000}"/>
    <cellStyle name="Total 4 9" xfId="20166" xr:uid="{00000000-0005-0000-0000-00008E930000}"/>
    <cellStyle name="Total 5" xfId="4348" xr:uid="{00000000-0005-0000-0000-00008F930000}"/>
    <cellStyle name="Total 5 2" xfId="9706" xr:uid="{00000000-0005-0000-0000-000090930000}"/>
    <cellStyle name="Total 5 2 2" xfId="26852" xr:uid="{00000000-0005-0000-0000-000091930000}"/>
    <cellStyle name="Total 5 2 3" xfId="37450" xr:uid="{00000000-0005-0000-0000-000092930000}"/>
    <cellStyle name="Total 5 3" xfId="15872" xr:uid="{00000000-0005-0000-0000-000093930000}"/>
    <cellStyle name="Total 5 3 2" xfId="32964" xr:uid="{00000000-0005-0000-0000-000094930000}"/>
    <cellStyle name="Total 5 3 3" xfId="38004" xr:uid="{00000000-0005-0000-0000-000095930000}"/>
    <cellStyle name="Total 5 4" xfId="22400" xr:uid="{00000000-0005-0000-0000-000096930000}"/>
    <cellStyle name="Total 5 5" xfId="36791" xr:uid="{00000000-0005-0000-0000-000097930000}"/>
    <cellStyle name="Total 6" xfId="7157" xr:uid="{00000000-0005-0000-0000-000098930000}"/>
    <cellStyle name="Total 6 2" xfId="9730" xr:uid="{00000000-0005-0000-0000-000099930000}"/>
    <cellStyle name="Total 6 2 2" xfId="26876" xr:uid="{00000000-0005-0000-0000-00009A930000}"/>
    <cellStyle name="Total 6 2 3" xfId="37470" xr:uid="{00000000-0005-0000-0000-00009B930000}"/>
    <cellStyle name="Total 6 3" xfId="24686" xr:uid="{00000000-0005-0000-0000-00009C930000}"/>
    <cellStyle name="Total 6 4" xfId="36814" xr:uid="{00000000-0005-0000-0000-00009D930000}"/>
    <cellStyle name="TotCo - Style5" xfId="642" xr:uid="{00000000-0005-0000-0000-00009E930000}"/>
    <cellStyle name="TotCol - Style5" xfId="643" xr:uid="{00000000-0005-0000-0000-00009F930000}"/>
    <cellStyle name="TotRo - Style4" xfId="644" xr:uid="{00000000-0005-0000-0000-0000A0930000}"/>
    <cellStyle name="TotRow - Style4" xfId="645" xr:uid="{00000000-0005-0000-0000-0000A1930000}"/>
    <cellStyle name="TotRow - Style4 10" xfId="4551" xr:uid="{00000000-0005-0000-0000-0000A2930000}"/>
    <cellStyle name="TotRow - Style4 10 2" xfId="9707" xr:uid="{00000000-0005-0000-0000-0000A3930000}"/>
    <cellStyle name="TotRow - Style4 10 2 2" xfId="26853" xr:uid="{00000000-0005-0000-0000-0000A4930000}"/>
    <cellStyle name="TotRow - Style4 10 2 3" xfId="37451" xr:uid="{00000000-0005-0000-0000-0000A5930000}"/>
    <cellStyle name="TotRow - Style4 10 3" xfId="22536" xr:uid="{00000000-0005-0000-0000-0000A6930000}"/>
    <cellStyle name="TotRow - Style4 10 4" xfId="36792" xr:uid="{00000000-0005-0000-0000-0000A7930000}"/>
    <cellStyle name="TotRow - Style4 11" xfId="4264" xr:uid="{00000000-0005-0000-0000-0000A8930000}"/>
    <cellStyle name="TotRow - Style4 11 2" xfId="22353" xr:uid="{00000000-0005-0000-0000-0000A9930000}"/>
    <cellStyle name="TotRow - Style4 11 3" xfId="36776" xr:uid="{00000000-0005-0000-0000-0000AA930000}"/>
    <cellStyle name="TotRow - Style4 12" xfId="9690" xr:uid="{00000000-0005-0000-0000-0000AB930000}"/>
    <cellStyle name="TotRow - Style4 12 2" xfId="26836" xr:uid="{00000000-0005-0000-0000-0000AC930000}"/>
    <cellStyle name="TotRow - Style4 12 3" xfId="37435" xr:uid="{00000000-0005-0000-0000-0000AD930000}"/>
    <cellStyle name="TotRow - Style4 13" xfId="20167" xr:uid="{00000000-0005-0000-0000-0000AE930000}"/>
    <cellStyle name="TotRow - Style4 14" xfId="23536" xr:uid="{00000000-0005-0000-0000-0000AF930000}"/>
    <cellStyle name="TotRow - Style4 15" xfId="1758" xr:uid="{00000000-0005-0000-0000-0000B0930000}"/>
    <cellStyle name="TotRow - Style4 2" xfId="1293" xr:uid="{00000000-0005-0000-0000-0000B1930000}"/>
    <cellStyle name="TotRow - Style4 2 10" xfId="21423" xr:uid="{00000000-0005-0000-0000-0000B2930000}"/>
    <cellStyle name="TotRow - Style4 2 11" xfId="1759" xr:uid="{00000000-0005-0000-0000-0000B3930000}"/>
    <cellStyle name="TotRow - Style4 2 2" xfId="1866" xr:uid="{00000000-0005-0000-0000-0000B4930000}"/>
    <cellStyle name="TotRow - Style4 2 2 2" xfId="2246" xr:uid="{00000000-0005-0000-0000-0000B5930000}"/>
    <cellStyle name="TotRow - Style4 2 2 2 2" xfId="7437" xr:uid="{00000000-0005-0000-0000-0000B6930000}"/>
    <cellStyle name="TotRow - Style4 2 2 2 2 2" xfId="24938" xr:uid="{00000000-0005-0000-0000-0000B7930000}"/>
    <cellStyle name="TotRow - Style4 2 2 2 2 3" xfId="37055" xr:uid="{00000000-0005-0000-0000-0000B8930000}"/>
    <cellStyle name="TotRow - Style4 2 2 2 3" xfId="9936" xr:uid="{00000000-0005-0000-0000-0000B9930000}"/>
    <cellStyle name="TotRow - Style4 2 2 2 3 2" xfId="27082" xr:uid="{00000000-0005-0000-0000-0000BA930000}"/>
    <cellStyle name="TotRow - Style4 2 2 2 3 3" xfId="37672" xr:uid="{00000000-0005-0000-0000-0000BB930000}"/>
    <cellStyle name="TotRow - Style4 2 2 2 4" xfId="20619" xr:uid="{00000000-0005-0000-0000-0000BC930000}"/>
    <cellStyle name="TotRow - Style4 2 2 2 5" xfId="19627" xr:uid="{00000000-0005-0000-0000-0000BD930000}"/>
    <cellStyle name="TotRow - Style4 2 2 3" xfId="4266" xr:uid="{00000000-0005-0000-0000-0000BE930000}"/>
    <cellStyle name="TotRow - Style4 2 2 3 2" xfId="22355" xr:uid="{00000000-0005-0000-0000-0000BF930000}"/>
    <cellStyle name="TotRow - Style4 2 2 3 3" xfId="36778" xr:uid="{00000000-0005-0000-0000-0000C0930000}"/>
    <cellStyle name="TotRow - Style4 2 2 4" xfId="9692" xr:uid="{00000000-0005-0000-0000-0000C1930000}"/>
    <cellStyle name="TotRow - Style4 2 2 4 2" xfId="26838" xr:uid="{00000000-0005-0000-0000-0000C2930000}"/>
    <cellStyle name="TotRow - Style4 2 2 4 3" xfId="37437" xr:uid="{00000000-0005-0000-0000-0000C3930000}"/>
    <cellStyle name="TotRow - Style4 2 2 5" xfId="20264" xr:uid="{00000000-0005-0000-0000-0000C4930000}"/>
    <cellStyle name="TotRow - Style4 2 2 6" xfId="19958" xr:uid="{00000000-0005-0000-0000-0000C5930000}"/>
    <cellStyle name="TotRow - Style4 2 3" xfId="1802" xr:uid="{00000000-0005-0000-0000-0000C6930000}"/>
    <cellStyle name="TotRow - Style4 2 3 2" xfId="2188" xr:uid="{00000000-0005-0000-0000-0000C7930000}"/>
    <cellStyle name="TotRow - Style4 2 3 2 2" xfId="7438" xr:uid="{00000000-0005-0000-0000-0000C8930000}"/>
    <cellStyle name="TotRow - Style4 2 3 2 2 2" xfId="24939" xr:uid="{00000000-0005-0000-0000-0000C9930000}"/>
    <cellStyle name="TotRow - Style4 2 3 2 2 3" xfId="37056" xr:uid="{00000000-0005-0000-0000-0000CA930000}"/>
    <cellStyle name="TotRow - Style4 2 3 2 3" xfId="9937" xr:uid="{00000000-0005-0000-0000-0000CB930000}"/>
    <cellStyle name="TotRow - Style4 2 3 2 3 2" xfId="27083" xr:uid="{00000000-0005-0000-0000-0000CC930000}"/>
    <cellStyle name="TotRow - Style4 2 3 2 3 3" xfId="37673" xr:uid="{00000000-0005-0000-0000-0000CD930000}"/>
    <cellStyle name="TotRow - Style4 2 3 2 4" xfId="20561" xr:uid="{00000000-0005-0000-0000-0000CE930000}"/>
    <cellStyle name="TotRow - Style4 2 3 2 5" xfId="19906" xr:uid="{00000000-0005-0000-0000-0000CF930000}"/>
    <cellStyle name="TotRow - Style4 2 3 3" xfId="4267" xr:uid="{00000000-0005-0000-0000-0000D0930000}"/>
    <cellStyle name="TotRow - Style4 2 3 3 2" xfId="22356" xr:uid="{00000000-0005-0000-0000-0000D1930000}"/>
    <cellStyle name="TotRow - Style4 2 3 3 3" xfId="36779" xr:uid="{00000000-0005-0000-0000-0000D2930000}"/>
    <cellStyle name="TotRow - Style4 2 3 4" xfId="9693" xr:uid="{00000000-0005-0000-0000-0000D3930000}"/>
    <cellStyle name="TotRow - Style4 2 3 4 2" xfId="26839" xr:uid="{00000000-0005-0000-0000-0000D4930000}"/>
    <cellStyle name="TotRow - Style4 2 3 4 3" xfId="37438" xr:uid="{00000000-0005-0000-0000-0000D5930000}"/>
    <cellStyle name="TotRow - Style4 2 3 5" xfId="20212" xr:uid="{00000000-0005-0000-0000-0000D6930000}"/>
    <cellStyle name="TotRow - Style4 2 3 6" xfId="20390" xr:uid="{00000000-0005-0000-0000-0000D7930000}"/>
    <cellStyle name="TotRow - Style4 2 4" xfId="2037" xr:uid="{00000000-0005-0000-0000-0000D8930000}"/>
    <cellStyle name="TotRow - Style4 2 4 2" xfId="2405" xr:uid="{00000000-0005-0000-0000-0000D9930000}"/>
    <cellStyle name="TotRow - Style4 2 4 2 2" xfId="7439" xr:uid="{00000000-0005-0000-0000-0000DA930000}"/>
    <cellStyle name="TotRow - Style4 2 4 2 2 2" xfId="24940" xr:uid="{00000000-0005-0000-0000-0000DB930000}"/>
    <cellStyle name="TotRow - Style4 2 4 2 2 3" xfId="37057" xr:uid="{00000000-0005-0000-0000-0000DC930000}"/>
    <cellStyle name="TotRow - Style4 2 4 2 3" xfId="9938" xr:uid="{00000000-0005-0000-0000-0000DD930000}"/>
    <cellStyle name="TotRow - Style4 2 4 2 3 2" xfId="27084" xr:uid="{00000000-0005-0000-0000-0000DE930000}"/>
    <cellStyle name="TotRow - Style4 2 4 2 3 3" xfId="37674" xr:uid="{00000000-0005-0000-0000-0000DF930000}"/>
    <cellStyle name="TotRow - Style4 2 4 2 4" xfId="20778" xr:uid="{00000000-0005-0000-0000-0000E0930000}"/>
    <cellStyle name="TotRow - Style4 2 4 2 5" xfId="20991" xr:uid="{00000000-0005-0000-0000-0000E1930000}"/>
    <cellStyle name="TotRow - Style4 2 4 3" xfId="4268" xr:uid="{00000000-0005-0000-0000-0000E2930000}"/>
    <cellStyle name="TotRow - Style4 2 4 3 2" xfId="22357" xr:uid="{00000000-0005-0000-0000-0000E3930000}"/>
    <cellStyle name="TotRow - Style4 2 4 3 3" xfId="36780" xr:uid="{00000000-0005-0000-0000-0000E4930000}"/>
    <cellStyle name="TotRow - Style4 2 4 4" xfId="9694" xr:uid="{00000000-0005-0000-0000-0000E5930000}"/>
    <cellStyle name="TotRow - Style4 2 4 4 2" xfId="26840" xr:uid="{00000000-0005-0000-0000-0000E6930000}"/>
    <cellStyle name="TotRow - Style4 2 4 4 3" xfId="37439" xr:uid="{00000000-0005-0000-0000-0000E7930000}"/>
    <cellStyle name="TotRow - Style4 2 4 5" xfId="20410" xr:uid="{00000000-0005-0000-0000-0000E8930000}"/>
    <cellStyle name="TotRow - Style4 2 4 6" xfId="19669" xr:uid="{00000000-0005-0000-0000-0000E9930000}"/>
    <cellStyle name="TotRow - Style4 2 5" xfId="2145" xr:uid="{00000000-0005-0000-0000-0000EA930000}"/>
    <cellStyle name="TotRow - Style4 2 5 2" xfId="9362" xr:uid="{00000000-0005-0000-0000-0000EB930000}"/>
    <cellStyle name="TotRow - Style4 2 5 2 2" xfId="26537" xr:uid="{00000000-0005-0000-0000-0000EC930000}"/>
    <cellStyle name="TotRow - Style4 2 5 2 3" xfId="37162" xr:uid="{00000000-0005-0000-0000-0000ED930000}"/>
    <cellStyle name="TotRow - Style4 2 5 3" xfId="10037" xr:uid="{00000000-0005-0000-0000-0000EE930000}"/>
    <cellStyle name="TotRow - Style4 2 5 3 2" xfId="27183" xr:uid="{00000000-0005-0000-0000-0000EF930000}"/>
    <cellStyle name="TotRow - Style4 2 5 3 3" xfId="37770" xr:uid="{00000000-0005-0000-0000-0000F0930000}"/>
    <cellStyle name="TotRow - Style4 2 5 4" xfId="20518" xr:uid="{00000000-0005-0000-0000-0000F1930000}"/>
    <cellStyle name="TotRow - Style4 2 5 5" xfId="19652" xr:uid="{00000000-0005-0000-0000-0000F2930000}"/>
    <cellStyle name="TotRow - Style4 2 6" xfId="7436" xr:uid="{00000000-0005-0000-0000-0000F3930000}"/>
    <cellStyle name="TotRow - Style4 2 6 2" xfId="9935" xr:uid="{00000000-0005-0000-0000-0000F4930000}"/>
    <cellStyle name="TotRow - Style4 2 6 2 2" xfId="27081" xr:uid="{00000000-0005-0000-0000-0000F5930000}"/>
    <cellStyle name="TotRow - Style4 2 6 2 3" xfId="37671" xr:uid="{00000000-0005-0000-0000-0000F6930000}"/>
    <cellStyle name="TotRow - Style4 2 6 3" xfId="24937" xr:uid="{00000000-0005-0000-0000-0000F7930000}"/>
    <cellStyle name="TotRow - Style4 2 6 4" xfId="37054" xr:uid="{00000000-0005-0000-0000-0000F8930000}"/>
    <cellStyle name="TotRow - Style4 2 7" xfId="4265" xr:uid="{00000000-0005-0000-0000-0000F9930000}"/>
    <cellStyle name="TotRow - Style4 2 7 2" xfId="22354" xr:uid="{00000000-0005-0000-0000-0000FA930000}"/>
    <cellStyle name="TotRow - Style4 2 7 3" xfId="36777" xr:uid="{00000000-0005-0000-0000-0000FB930000}"/>
    <cellStyle name="TotRow - Style4 2 8" xfId="9691" xr:uid="{00000000-0005-0000-0000-0000FC930000}"/>
    <cellStyle name="TotRow - Style4 2 8 2" xfId="26837" xr:uid="{00000000-0005-0000-0000-0000FD930000}"/>
    <cellStyle name="TotRow - Style4 2 8 3" xfId="37436" xr:uid="{00000000-0005-0000-0000-0000FE930000}"/>
    <cellStyle name="TotRow - Style4 2 9" xfId="20168" xr:uid="{00000000-0005-0000-0000-0000FF930000}"/>
    <cellStyle name="TotRow - Style4 3" xfId="1294" xr:uid="{00000000-0005-0000-0000-000000940000}"/>
    <cellStyle name="TotRow - Style4 3 10" xfId="19987" xr:uid="{00000000-0005-0000-0000-000001940000}"/>
    <cellStyle name="TotRow - Style4 3 11" xfId="1760" xr:uid="{00000000-0005-0000-0000-000002940000}"/>
    <cellStyle name="TotRow - Style4 3 2" xfId="1838" xr:uid="{00000000-0005-0000-0000-000003940000}"/>
    <cellStyle name="TotRow - Style4 3 2 2" xfId="2222" xr:uid="{00000000-0005-0000-0000-000004940000}"/>
    <cellStyle name="TotRow - Style4 3 2 2 2" xfId="7441" xr:uid="{00000000-0005-0000-0000-000005940000}"/>
    <cellStyle name="TotRow - Style4 3 2 2 2 2" xfId="24942" xr:uid="{00000000-0005-0000-0000-000006940000}"/>
    <cellStyle name="TotRow - Style4 3 2 2 2 3" xfId="37059" xr:uid="{00000000-0005-0000-0000-000007940000}"/>
    <cellStyle name="TotRow - Style4 3 2 2 3" xfId="9940" xr:uid="{00000000-0005-0000-0000-000008940000}"/>
    <cellStyle name="TotRow - Style4 3 2 2 3 2" xfId="27086" xr:uid="{00000000-0005-0000-0000-000009940000}"/>
    <cellStyle name="TotRow - Style4 3 2 2 3 3" xfId="37676" xr:uid="{00000000-0005-0000-0000-00000A940000}"/>
    <cellStyle name="TotRow - Style4 3 2 2 4" xfId="20595" xr:uid="{00000000-0005-0000-0000-00000B940000}"/>
    <cellStyle name="TotRow - Style4 3 2 2 5" xfId="21184" xr:uid="{00000000-0005-0000-0000-00000C940000}"/>
    <cellStyle name="TotRow - Style4 3 2 3" xfId="4270" xr:uid="{00000000-0005-0000-0000-00000D940000}"/>
    <cellStyle name="TotRow - Style4 3 2 3 2" xfId="22359" xr:uid="{00000000-0005-0000-0000-00000E940000}"/>
    <cellStyle name="TotRow - Style4 3 2 3 3" xfId="36782" xr:uid="{00000000-0005-0000-0000-00000F940000}"/>
    <cellStyle name="TotRow - Style4 3 2 4" xfId="9696" xr:uid="{00000000-0005-0000-0000-000010940000}"/>
    <cellStyle name="TotRow - Style4 3 2 4 2" xfId="26842" xr:uid="{00000000-0005-0000-0000-000011940000}"/>
    <cellStyle name="TotRow - Style4 3 2 4 3" xfId="37441" xr:uid="{00000000-0005-0000-0000-000012940000}"/>
    <cellStyle name="TotRow - Style4 3 2 5" xfId="20240" xr:uid="{00000000-0005-0000-0000-000013940000}"/>
    <cellStyle name="TotRow - Style4 3 2 6" xfId="22405" xr:uid="{00000000-0005-0000-0000-000014940000}"/>
    <cellStyle name="TotRow - Style4 3 3" xfId="1886" xr:uid="{00000000-0005-0000-0000-000015940000}"/>
    <cellStyle name="TotRow - Style4 3 3 2" xfId="2265" xr:uid="{00000000-0005-0000-0000-000016940000}"/>
    <cellStyle name="TotRow - Style4 3 3 2 2" xfId="7442" xr:uid="{00000000-0005-0000-0000-000017940000}"/>
    <cellStyle name="TotRow - Style4 3 3 2 2 2" xfId="24943" xr:uid="{00000000-0005-0000-0000-000018940000}"/>
    <cellStyle name="TotRow - Style4 3 3 2 2 3" xfId="37060" xr:uid="{00000000-0005-0000-0000-000019940000}"/>
    <cellStyle name="TotRow - Style4 3 3 2 3" xfId="9941" xr:uid="{00000000-0005-0000-0000-00001A940000}"/>
    <cellStyle name="TotRow - Style4 3 3 2 3 2" xfId="27087" xr:uid="{00000000-0005-0000-0000-00001B940000}"/>
    <cellStyle name="TotRow - Style4 3 3 2 3 3" xfId="37677" xr:uid="{00000000-0005-0000-0000-00001C940000}"/>
    <cellStyle name="TotRow - Style4 3 3 2 4" xfId="20638" xr:uid="{00000000-0005-0000-0000-00001D940000}"/>
    <cellStyle name="TotRow - Style4 3 3 2 5" xfId="24998" xr:uid="{00000000-0005-0000-0000-00001E940000}"/>
    <cellStyle name="TotRow - Style4 3 3 3" xfId="4271" xr:uid="{00000000-0005-0000-0000-00001F940000}"/>
    <cellStyle name="TotRow - Style4 3 3 3 2" xfId="22360" xr:uid="{00000000-0005-0000-0000-000020940000}"/>
    <cellStyle name="TotRow - Style4 3 3 3 3" xfId="36783" xr:uid="{00000000-0005-0000-0000-000021940000}"/>
    <cellStyle name="TotRow - Style4 3 3 4" xfId="9697" xr:uid="{00000000-0005-0000-0000-000022940000}"/>
    <cellStyle name="TotRow - Style4 3 3 4 2" xfId="26843" xr:uid="{00000000-0005-0000-0000-000023940000}"/>
    <cellStyle name="TotRow - Style4 3 3 4 3" xfId="37442" xr:uid="{00000000-0005-0000-0000-000024940000}"/>
    <cellStyle name="TotRow - Style4 3 3 5" xfId="20282" xr:uid="{00000000-0005-0000-0000-000025940000}"/>
    <cellStyle name="TotRow - Style4 3 3 6" xfId="19954" xr:uid="{00000000-0005-0000-0000-000026940000}"/>
    <cellStyle name="TotRow - Style4 3 4" xfId="2004" xr:uid="{00000000-0005-0000-0000-000027940000}"/>
    <cellStyle name="TotRow - Style4 3 4 2" xfId="2375" xr:uid="{00000000-0005-0000-0000-000028940000}"/>
    <cellStyle name="TotRow - Style4 3 4 2 2" xfId="7443" xr:uid="{00000000-0005-0000-0000-000029940000}"/>
    <cellStyle name="TotRow - Style4 3 4 2 2 2" xfId="24944" xr:uid="{00000000-0005-0000-0000-00002A940000}"/>
    <cellStyle name="TotRow - Style4 3 4 2 2 3" xfId="37061" xr:uid="{00000000-0005-0000-0000-00002B940000}"/>
    <cellStyle name="TotRow - Style4 3 4 2 3" xfId="9942" xr:uid="{00000000-0005-0000-0000-00002C940000}"/>
    <cellStyle name="TotRow - Style4 3 4 2 3 2" xfId="27088" xr:uid="{00000000-0005-0000-0000-00002D940000}"/>
    <cellStyle name="TotRow - Style4 3 4 2 3 3" xfId="37678" xr:uid="{00000000-0005-0000-0000-00002E940000}"/>
    <cellStyle name="TotRow - Style4 3 4 2 4" xfId="20748" xr:uid="{00000000-0005-0000-0000-00002F940000}"/>
    <cellStyle name="TotRow - Style4 3 4 2 5" xfId="21001" xr:uid="{00000000-0005-0000-0000-000030940000}"/>
    <cellStyle name="TotRow - Style4 3 4 3" xfId="4272" xr:uid="{00000000-0005-0000-0000-000031940000}"/>
    <cellStyle name="TotRow - Style4 3 4 3 2" xfId="22361" xr:uid="{00000000-0005-0000-0000-000032940000}"/>
    <cellStyle name="TotRow - Style4 3 4 3 3" xfId="36784" xr:uid="{00000000-0005-0000-0000-000033940000}"/>
    <cellStyle name="TotRow - Style4 3 4 4" xfId="9698" xr:uid="{00000000-0005-0000-0000-000034940000}"/>
    <cellStyle name="TotRow - Style4 3 4 4 2" xfId="26844" xr:uid="{00000000-0005-0000-0000-000035940000}"/>
    <cellStyle name="TotRow - Style4 3 4 4 3" xfId="37443" xr:uid="{00000000-0005-0000-0000-000036940000}"/>
    <cellStyle name="TotRow - Style4 3 4 5" xfId="20379" xr:uid="{00000000-0005-0000-0000-000037940000}"/>
    <cellStyle name="TotRow - Style4 3 4 6" xfId="19462" xr:uid="{00000000-0005-0000-0000-000038940000}"/>
    <cellStyle name="TotRow - Style4 3 5" xfId="2146" xr:uid="{00000000-0005-0000-0000-000039940000}"/>
    <cellStyle name="TotRow - Style4 3 5 2" xfId="9297" xr:uid="{00000000-0005-0000-0000-00003A940000}"/>
    <cellStyle name="TotRow - Style4 3 5 2 2" xfId="26492" xr:uid="{00000000-0005-0000-0000-00003B940000}"/>
    <cellStyle name="TotRow - Style4 3 5 2 3" xfId="37126" xr:uid="{00000000-0005-0000-0000-00003C940000}"/>
    <cellStyle name="TotRow - Style4 3 5 3" xfId="10003" xr:uid="{00000000-0005-0000-0000-00003D940000}"/>
    <cellStyle name="TotRow - Style4 3 5 3 2" xfId="27149" xr:uid="{00000000-0005-0000-0000-00003E940000}"/>
    <cellStyle name="TotRow - Style4 3 5 3 3" xfId="37737" xr:uid="{00000000-0005-0000-0000-00003F940000}"/>
    <cellStyle name="TotRow - Style4 3 5 4" xfId="20519" xr:uid="{00000000-0005-0000-0000-000040940000}"/>
    <cellStyle name="TotRow - Style4 3 5 5" xfId="19910" xr:uid="{00000000-0005-0000-0000-000041940000}"/>
    <cellStyle name="TotRow - Style4 3 6" xfId="7440" xr:uid="{00000000-0005-0000-0000-000042940000}"/>
    <cellStyle name="TotRow - Style4 3 6 2" xfId="9939" xr:uid="{00000000-0005-0000-0000-000043940000}"/>
    <cellStyle name="TotRow - Style4 3 6 2 2" xfId="27085" xr:uid="{00000000-0005-0000-0000-000044940000}"/>
    <cellStyle name="TotRow - Style4 3 6 2 3" xfId="37675" xr:uid="{00000000-0005-0000-0000-000045940000}"/>
    <cellStyle name="TotRow - Style4 3 6 3" xfId="24941" xr:uid="{00000000-0005-0000-0000-000046940000}"/>
    <cellStyle name="TotRow - Style4 3 6 4" xfId="37058" xr:uid="{00000000-0005-0000-0000-000047940000}"/>
    <cellStyle name="TotRow - Style4 3 7" xfId="4269" xr:uid="{00000000-0005-0000-0000-000048940000}"/>
    <cellStyle name="TotRow - Style4 3 7 2" xfId="22358" xr:uid="{00000000-0005-0000-0000-000049940000}"/>
    <cellStyle name="TotRow - Style4 3 7 3" xfId="36781" xr:uid="{00000000-0005-0000-0000-00004A940000}"/>
    <cellStyle name="TotRow - Style4 3 8" xfId="9695" xr:uid="{00000000-0005-0000-0000-00004B940000}"/>
    <cellStyle name="TotRow - Style4 3 8 2" xfId="26841" xr:uid="{00000000-0005-0000-0000-00004C940000}"/>
    <cellStyle name="TotRow - Style4 3 8 3" xfId="37440" xr:uid="{00000000-0005-0000-0000-00004D940000}"/>
    <cellStyle name="TotRow - Style4 3 9" xfId="20169" xr:uid="{00000000-0005-0000-0000-00004E940000}"/>
    <cellStyle name="TotRow - Style4 4" xfId="1768" xr:uid="{00000000-0005-0000-0000-00004F940000}"/>
    <cellStyle name="TotRow - Style4 4 2" xfId="2154" xr:uid="{00000000-0005-0000-0000-000050940000}"/>
    <cellStyle name="TotRow - Style4 4 2 2" xfId="7444" xr:uid="{00000000-0005-0000-0000-000051940000}"/>
    <cellStyle name="TotRow - Style4 4 2 2 2" xfId="24945" xr:uid="{00000000-0005-0000-0000-000052940000}"/>
    <cellStyle name="TotRow - Style4 4 2 2 3" xfId="37062" xr:uid="{00000000-0005-0000-0000-000053940000}"/>
    <cellStyle name="TotRow - Style4 4 2 3" xfId="9943" xr:uid="{00000000-0005-0000-0000-000054940000}"/>
    <cellStyle name="TotRow - Style4 4 2 3 2" xfId="27089" xr:uid="{00000000-0005-0000-0000-000055940000}"/>
    <cellStyle name="TotRow - Style4 4 2 3 3" xfId="37679" xr:uid="{00000000-0005-0000-0000-000056940000}"/>
    <cellStyle name="TotRow - Style4 4 2 4" xfId="20527" xr:uid="{00000000-0005-0000-0000-000057940000}"/>
    <cellStyle name="TotRow - Style4 4 2 5" xfId="21225" xr:uid="{00000000-0005-0000-0000-000058940000}"/>
    <cellStyle name="TotRow - Style4 4 3" xfId="4273" xr:uid="{00000000-0005-0000-0000-000059940000}"/>
    <cellStyle name="TotRow - Style4 4 3 2" xfId="22362" xr:uid="{00000000-0005-0000-0000-00005A940000}"/>
    <cellStyle name="TotRow - Style4 4 3 3" xfId="36785" xr:uid="{00000000-0005-0000-0000-00005B940000}"/>
    <cellStyle name="TotRow - Style4 4 4" xfId="9699" xr:uid="{00000000-0005-0000-0000-00005C940000}"/>
    <cellStyle name="TotRow - Style4 4 4 2" xfId="26845" xr:uid="{00000000-0005-0000-0000-00005D940000}"/>
    <cellStyle name="TotRow - Style4 4 4 3" xfId="37444" xr:uid="{00000000-0005-0000-0000-00005E940000}"/>
    <cellStyle name="TotRow - Style4 4 5" xfId="20179" xr:uid="{00000000-0005-0000-0000-00005F940000}"/>
    <cellStyle name="TotRow - Style4 4 6" xfId="19985" xr:uid="{00000000-0005-0000-0000-000060940000}"/>
    <cellStyle name="TotRow - Style4 5" xfId="1980" xr:uid="{00000000-0005-0000-0000-000061940000}"/>
    <cellStyle name="TotRow - Style4 5 2" xfId="2352" xr:uid="{00000000-0005-0000-0000-000062940000}"/>
    <cellStyle name="TotRow - Style4 5 2 2" xfId="7445" xr:uid="{00000000-0005-0000-0000-000063940000}"/>
    <cellStyle name="TotRow - Style4 5 2 2 2" xfId="24946" xr:uid="{00000000-0005-0000-0000-000064940000}"/>
    <cellStyle name="TotRow - Style4 5 2 2 3" xfId="37063" xr:uid="{00000000-0005-0000-0000-000065940000}"/>
    <cellStyle name="TotRow - Style4 5 2 3" xfId="9944" xr:uid="{00000000-0005-0000-0000-000066940000}"/>
    <cellStyle name="TotRow - Style4 5 2 3 2" xfId="27090" xr:uid="{00000000-0005-0000-0000-000067940000}"/>
    <cellStyle name="TotRow - Style4 5 2 3 3" xfId="37680" xr:uid="{00000000-0005-0000-0000-000068940000}"/>
    <cellStyle name="TotRow - Style4 5 2 4" xfId="20725" xr:uid="{00000000-0005-0000-0000-000069940000}"/>
    <cellStyle name="TotRow - Style4 5 2 5" xfId="19605" xr:uid="{00000000-0005-0000-0000-00006A940000}"/>
    <cellStyle name="TotRow - Style4 5 3" xfId="4274" xr:uid="{00000000-0005-0000-0000-00006B940000}"/>
    <cellStyle name="TotRow - Style4 5 3 2" xfId="22363" xr:uid="{00000000-0005-0000-0000-00006C940000}"/>
    <cellStyle name="TotRow - Style4 5 3 3" xfId="36786" xr:uid="{00000000-0005-0000-0000-00006D940000}"/>
    <cellStyle name="TotRow - Style4 5 4" xfId="9700" xr:uid="{00000000-0005-0000-0000-00006E940000}"/>
    <cellStyle name="TotRow - Style4 5 4 2" xfId="26846" xr:uid="{00000000-0005-0000-0000-00006F940000}"/>
    <cellStyle name="TotRow - Style4 5 4 3" xfId="37445" xr:uid="{00000000-0005-0000-0000-000070940000}"/>
    <cellStyle name="TotRow - Style4 5 5" xfId="20357" xr:uid="{00000000-0005-0000-0000-000071940000}"/>
    <cellStyle name="TotRow - Style4 5 6" xfId="24975" xr:uid="{00000000-0005-0000-0000-000072940000}"/>
    <cellStyle name="TotRow - Style4 6" xfId="1892" xr:uid="{00000000-0005-0000-0000-000073940000}"/>
    <cellStyle name="TotRow - Style4 6 2" xfId="2271" xr:uid="{00000000-0005-0000-0000-000074940000}"/>
    <cellStyle name="TotRow - Style4 6 2 2" xfId="7446" xr:uid="{00000000-0005-0000-0000-000075940000}"/>
    <cellStyle name="TotRow - Style4 6 2 2 2" xfId="24947" xr:uid="{00000000-0005-0000-0000-000076940000}"/>
    <cellStyle name="TotRow - Style4 6 2 2 3" xfId="37064" xr:uid="{00000000-0005-0000-0000-000077940000}"/>
    <cellStyle name="TotRow - Style4 6 2 3" xfId="9945" xr:uid="{00000000-0005-0000-0000-000078940000}"/>
    <cellStyle name="TotRow - Style4 6 2 3 2" xfId="27091" xr:uid="{00000000-0005-0000-0000-000079940000}"/>
    <cellStyle name="TotRow - Style4 6 2 3 3" xfId="37681" xr:uid="{00000000-0005-0000-0000-00007A940000}"/>
    <cellStyle name="TotRow - Style4 6 2 4" xfId="20644" xr:uid="{00000000-0005-0000-0000-00007B940000}"/>
    <cellStyle name="TotRow - Style4 6 2 5" xfId="21080" xr:uid="{00000000-0005-0000-0000-00007C940000}"/>
    <cellStyle name="TotRow - Style4 6 3" xfId="4275" xr:uid="{00000000-0005-0000-0000-00007D940000}"/>
    <cellStyle name="TotRow - Style4 6 3 2" xfId="22364" xr:uid="{00000000-0005-0000-0000-00007E940000}"/>
    <cellStyle name="TotRow - Style4 6 3 3" xfId="36787" xr:uid="{00000000-0005-0000-0000-00007F940000}"/>
    <cellStyle name="TotRow - Style4 6 4" xfId="9701" xr:uid="{00000000-0005-0000-0000-000080940000}"/>
    <cellStyle name="TotRow - Style4 6 4 2" xfId="26847" xr:uid="{00000000-0005-0000-0000-000081940000}"/>
    <cellStyle name="TotRow - Style4 6 4 3" xfId="37446" xr:uid="{00000000-0005-0000-0000-000082940000}"/>
    <cellStyle name="TotRow - Style4 6 5" xfId="20286" xr:uid="{00000000-0005-0000-0000-000083940000}"/>
    <cellStyle name="TotRow - Style4 6 6" xfId="22401" xr:uid="{00000000-0005-0000-0000-000084940000}"/>
    <cellStyle name="TotRow - Style4 7" xfId="2144" xr:uid="{00000000-0005-0000-0000-000085940000}"/>
    <cellStyle name="TotRow - Style4 7 2" xfId="9319" xr:uid="{00000000-0005-0000-0000-000086940000}"/>
    <cellStyle name="TotRow - Style4 7 2 2" xfId="26508" xr:uid="{00000000-0005-0000-0000-000087940000}"/>
    <cellStyle name="TotRow - Style4 7 2 3" xfId="37140" xr:uid="{00000000-0005-0000-0000-000088940000}"/>
    <cellStyle name="TotRow - Style4 7 3" xfId="10014" xr:uid="{00000000-0005-0000-0000-000089940000}"/>
    <cellStyle name="TotRow - Style4 7 3 2" xfId="27160" xr:uid="{00000000-0005-0000-0000-00008A940000}"/>
    <cellStyle name="TotRow - Style4 7 3 3" xfId="37748" xr:uid="{00000000-0005-0000-0000-00008B940000}"/>
    <cellStyle name="TotRow - Style4 7 4" xfId="20517" xr:uid="{00000000-0005-0000-0000-00008C940000}"/>
    <cellStyle name="TotRow - Style4 7 5" xfId="25186" xr:uid="{00000000-0005-0000-0000-00008D940000}"/>
    <cellStyle name="TotRow - Style4 8" xfId="9431" xr:uid="{00000000-0005-0000-0000-00008E940000}"/>
    <cellStyle name="TotRow - Style4 8 2" xfId="10074" xr:uid="{00000000-0005-0000-0000-00008F940000}"/>
    <cellStyle name="TotRow - Style4 8 2 2" xfId="27220" xr:uid="{00000000-0005-0000-0000-000090940000}"/>
    <cellStyle name="TotRow - Style4 8 2 3" xfId="37807" xr:uid="{00000000-0005-0000-0000-000091940000}"/>
    <cellStyle name="TotRow - Style4 8 3" xfId="26589" xr:uid="{00000000-0005-0000-0000-000092940000}"/>
    <cellStyle name="TotRow - Style4 8 4" xfId="37203" xr:uid="{00000000-0005-0000-0000-000093940000}"/>
    <cellStyle name="TotRow - Style4 9" xfId="9457" xr:uid="{00000000-0005-0000-0000-000094940000}"/>
    <cellStyle name="TotRow - Style4 9 2" xfId="10094" xr:uid="{00000000-0005-0000-0000-000095940000}"/>
    <cellStyle name="TotRow - Style4 9 2 2" xfId="27240" xr:uid="{00000000-0005-0000-0000-000096940000}"/>
    <cellStyle name="TotRow - Style4 9 2 3" xfId="37827" xr:uid="{00000000-0005-0000-0000-000097940000}"/>
    <cellStyle name="TotRow - Style4 9 3" xfId="26615" xr:uid="{00000000-0005-0000-0000-000098940000}"/>
    <cellStyle name="TotRow - Style4 9 4" xfId="37226" xr:uid="{00000000-0005-0000-0000-000099940000}"/>
    <cellStyle name="UHC BLUE" xfId="4297" xr:uid="{00000000-0005-0000-0000-00009A940000}"/>
    <cellStyle name="UHC GRAY" xfId="4298" xr:uid="{00000000-0005-0000-0000-00009B940000}"/>
    <cellStyle name="Underline" xfId="1295" xr:uid="{00000000-0005-0000-0000-00009C940000}"/>
    <cellStyle name="Underline 2" xfId="1296" xr:uid="{00000000-0005-0000-0000-00009D940000}"/>
    <cellStyle name="Warning Text" xfId="1315" builtinId="11" customBuiltin="1"/>
    <cellStyle name="Warning Text 2" xfId="646" xr:uid="{00000000-0005-0000-0000-00009F940000}"/>
    <cellStyle name="Warning Text 2 2" xfId="1297" xr:uid="{00000000-0005-0000-0000-0000A0940000}"/>
    <cellStyle name="Warning Text 2 2 2" xfId="4278" xr:uid="{00000000-0005-0000-0000-0000A1940000}"/>
    <cellStyle name="Warning Text 2 2 3" xfId="4277" xr:uid="{00000000-0005-0000-0000-0000A2940000}"/>
    <cellStyle name="Warning Text 2 3" xfId="4363" xr:uid="{00000000-0005-0000-0000-0000A3940000}"/>
    <cellStyle name="Warning Text 2 3 2" xfId="7475" xr:uid="{00000000-0005-0000-0000-0000A4940000}"/>
    <cellStyle name="Warning Text 3" xfId="1298" xr:uid="{00000000-0005-0000-0000-0000A5940000}"/>
    <cellStyle name="Warning Text 3 2" xfId="1299" xr:uid="{00000000-0005-0000-0000-0000A6940000}"/>
    <cellStyle name="Warning Text 3 3" xfId="4281" xr:uid="{00000000-0005-0000-0000-0000A7940000}"/>
    <cellStyle name="Warning Text 3 4" xfId="4279" xr:uid="{00000000-0005-0000-0000-0000A8940000}"/>
    <cellStyle name="Warning Text 4" xfId="1300" xr:uid="{00000000-0005-0000-0000-0000A9940000}"/>
    <cellStyle name="Warning Text 5" xfId="4349" xr:uid="{00000000-0005-0000-0000-0000AA940000}"/>
  </cellStyles>
  <dxfs count="0"/>
  <tableStyles count="0" defaultTableStyle="TableStyleMedium2" defaultPivotStyle="PivotStyleLight16"/>
  <colors>
    <mruColors>
      <color rgb="FFFFFF99"/>
      <color rgb="FF093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zoomScaleNormal="100" workbookViewId="0">
      <selection activeCell="C13" sqref="C13"/>
    </sheetView>
  </sheetViews>
  <sheetFormatPr defaultColWidth="8" defaultRowHeight="12.75"/>
  <cols>
    <col min="1" max="1" width="22.5703125" style="21" customWidth="1"/>
    <col min="2" max="2" width="2.28515625" style="21" bestFit="1" customWidth="1"/>
    <col min="3" max="3" width="83.140625" style="21" customWidth="1"/>
    <col min="4" max="4" width="10.5703125" style="21" customWidth="1"/>
    <col min="5" max="5" width="9" style="21" bestFit="1" customWidth="1"/>
    <col min="6" max="6" width="9" style="21" customWidth="1"/>
    <col min="7" max="16384" width="8" style="21"/>
  </cols>
  <sheetData>
    <row r="1" spans="1:10" ht="28.5" customHeight="1">
      <c r="A1" s="19" t="s">
        <v>93</v>
      </c>
      <c r="B1" s="20"/>
      <c r="C1" s="20"/>
    </row>
    <row r="2" spans="1:10" s="25" customFormat="1" ht="23.25">
      <c r="A2" s="22" t="s">
        <v>80</v>
      </c>
      <c r="B2" s="22"/>
      <c r="C2" s="23"/>
      <c r="D2" s="24">
        <v>0</v>
      </c>
      <c r="E2" s="23"/>
    </row>
    <row r="3" spans="1:10" ht="30.75" customHeight="1"/>
    <row r="4" spans="1:10" ht="40.5" customHeight="1">
      <c r="A4" s="26" t="s">
        <v>89</v>
      </c>
      <c r="B4" s="26"/>
      <c r="C4" s="26"/>
      <c r="D4" s="27"/>
      <c r="E4" s="27"/>
      <c r="F4" s="27"/>
      <c r="G4" s="27"/>
      <c r="H4" s="27"/>
      <c r="I4" s="27"/>
      <c r="J4" s="27"/>
    </row>
    <row r="5" spans="1:10" ht="21.75" customHeight="1">
      <c r="A5" s="28"/>
      <c r="B5" s="29"/>
    </row>
    <row r="6" spans="1:10" ht="44.25" customHeight="1">
      <c r="A6" s="30" t="s">
        <v>7</v>
      </c>
      <c r="B6" s="31"/>
      <c r="C6" s="46" t="s">
        <v>124</v>
      </c>
      <c r="D6" s="32"/>
      <c r="E6" s="32"/>
      <c r="F6" s="32"/>
      <c r="G6" s="32"/>
      <c r="H6" s="32"/>
      <c r="I6" s="32"/>
      <c r="J6" s="32"/>
    </row>
    <row r="7" spans="1:10" ht="10.5" customHeight="1">
      <c r="A7" s="33"/>
      <c r="B7" s="31"/>
      <c r="C7" s="31"/>
      <c r="D7" s="32"/>
      <c r="E7" s="32"/>
      <c r="F7" s="32"/>
      <c r="G7" s="32"/>
      <c r="H7" s="32"/>
      <c r="I7" s="32"/>
      <c r="J7" s="32"/>
    </row>
    <row r="8" spans="1:10" ht="85.9" customHeight="1">
      <c r="A8" s="30" t="s">
        <v>8</v>
      </c>
      <c r="B8" s="34"/>
      <c r="C8" s="45" t="s">
        <v>92</v>
      </c>
      <c r="D8" s="32"/>
      <c r="E8" s="32"/>
      <c r="F8" s="32"/>
      <c r="G8" s="32"/>
      <c r="H8" s="32"/>
      <c r="I8" s="32"/>
      <c r="J8" s="32"/>
    </row>
    <row r="9" spans="1:10" ht="23.25" customHeight="1">
      <c r="A9" s="33"/>
      <c r="B9" s="31"/>
      <c r="C9" s="31"/>
      <c r="D9" s="32"/>
      <c r="E9" s="32"/>
      <c r="F9" s="32"/>
      <c r="G9" s="32"/>
      <c r="H9" s="32"/>
      <c r="I9" s="32"/>
      <c r="J9" s="32"/>
    </row>
    <row r="10" spans="1:10">
      <c r="A10" s="30" t="s">
        <v>9</v>
      </c>
      <c r="C10" s="52" t="s">
        <v>125</v>
      </c>
      <c r="F10" s="35"/>
    </row>
    <row r="11" spans="1:10" ht="14.25" customHeight="1">
      <c r="A11" s="36"/>
      <c r="B11" s="37"/>
      <c r="C11" s="38"/>
    </row>
    <row r="12" spans="1:10" ht="14.25" customHeight="1">
      <c r="A12" s="36"/>
      <c r="B12" s="37"/>
      <c r="C12" s="39"/>
    </row>
    <row r="13" spans="1:10" ht="51">
      <c r="A13" s="40" t="s">
        <v>10</v>
      </c>
      <c r="B13" s="41"/>
      <c r="C13" s="51" t="s">
        <v>90</v>
      </c>
      <c r="E13" s="140"/>
      <c r="F13" s="141"/>
    </row>
    <row r="14" spans="1:10">
      <c r="A14" s="36"/>
      <c r="B14" s="37"/>
    </row>
    <row r="15" spans="1:10">
      <c r="A15" s="42" t="s">
        <v>11</v>
      </c>
      <c r="C15" s="50" t="s">
        <v>13</v>
      </c>
    </row>
    <row r="16" spans="1:10">
      <c r="A16" s="36"/>
      <c r="B16" s="37"/>
      <c r="C16" s="43"/>
    </row>
    <row r="17" spans="1:3">
      <c r="A17" s="42" t="s">
        <v>91</v>
      </c>
      <c r="B17" s="37"/>
      <c r="C17" s="49">
        <v>44743</v>
      </c>
    </row>
    <row r="18" spans="1:3">
      <c r="A18" s="36"/>
      <c r="B18" s="37"/>
      <c r="C18" s="43"/>
    </row>
    <row r="19" spans="1:3">
      <c r="A19" s="42" t="s">
        <v>12</v>
      </c>
      <c r="B19" s="44"/>
      <c r="C19" s="49"/>
    </row>
    <row r="20" spans="1:3">
      <c r="A20" s="42" t="s">
        <v>126</v>
      </c>
      <c r="C20" s="47"/>
    </row>
    <row r="21" spans="1:3" ht="12.75" customHeight="1">
      <c r="A21" s="42"/>
      <c r="C21" s="48"/>
    </row>
    <row r="23" spans="1:3">
      <c r="B23" s="44"/>
    </row>
  </sheetData>
  <mergeCells count="1">
    <mergeCell ref="E13:F13"/>
  </mergeCells>
  <printOptions horizontalCentered="1"/>
  <pageMargins left="0.7" right="0.7" top="0.75" bottom="0.75" header="0.3" footer="0.3"/>
  <pageSetup scale="78" orientation="portrait" r:id="rId1"/>
  <headerFooter>
    <oddHeader>&amp;R&amp;G</oddHeader>
    <oddFooter>&amp;L&amp;"Arial Narrow,Regular"&amp;9Prepared by PSA Insurance &amp; Financial Services
&amp;"Arial Narrow,Bold"This summary is for descriptive purposes only.  It is not an agreement or a contract.&amp;R&amp;"Arial Narrow,Regular"&amp;9&amp;P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51"/>
  <sheetViews>
    <sheetView topLeftCell="A6" workbookViewId="0">
      <selection activeCell="B30" sqref="B30"/>
    </sheetView>
  </sheetViews>
  <sheetFormatPr defaultRowHeight="15"/>
  <cols>
    <col min="1" max="1" width="3" customWidth="1"/>
    <col min="2" max="2" width="79" customWidth="1"/>
    <col min="3" max="3" width="11.28515625" customWidth="1"/>
    <col min="4" max="4" width="40" customWidth="1"/>
  </cols>
  <sheetData>
    <row r="1" spans="1:8" ht="30">
      <c r="A1" s="64" t="str">
        <f>Cover!A1</f>
        <v>Prince George's Community College</v>
      </c>
      <c r="B1" s="65"/>
      <c r="C1" s="65"/>
      <c r="D1" s="65"/>
      <c r="E1" s="63"/>
      <c r="F1" s="87" t="s">
        <v>65</v>
      </c>
      <c r="G1" s="87" t="s">
        <v>66</v>
      </c>
      <c r="H1" s="87">
        <v>180</v>
      </c>
    </row>
    <row r="2" spans="1:8" ht="25.5">
      <c r="A2" s="94" t="str">
        <f>Cover!A2</f>
        <v>Request for  Employee Assistance Program (EAP) Proposal</v>
      </c>
      <c r="B2" s="65"/>
      <c r="C2" s="65"/>
      <c r="D2" s="65"/>
      <c r="E2" s="63"/>
      <c r="F2" s="87" t="s">
        <v>67</v>
      </c>
      <c r="G2" s="87" t="s">
        <v>68</v>
      </c>
      <c r="H2" s="87">
        <v>150</v>
      </c>
    </row>
    <row r="3" spans="1:8" ht="23.25">
      <c r="A3" s="100" t="s">
        <v>87</v>
      </c>
      <c r="B3" s="65"/>
      <c r="C3" s="65"/>
      <c r="D3" s="65"/>
      <c r="E3" s="63"/>
      <c r="F3" s="87"/>
      <c r="G3" s="87"/>
      <c r="H3" s="87"/>
    </row>
    <row r="4" spans="1:8" ht="23.25">
      <c r="A4" s="66"/>
      <c r="B4" s="65"/>
      <c r="C4" s="65"/>
      <c r="D4" s="65"/>
      <c r="E4" s="63"/>
      <c r="F4" s="63"/>
      <c r="G4" s="87" t="s">
        <v>69</v>
      </c>
      <c r="H4" s="87">
        <v>120</v>
      </c>
    </row>
    <row r="5" spans="1:8" ht="15.75">
      <c r="A5" s="67"/>
      <c r="B5" s="95" t="s">
        <v>86</v>
      </c>
      <c r="C5" s="96"/>
      <c r="D5" s="68"/>
      <c r="E5" s="63"/>
      <c r="F5" s="63"/>
      <c r="G5" s="87">
        <v>180</v>
      </c>
      <c r="H5" s="87"/>
    </row>
    <row r="6" spans="1:8" ht="15.75">
      <c r="A6" s="67"/>
      <c r="B6" s="98" t="s">
        <v>81</v>
      </c>
      <c r="C6" s="97"/>
      <c r="D6" s="81" t="s">
        <v>70</v>
      </c>
      <c r="E6" s="63"/>
      <c r="F6" s="63"/>
      <c r="G6" s="63"/>
      <c r="H6" s="63"/>
    </row>
    <row r="7" spans="1:8" ht="15.75">
      <c r="A7" s="67"/>
      <c r="B7" s="98" t="s">
        <v>82</v>
      </c>
      <c r="C7" s="97"/>
      <c r="D7" s="81"/>
      <c r="E7" s="63"/>
      <c r="F7" s="63"/>
      <c r="G7" s="63"/>
      <c r="H7" s="63"/>
    </row>
    <row r="8" spans="1:8" ht="15.75">
      <c r="A8" s="67"/>
      <c r="B8" s="99" t="s">
        <v>83</v>
      </c>
      <c r="C8" s="97"/>
      <c r="D8" s="81"/>
      <c r="E8" s="63"/>
      <c r="F8" s="63"/>
      <c r="G8" s="63"/>
      <c r="H8" s="63"/>
    </row>
    <row r="9" spans="1:8" ht="15.75">
      <c r="A9" s="67"/>
      <c r="B9" s="99" t="s">
        <v>84</v>
      </c>
      <c r="C9" s="97"/>
      <c r="D9" s="81"/>
      <c r="E9" s="63"/>
      <c r="F9" s="63"/>
      <c r="G9" s="63"/>
      <c r="H9" s="63"/>
    </row>
    <row r="10" spans="1:8" ht="15.75">
      <c r="A10" s="67"/>
      <c r="B10" s="99" t="s">
        <v>85</v>
      </c>
      <c r="C10" s="97"/>
      <c r="D10" s="81"/>
      <c r="E10" s="63"/>
      <c r="F10" s="63"/>
      <c r="G10" s="63"/>
      <c r="H10" s="63"/>
    </row>
    <row r="11" spans="1:8" ht="15.75">
      <c r="A11" s="67"/>
      <c r="B11" s="63"/>
      <c r="C11" s="63"/>
      <c r="D11" s="63"/>
      <c r="E11" s="63"/>
      <c r="F11" s="63"/>
      <c r="G11" s="63"/>
      <c r="H11" s="63"/>
    </row>
    <row r="12" spans="1:8" ht="15.75">
      <c r="A12" s="110" t="s">
        <v>71</v>
      </c>
      <c r="B12" s="63"/>
      <c r="C12" s="70"/>
      <c r="D12" s="70"/>
      <c r="E12" s="63"/>
      <c r="F12" s="63"/>
      <c r="G12" s="63"/>
      <c r="H12" s="63"/>
    </row>
    <row r="13" spans="1:8" ht="15.75">
      <c r="A13" s="110" t="s">
        <v>72</v>
      </c>
      <c r="B13" s="69"/>
      <c r="C13" s="70"/>
      <c r="D13" s="70"/>
      <c r="E13" s="63"/>
      <c r="F13" s="63"/>
      <c r="G13" s="63"/>
      <c r="H13" s="63"/>
    </row>
    <row r="14" spans="1:8" ht="15.75">
      <c r="A14" s="71" t="s">
        <v>73</v>
      </c>
      <c r="B14" s="72" t="s">
        <v>74</v>
      </c>
      <c r="C14" s="73" t="s">
        <v>127</v>
      </c>
      <c r="D14" s="74" t="s">
        <v>75</v>
      </c>
      <c r="E14" s="63"/>
      <c r="F14" s="63"/>
      <c r="G14" s="63"/>
      <c r="H14" s="63"/>
    </row>
    <row r="15" spans="1:8" ht="15.75">
      <c r="A15" s="75">
        <v>1</v>
      </c>
      <c r="B15" s="91" t="s">
        <v>108</v>
      </c>
      <c r="C15" s="88"/>
      <c r="D15" s="86"/>
      <c r="E15" s="63"/>
      <c r="F15" s="63"/>
      <c r="G15" s="63"/>
      <c r="H15" s="63"/>
    </row>
    <row r="16" spans="1:8" ht="30" customHeight="1">
      <c r="A16" s="75">
        <v>2</v>
      </c>
      <c r="B16" s="93" t="s">
        <v>136</v>
      </c>
      <c r="C16" s="88"/>
      <c r="D16" s="85"/>
      <c r="E16" s="63"/>
      <c r="F16" s="63"/>
      <c r="G16" s="63"/>
      <c r="H16" s="63"/>
    </row>
    <row r="17" spans="1:8" ht="15.75">
      <c r="A17" s="75">
        <v>3</v>
      </c>
      <c r="B17" s="92" t="s">
        <v>128</v>
      </c>
      <c r="C17" s="88"/>
      <c r="D17" s="85"/>
      <c r="E17" s="63"/>
      <c r="F17" s="63"/>
      <c r="G17" s="63"/>
      <c r="H17" s="63"/>
    </row>
    <row r="18" spans="1:8">
      <c r="A18" s="75">
        <v>4</v>
      </c>
      <c r="B18" s="91" t="s">
        <v>133</v>
      </c>
      <c r="C18" s="88"/>
      <c r="D18" s="85"/>
    </row>
    <row r="19" spans="1:8">
      <c r="A19" s="75">
        <v>5</v>
      </c>
      <c r="B19" s="91" t="s">
        <v>132</v>
      </c>
      <c r="C19" s="88"/>
      <c r="D19" s="85"/>
    </row>
    <row r="20" spans="1:8" ht="30" customHeight="1">
      <c r="A20" s="75">
        <v>8</v>
      </c>
      <c r="B20" s="91" t="s">
        <v>130</v>
      </c>
      <c r="C20" s="88"/>
      <c r="D20" s="85"/>
    </row>
    <row r="21" spans="1:8" ht="30" customHeight="1">
      <c r="A21" s="75">
        <v>9</v>
      </c>
      <c r="B21" s="91" t="s">
        <v>131</v>
      </c>
      <c r="C21" s="88"/>
      <c r="D21" s="85"/>
    </row>
    <row r="22" spans="1:8" ht="30" customHeight="1">
      <c r="A22" s="75">
        <v>10</v>
      </c>
      <c r="B22" s="91" t="s">
        <v>129</v>
      </c>
      <c r="C22" s="88"/>
      <c r="D22" s="85"/>
    </row>
    <row r="23" spans="1:8" ht="45.6" customHeight="1">
      <c r="A23" s="75">
        <v>11</v>
      </c>
      <c r="B23" s="90" t="s">
        <v>76</v>
      </c>
      <c r="C23" s="88"/>
      <c r="D23" s="89"/>
    </row>
    <row r="24" spans="1:8" ht="84" customHeight="1">
      <c r="A24" s="75">
        <v>12</v>
      </c>
      <c r="B24" s="91" t="s">
        <v>134</v>
      </c>
      <c r="C24" s="88"/>
      <c r="D24" s="89"/>
    </row>
    <row r="25" spans="1:8" ht="15.75">
      <c r="A25" s="63"/>
      <c r="B25" s="76"/>
      <c r="C25" s="63"/>
      <c r="D25" s="63"/>
    </row>
    <row r="26" spans="1:8" ht="15.75">
      <c r="A26" s="82"/>
      <c r="B26" s="83"/>
      <c r="C26" s="63"/>
      <c r="D26" s="82"/>
    </row>
    <row r="27" spans="1:8" ht="15.75">
      <c r="A27" s="69" t="s">
        <v>77</v>
      </c>
      <c r="B27" s="63"/>
      <c r="C27" s="63"/>
      <c r="D27" s="77" t="s">
        <v>78</v>
      </c>
    </row>
    <row r="28" spans="1:8" ht="15.75">
      <c r="A28" s="63"/>
      <c r="B28" s="78"/>
      <c r="C28" s="63"/>
      <c r="D28" s="63"/>
    </row>
    <row r="29" spans="1:8" ht="15.75">
      <c r="A29" s="82"/>
      <c r="B29" s="84"/>
      <c r="C29" s="63"/>
      <c r="D29" s="63"/>
    </row>
    <row r="30" spans="1:8" ht="15.75">
      <c r="A30" s="79" t="s">
        <v>79</v>
      </c>
      <c r="B30" s="63"/>
      <c r="C30" s="63"/>
      <c r="D30" s="63"/>
    </row>
    <row r="42" spans="2:2">
      <c r="B42" s="80"/>
    </row>
    <row r="43" spans="2:2">
      <c r="B43" s="80"/>
    </row>
    <row r="44" spans="2:2">
      <c r="B44" s="80"/>
    </row>
    <row r="45" spans="2:2">
      <c r="B45" s="80"/>
    </row>
    <row r="46" spans="2:2">
      <c r="B46" s="80"/>
    </row>
    <row r="47" spans="2:2">
      <c r="B47" s="80"/>
    </row>
    <row r="48" spans="2:2">
      <c r="B48" s="80"/>
    </row>
    <row r="49" spans="2:2">
      <c r="B49" s="80"/>
    </row>
    <row r="50" spans="2:2">
      <c r="B50" s="80"/>
    </row>
    <row r="51" spans="2:2">
      <c r="B51" s="80"/>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Questionnaire!$G$1:$G$2</xm:f>
          </x14:formula1>
          <xm:sqref>C15:C24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XFC86"/>
  <sheetViews>
    <sheetView topLeftCell="A40" workbookViewId="0">
      <selection activeCell="I80" sqref="I80"/>
    </sheetView>
  </sheetViews>
  <sheetFormatPr defaultRowHeight="15"/>
  <cols>
    <col min="1" max="1" width="5.5703125" customWidth="1"/>
    <col min="2" max="2" width="53.5703125" customWidth="1"/>
    <col min="3" max="3" width="14.42578125" customWidth="1"/>
    <col min="4" max="4" width="51.5703125" customWidth="1"/>
  </cols>
  <sheetData>
    <row r="1" spans="1:16383" ht="30">
      <c r="A1" s="106" t="str">
        <f>Cover!A1</f>
        <v>Prince George's Community College</v>
      </c>
      <c r="B1" s="107"/>
      <c r="C1" s="107"/>
      <c r="D1" s="107"/>
      <c r="E1" s="53"/>
      <c r="F1" s="53"/>
      <c r="G1" s="109" t="s">
        <v>14</v>
      </c>
    </row>
    <row r="2" spans="1:16383" ht="30">
      <c r="A2" s="108" t="s">
        <v>122</v>
      </c>
      <c r="B2" s="107"/>
      <c r="C2" s="107"/>
      <c r="D2" s="107"/>
      <c r="E2" s="53"/>
      <c r="F2" s="53"/>
      <c r="G2" s="109" t="s">
        <v>15</v>
      </c>
    </row>
    <row r="3" spans="1:16383" ht="15.75">
      <c r="A3" s="110"/>
      <c r="B3" s="63"/>
      <c r="C3" s="70"/>
      <c r="D3" s="70"/>
      <c r="E3" s="53"/>
      <c r="F3" s="53"/>
    </row>
    <row r="4" spans="1:16383" ht="15.75">
      <c r="A4" s="110" t="s">
        <v>71</v>
      </c>
      <c r="B4" s="63"/>
      <c r="C4" s="70"/>
      <c r="D4" s="70"/>
      <c r="E4" s="53"/>
      <c r="F4" s="53"/>
    </row>
    <row r="5" spans="1:16383">
      <c r="A5" s="110" t="s">
        <v>72</v>
      </c>
      <c r="B5" s="69"/>
      <c r="C5" s="70"/>
      <c r="D5" s="70"/>
      <c r="E5" s="53"/>
      <c r="F5" s="53"/>
      <c r="G5" s="109" t="s">
        <v>16</v>
      </c>
    </row>
    <row r="6" spans="1:16383">
      <c r="A6" s="103"/>
      <c r="B6" s="104"/>
      <c r="C6" s="102" t="s">
        <v>135</v>
      </c>
      <c r="D6" s="111" t="s">
        <v>116</v>
      </c>
      <c r="E6" s="53"/>
      <c r="F6" s="53"/>
      <c r="G6" s="53"/>
    </row>
    <row r="7" spans="1:16383" s="117" customFormat="1">
      <c r="A7" s="58" t="s">
        <v>117</v>
      </c>
      <c r="B7" s="59"/>
      <c r="C7" s="60"/>
      <c r="D7" s="61"/>
      <c r="E7" s="114"/>
      <c r="F7" s="114"/>
      <c r="G7" s="115"/>
      <c r="H7" s="115"/>
      <c r="I7" s="116"/>
      <c r="J7" s="114"/>
      <c r="K7" s="114"/>
      <c r="L7" s="115"/>
      <c r="M7" s="115"/>
      <c r="N7" s="116"/>
      <c r="O7" s="114"/>
      <c r="P7" s="114"/>
      <c r="Q7" s="115"/>
      <c r="R7" s="115"/>
      <c r="S7" s="116"/>
      <c r="T7" s="114"/>
      <c r="U7" s="114"/>
      <c r="V7" s="115"/>
      <c r="W7" s="115"/>
      <c r="X7" s="116"/>
      <c r="Y7" s="114"/>
      <c r="Z7" s="114"/>
      <c r="AA7" s="115"/>
      <c r="AB7" s="115"/>
      <c r="AC7" s="116"/>
      <c r="AD7" s="114"/>
      <c r="AE7" s="114"/>
      <c r="AF7" s="115"/>
      <c r="AG7" s="115"/>
      <c r="AH7" s="116"/>
      <c r="AI7" s="114"/>
      <c r="AJ7" s="114"/>
      <c r="AK7" s="115"/>
      <c r="AL7" s="115"/>
      <c r="AM7" s="116"/>
      <c r="AN7" s="114"/>
      <c r="AO7" s="114"/>
      <c r="AP7" s="115"/>
      <c r="AQ7" s="115"/>
      <c r="AR7" s="116"/>
      <c r="AS7" s="114"/>
      <c r="AT7" s="114"/>
      <c r="AU7" s="115"/>
      <c r="AV7" s="115"/>
      <c r="AW7" s="116"/>
      <c r="AX7" s="114"/>
      <c r="AY7" s="114"/>
      <c r="AZ7" s="115"/>
      <c r="BA7" s="115"/>
      <c r="BB7" s="116"/>
      <c r="BC7" s="114"/>
      <c r="BD7" s="114"/>
      <c r="BE7" s="115"/>
      <c r="BF7" s="115"/>
      <c r="BG7" s="116"/>
      <c r="BH7" s="114"/>
      <c r="BI7" s="114"/>
      <c r="BJ7" s="115"/>
      <c r="BK7" s="115"/>
      <c r="BL7" s="116"/>
      <c r="BM7" s="114"/>
      <c r="BN7" s="114"/>
      <c r="BO7" s="115"/>
      <c r="BP7" s="115"/>
      <c r="BQ7" s="116"/>
      <c r="BR7" s="114"/>
      <c r="BS7" s="114"/>
      <c r="BT7" s="115"/>
      <c r="BU7" s="115"/>
      <c r="BV7" s="116"/>
      <c r="BW7" s="114"/>
      <c r="BX7" s="114"/>
      <c r="BY7" s="115"/>
      <c r="BZ7" s="115"/>
      <c r="CA7" s="116"/>
      <c r="CB7" s="114"/>
      <c r="CC7" s="114"/>
      <c r="CD7" s="115"/>
      <c r="CE7" s="115"/>
      <c r="CF7" s="116"/>
      <c r="CG7" s="114"/>
      <c r="CH7" s="114"/>
      <c r="CI7" s="115"/>
      <c r="CJ7" s="115"/>
      <c r="CK7" s="116"/>
      <c r="CL7" s="114"/>
      <c r="CM7" s="114"/>
      <c r="CN7" s="115"/>
      <c r="CO7" s="115"/>
      <c r="CP7" s="116"/>
      <c r="CQ7" s="114"/>
      <c r="CR7" s="114"/>
      <c r="CS7" s="115"/>
      <c r="CT7" s="115"/>
      <c r="CU7" s="116"/>
      <c r="CV7" s="114"/>
      <c r="CW7" s="114"/>
      <c r="CX7" s="115"/>
      <c r="CY7" s="115"/>
      <c r="CZ7" s="116"/>
      <c r="DA7" s="114"/>
      <c r="DB7" s="114"/>
      <c r="DC7" s="115"/>
      <c r="DD7" s="115"/>
      <c r="DE7" s="116"/>
      <c r="DF7" s="114"/>
      <c r="DG7" s="114"/>
      <c r="DH7" s="115"/>
      <c r="DI7" s="115"/>
      <c r="DJ7" s="116"/>
      <c r="DK7" s="114"/>
      <c r="DL7" s="114"/>
      <c r="DM7" s="115"/>
      <c r="DN7" s="115"/>
      <c r="DO7" s="116"/>
      <c r="DP7" s="114"/>
      <c r="DQ7" s="114"/>
      <c r="DR7" s="115"/>
      <c r="DS7" s="115"/>
      <c r="DT7" s="116"/>
      <c r="DU7" s="114"/>
      <c r="DV7" s="114"/>
      <c r="DW7" s="115"/>
      <c r="DX7" s="115"/>
      <c r="DY7" s="116"/>
      <c r="DZ7" s="114"/>
      <c r="EA7" s="114"/>
      <c r="EB7" s="115"/>
      <c r="EC7" s="115"/>
      <c r="ED7" s="116"/>
      <c r="EE7" s="114"/>
      <c r="EF7" s="114"/>
      <c r="EG7" s="115"/>
      <c r="EH7" s="115"/>
      <c r="EI7" s="116"/>
      <c r="EJ7" s="114"/>
      <c r="EK7" s="114"/>
      <c r="EL7" s="115"/>
      <c r="EM7" s="115"/>
      <c r="EN7" s="116"/>
      <c r="EO7" s="114"/>
      <c r="EP7" s="114"/>
      <c r="EQ7" s="115"/>
      <c r="ER7" s="115"/>
      <c r="ES7" s="116"/>
      <c r="ET7" s="114"/>
      <c r="EU7" s="114"/>
      <c r="EV7" s="115"/>
      <c r="EW7" s="115"/>
      <c r="EX7" s="116"/>
      <c r="EY7" s="114"/>
      <c r="EZ7" s="114"/>
      <c r="FA7" s="115"/>
      <c r="FB7" s="115"/>
      <c r="FC7" s="116"/>
      <c r="FD7" s="114"/>
      <c r="FE7" s="114"/>
      <c r="FF7" s="115"/>
      <c r="FG7" s="115"/>
      <c r="FH7" s="116"/>
      <c r="FI7" s="114"/>
      <c r="FJ7" s="114"/>
      <c r="FK7" s="115"/>
      <c r="FL7" s="115"/>
      <c r="FM7" s="116"/>
      <c r="FN7" s="114"/>
      <c r="FO7" s="114"/>
      <c r="FP7" s="115"/>
      <c r="FQ7" s="115"/>
      <c r="FR7" s="116"/>
      <c r="FS7" s="114"/>
      <c r="FT7" s="114"/>
      <c r="FU7" s="115"/>
      <c r="FV7" s="115"/>
      <c r="FW7" s="116"/>
      <c r="FX7" s="114"/>
      <c r="FY7" s="114"/>
      <c r="FZ7" s="115"/>
      <c r="GA7" s="115"/>
      <c r="GB7" s="116"/>
      <c r="GC7" s="114"/>
      <c r="GD7" s="114"/>
      <c r="GE7" s="115"/>
      <c r="GF7" s="115"/>
      <c r="GG7" s="116"/>
      <c r="GH7" s="114"/>
      <c r="GI7" s="114"/>
      <c r="GJ7" s="115"/>
      <c r="GK7" s="115"/>
      <c r="GL7" s="116"/>
      <c r="GM7" s="114"/>
      <c r="GN7" s="114"/>
      <c r="GO7" s="115"/>
      <c r="GP7" s="115"/>
      <c r="GQ7" s="116"/>
      <c r="GR7" s="114"/>
      <c r="GS7" s="114"/>
      <c r="GT7" s="115"/>
      <c r="GU7" s="115"/>
      <c r="GV7" s="116"/>
      <c r="GW7" s="114"/>
      <c r="GX7" s="114"/>
      <c r="GY7" s="115"/>
      <c r="GZ7" s="115"/>
      <c r="HA7" s="116"/>
      <c r="HB7" s="114"/>
      <c r="HC7" s="114"/>
      <c r="HD7" s="115"/>
      <c r="HE7" s="115"/>
      <c r="HF7" s="116"/>
      <c r="HG7" s="114"/>
      <c r="HH7" s="114"/>
      <c r="HI7" s="115"/>
      <c r="HJ7" s="115"/>
      <c r="HK7" s="116"/>
      <c r="HL7" s="114"/>
      <c r="HM7" s="114"/>
      <c r="HN7" s="115"/>
      <c r="HO7" s="115"/>
      <c r="HP7" s="116"/>
      <c r="HQ7" s="114"/>
      <c r="HR7" s="114"/>
      <c r="HS7" s="115"/>
      <c r="HT7" s="115"/>
      <c r="HU7" s="116"/>
      <c r="HV7" s="114"/>
      <c r="HW7" s="114"/>
      <c r="HX7" s="115"/>
      <c r="HY7" s="115"/>
      <c r="HZ7" s="116"/>
      <c r="IA7" s="114"/>
      <c r="IB7" s="114"/>
      <c r="IC7" s="115"/>
      <c r="ID7" s="115"/>
      <c r="IE7" s="116"/>
      <c r="IF7" s="114"/>
      <c r="IG7" s="114"/>
      <c r="IH7" s="115"/>
      <c r="II7" s="115"/>
      <c r="IJ7" s="116"/>
      <c r="IK7" s="114"/>
      <c r="IL7" s="114"/>
      <c r="IM7" s="115"/>
      <c r="IN7" s="115"/>
      <c r="IO7" s="116"/>
      <c r="IP7" s="114"/>
      <c r="IQ7" s="114"/>
      <c r="IR7" s="115"/>
      <c r="IS7" s="115"/>
      <c r="IT7" s="116"/>
      <c r="IU7" s="114"/>
      <c r="IV7" s="114"/>
      <c r="IW7" s="115"/>
      <c r="IX7" s="115"/>
      <c r="IY7" s="116"/>
      <c r="IZ7" s="114"/>
      <c r="JA7" s="114"/>
      <c r="JB7" s="115"/>
      <c r="JC7" s="115"/>
      <c r="JD7" s="116"/>
      <c r="JE7" s="114"/>
      <c r="JF7" s="114"/>
      <c r="JG7" s="115"/>
      <c r="JH7" s="115"/>
      <c r="JI7" s="116"/>
      <c r="JJ7" s="114"/>
      <c r="JK7" s="114"/>
      <c r="JL7" s="115"/>
      <c r="JM7" s="115"/>
      <c r="JN7" s="116"/>
      <c r="JO7" s="114"/>
      <c r="JP7" s="114"/>
      <c r="JQ7" s="115"/>
      <c r="JR7" s="115"/>
      <c r="JS7" s="116"/>
      <c r="JT7" s="114"/>
      <c r="JU7" s="114"/>
      <c r="JV7" s="115"/>
      <c r="JW7" s="115"/>
      <c r="JX7" s="116"/>
      <c r="JY7" s="114"/>
      <c r="JZ7" s="114"/>
      <c r="KA7" s="115"/>
      <c r="KB7" s="115"/>
      <c r="KC7" s="116"/>
      <c r="KD7" s="114"/>
      <c r="KE7" s="114"/>
      <c r="KF7" s="115"/>
      <c r="KG7" s="115"/>
      <c r="KH7" s="116"/>
      <c r="KI7" s="114"/>
      <c r="KJ7" s="114"/>
      <c r="KK7" s="115"/>
      <c r="KL7" s="115"/>
      <c r="KM7" s="116"/>
      <c r="KN7" s="114"/>
      <c r="KO7" s="114"/>
      <c r="KP7" s="115"/>
      <c r="KQ7" s="115"/>
      <c r="KR7" s="116"/>
      <c r="KS7" s="114"/>
      <c r="KT7" s="114"/>
      <c r="KU7" s="115"/>
      <c r="KV7" s="115"/>
      <c r="KW7" s="116"/>
      <c r="KX7" s="114"/>
      <c r="KY7" s="114"/>
      <c r="KZ7" s="115"/>
      <c r="LA7" s="115"/>
      <c r="LB7" s="116"/>
      <c r="LC7" s="114"/>
      <c r="LD7" s="114"/>
      <c r="LE7" s="115"/>
      <c r="LF7" s="115"/>
      <c r="LG7" s="116"/>
      <c r="LH7" s="114"/>
      <c r="LI7" s="114"/>
      <c r="LJ7" s="115"/>
      <c r="LK7" s="115"/>
      <c r="LL7" s="116"/>
      <c r="LM7" s="114"/>
      <c r="LN7" s="114"/>
      <c r="LO7" s="115"/>
      <c r="LP7" s="115"/>
      <c r="LQ7" s="116"/>
      <c r="LR7" s="114"/>
      <c r="LS7" s="114"/>
      <c r="LT7" s="115"/>
      <c r="LU7" s="115"/>
      <c r="LV7" s="116"/>
      <c r="LW7" s="114"/>
      <c r="LX7" s="114"/>
      <c r="LY7" s="115"/>
      <c r="LZ7" s="115"/>
      <c r="MA7" s="116"/>
      <c r="MB7" s="114"/>
      <c r="MC7" s="114"/>
      <c r="MD7" s="115"/>
      <c r="ME7" s="115"/>
      <c r="MF7" s="116"/>
      <c r="MG7" s="114"/>
      <c r="MH7" s="114"/>
      <c r="MI7" s="115"/>
      <c r="MJ7" s="115"/>
      <c r="MK7" s="116"/>
      <c r="ML7" s="114"/>
      <c r="MM7" s="114"/>
      <c r="MN7" s="115"/>
      <c r="MO7" s="115"/>
      <c r="MP7" s="116"/>
      <c r="MQ7" s="114"/>
      <c r="MR7" s="114"/>
      <c r="MS7" s="115"/>
      <c r="MT7" s="115"/>
      <c r="MU7" s="116"/>
      <c r="MV7" s="114"/>
      <c r="MW7" s="114"/>
      <c r="MX7" s="115"/>
      <c r="MY7" s="115"/>
      <c r="MZ7" s="116"/>
      <c r="NA7" s="114"/>
      <c r="NB7" s="114"/>
      <c r="NC7" s="115"/>
      <c r="ND7" s="115"/>
      <c r="NE7" s="116"/>
      <c r="NF7" s="114"/>
      <c r="NG7" s="114"/>
      <c r="NH7" s="115"/>
      <c r="NI7" s="115"/>
      <c r="NJ7" s="116"/>
      <c r="NK7" s="114"/>
      <c r="NL7" s="114"/>
      <c r="NM7" s="115"/>
      <c r="NN7" s="115"/>
      <c r="NO7" s="116"/>
      <c r="NP7" s="114"/>
      <c r="NQ7" s="114"/>
      <c r="NR7" s="115"/>
      <c r="NS7" s="115"/>
      <c r="NT7" s="116"/>
      <c r="NU7" s="114"/>
      <c r="NV7" s="114"/>
      <c r="NW7" s="115"/>
      <c r="NX7" s="115"/>
      <c r="NY7" s="116"/>
      <c r="NZ7" s="114"/>
      <c r="OA7" s="114"/>
      <c r="OB7" s="115"/>
      <c r="OC7" s="115"/>
      <c r="OD7" s="116"/>
      <c r="OE7" s="114"/>
      <c r="OF7" s="114"/>
      <c r="OG7" s="115"/>
      <c r="OH7" s="115"/>
      <c r="OI7" s="116"/>
      <c r="OJ7" s="114"/>
      <c r="OK7" s="114"/>
      <c r="OL7" s="115"/>
      <c r="OM7" s="115"/>
      <c r="ON7" s="116"/>
      <c r="OO7" s="114"/>
      <c r="OP7" s="114"/>
      <c r="OQ7" s="115"/>
      <c r="OR7" s="115"/>
      <c r="OS7" s="116"/>
      <c r="OT7" s="114"/>
      <c r="OU7" s="114"/>
      <c r="OV7" s="115"/>
      <c r="OW7" s="115"/>
      <c r="OX7" s="116"/>
      <c r="OY7" s="114"/>
      <c r="OZ7" s="114"/>
      <c r="PA7" s="115"/>
      <c r="PB7" s="115"/>
      <c r="PC7" s="116"/>
      <c r="PD7" s="114"/>
      <c r="PE7" s="114"/>
      <c r="PF7" s="115"/>
      <c r="PG7" s="115"/>
      <c r="PH7" s="116"/>
      <c r="PI7" s="114"/>
      <c r="PJ7" s="114"/>
      <c r="PK7" s="115"/>
      <c r="PL7" s="115"/>
      <c r="PM7" s="116"/>
      <c r="PN7" s="114"/>
      <c r="PO7" s="114"/>
      <c r="PP7" s="115"/>
      <c r="PQ7" s="115"/>
      <c r="PR7" s="116"/>
      <c r="PS7" s="114"/>
      <c r="PT7" s="114"/>
      <c r="PU7" s="115"/>
      <c r="PV7" s="115"/>
      <c r="PW7" s="116"/>
      <c r="PX7" s="114"/>
      <c r="PY7" s="114"/>
      <c r="PZ7" s="115"/>
      <c r="QA7" s="115"/>
      <c r="QB7" s="116"/>
      <c r="QC7" s="114"/>
      <c r="QD7" s="114"/>
      <c r="QE7" s="115"/>
      <c r="QF7" s="115"/>
      <c r="QG7" s="116"/>
      <c r="QH7" s="114"/>
      <c r="QI7" s="114"/>
      <c r="QJ7" s="115"/>
      <c r="QK7" s="115"/>
      <c r="QL7" s="116"/>
      <c r="QM7" s="114"/>
      <c r="QN7" s="114"/>
      <c r="QO7" s="115"/>
      <c r="QP7" s="115"/>
      <c r="QQ7" s="116"/>
      <c r="QR7" s="114"/>
      <c r="QS7" s="114"/>
      <c r="QT7" s="115"/>
      <c r="QU7" s="115"/>
      <c r="QV7" s="116"/>
      <c r="QW7" s="114"/>
      <c r="QX7" s="114"/>
      <c r="QY7" s="115"/>
      <c r="QZ7" s="115"/>
      <c r="RA7" s="116"/>
      <c r="RB7" s="114"/>
      <c r="RC7" s="114"/>
      <c r="RD7" s="115"/>
      <c r="RE7" s="115"/>
      <c r="RF7" s="116"/>
      <c r="RG7" s="114"/>
      <c r="RH7" s="114"/>
      <c r="RI7" s="115"/>
      <c r="RJ7" s="115"/>
      <c r="RK7" s="116"/>
      <c r="RL7" s="114"/>
      <c r="RM7" s="114"/>
      <c r="RN7" s="115"/>
      <c r="RO7" s="115"/>
      <c r="RP7" s="116"/>
      <c r="RQ7" s="114"/>
      <c r="RR7" s="114"/>
      <c r="RS7" s="115"/>
      <c r="RT7" s="115"/>
      <c r="RU7" s="116"/>
      <c r="RV7" s="114"/>
      <c r="RW7" s="114"/>
      <c r="RX7" s="115"/>
      <c r="RY7" s="115"/>
      <c r="RZ7" s="116"/>
      <c r="SA7" s="114"/>
      <c r="SB7" s="114"/>
      <c r="SC7" s="115"/>
      <c r="SD7" s="115"/>
      <c r="SE7" s="116"/>
      <c r="SF7" s="114"/>
      <c r="SG7" s="114"/>
      <c r="SH7" s="115"/>
      <c r="SI7" s="115"/>
      <c r="SJ7" s="116"/>
      <c r="SK7" s="114"/>
      <c r="SL7" s="114"/>
      <c r="SM7" s="115"/>
      <c r="SN7" s="115"/>
      <c r="SO7" s="116"/>
      <c r="SP7" s="114"/>
      <c r="SQ7" s="114"/>
      <c r="SR7" s="115"/>
      <c r="SS7" s="115"/>
      <c r="ST7" s="116"/>
      <c r="SU7" s="114"/>
      <c r="SV7" s="114"/>
      <c r="SW7" s="115"/>
      <c r="SX7" s="115"/>
      <c r="SY7" s="116"/>
      <c r="SZ7" s="114"/>
      <c r="TA7" s="114"/>
      <c r="TB7" s="115"/>
      <c r="TC7" s="115"/>
      <c r="TD7" s="116"/>
      <c r="TE7" s="114"/>
      <c r="TF7" s="114"/>
      <c r="TG7" s="115"/>
      <c r="TH7" s="115"/>
      <c r="TI7" s="116"/>
      <c r="TJ7" s="114"/>
      <c r="TK7" s="114"/>
      <c r="TL7" s="115"/>
      <c r="TM7" s="115"/>
      <c r="TN7" s="116"/>
      <c r="TO7" s="114"/>
      <c r="TP7" s="114"/>
      <c r="TQ7" s="115"/>
      <c r="TR7" s="115"/>
      <c r="TS7" s="116"/>
      <c r="TT7" s="114"/>
      <c r="TU7" s="114"/>
      <c r="TV7" s="115"/>
      <c r="TW7" s="115"/>
      <c r="TX7" s="116"/>
      <c r="TY7" s="114"/>
      <c r="TZ7" s="114"/>
      <c r="UA7" s="115"/>
      <c r="UB7" s="115"/>
      <c r="UC7" s="116"/>
      <c r="UD7" s="114"/>
      <c r="UE7" s="114"/>
      <c r="UF7" s="115"/>
      <c r="UG7" s="115"/>
      <c r="UH7" s="116"/>
      <c r="UI7" s="114"/>
      <c r="UJ7" s="114"/>
      <c r="UK7" s="115"/>
      <c r="UL7" s="115"/>
      <c r="UM7" s="116"/>
      <c r="UN7" s="114"/>
      <c r="UO7" s="114"/>
      <c r="UP7" s="115"/>
      <c r="UQ7" s="115"/>
      <c r="UR7" s="116"/>
      <c r="US7" s="114"/>
      <c r="UT7" s="114"/>
      <c r="UU7" s="115"/>
      <c r="UV7" s="115"/>
      <c r="UW7" s="116"/>
      <c r="UX7" s="114"/>
      <c r="UY7" s="114"/>
      <c r="UZ7" s="115"/>
      <c r="VA7" s="115"/>
      <c r="VB7" s="116"/>
      <c r="VC7" s="114"/>
      <c r="VD7" s="114"/>
      <c r="VE7" s="115"/>
      <c r="VF7" s="115"/>
      <c r="VG7" s="116"/>
      <c r="VH7" s="114"/>
      <c r="VI7" s="114"/>
      <c r="VJ7" s="115"/>
      <c r="VK7" s="115"/>
      <c r="VL7" s="116"/>
      <c r="VM7" s="114"/>
      <c r="VN7" s="114"/>
      <c r="VO7" s="115"/>
      <c r="VP7" s="115"/>
      <c r="VQ7" s="116"/>
      <c r="VR7" s="114"/>
      <c r="VS7" s="114"/>
      <c r="VT7" s="115"/>
      <c r="VU7" s="115"/>
      <c r="VV7" s="116"/>
      <c r="VW7" s="114"/>
      <c r="VX7" s="114"/>
      <c r="VY7" s="115"/>
      <c r="VZ7" s="115"/>
      <c r="WA7" s="116"/>
      <c r="WB7" s="114"/>
      <c r="WC7" s="114"/>
      <c r="WD7" s="115"/>
      <c r="WE7" s="115"/>
      <c r="WF7" s="116"/>
      <c r="WG7" s="114"/>
      <c r="WH7" s="114"/>
      <c r="WI7" s="115"/>
      <c r="WJ7" s="115"/>
      <c r="WK7" s="116"/>
      <c r="WL7" s="114"/>
      <c r="WM7" s="114"/>
      <c r="WN7" s="115"/>
      <c r="WO7" s="115"/>
      <c r="WP7" s="116"/>
      <c r="WQ7" s="114"/>
      <c r="WR7" s="114"/>
      <c r="WS7" s="115"/>
      <c r="WT7" s="115"/>
      <c r="WU7" s="116"/>
      <c r="WV7" s="114"/>
      <c r="WW7" s="114"/>
      <c r="WX7" s="115"/>
      <c r="WY7" s="115"/>
      <c r="WZ7" s="116"/>
      <c r="XA7" s="114"/>
      <c r="XB7" s="114"/>
      <c r="XC7" s="115"/>
      <c r="XD7" s="115"/>
      <c r="XE7" s="116"/>
      <c r="XF7" s="114"/>
      <c r="XG7" s="114"/>
      <c r="XH7" s="115"/>
      <c r="XI7" s="115"/>
      <c r="XJ7" s="116"/>
      <c r="XK7" s="114"/>
      <c r="XL7" s="114"/>
      <c r="XM7" s="115"/>
      <c r="XN7" s="115"/>
      <c r="XO7" s="116"/>
      <c r="XP7" s="114"/>
      <c r="XQ7" s="114"/>
      <c r="XR7" s="115"/>
      <c r="XS7" s="115"/>
      <c r="XT7" s="116"/>
      <c r="XU7" s="114"/>
      <c r="XV7" s="114"/>
      <c r="XW7" s="115"/>
      <c r="XX7" s="115"/>
      <c r="XY7" s="116"/>
      <c r="XZ7" s="114"/>
      <c r="YA7" s="114"/>
      <c r="YB7" s="115"/>
      <c r="YC7" s="115"/>
      <c r="YD7" s="116"/>
      <c r="YE7" s="114"/>
      <c r="YF7" s="114"/>
      <c r="YG7" s="115"/>
      <c r="YH7" s="115"/>
      <c r="YI7" s="116"/>
      <c r="YJ7" s="114"/>
      <c r="YK7" s="114"/>
      <c r="YL7" s="115"/>
      <c r="YM7" s="115"/>
      <c r="YN7" s="116"/>
      <c r="YO7" s="114"/>
      <c r="YP7" s="114"/>
      <c r="YQ7" s="115"/>
      <c r="YR7" s="115"/>
      <c r="YS7" s="116"/>
      <c r="YT7" s="114"/>
      <c r="YU7" s="114"/>
      <c r="YV7" s="115"/>
      <c r="YW7" s="115"/>
      <c r="YX7" s="116"/>
      <c r="YY7" s="114"/>
      <c r="YZ7" s="114"/>
      <c r="ZA7" s="115"/>
      <c r="ZB7" s="115"/>
      <c r="ZC7" s="116"/>
      <c r="ZD7" s="114"/>
      <c r="ZE7" s="114"/>
      <c r="ZF7" s="115"/>
      <c r="ZG7" s="115"/>
      <c r="ZH7" s="116"/>
      <c r="ZI7" s="114"/>
      <c r="ZJ7" s="114"/>
      <c r="ZK7" s="115"/>
      <c r="ZL7" s="115"/>
      <c r="ZM7" s="116"/>
      <c r="ZN7" s="114"/>
      <c r="ZO7" s="114"/>
      <c r="ZP7" s="115"/>
      <c r="ZQ7" s="115"/>
      <c r="ZR7" s="116"/>
      <c r="ZS7" s="114"/>
      <c r="ZT7" s="114"/>
      <c r="ZU7" s="115"/>
      <c r="ZV7" s="115"/>
      <c r="ZW7" s="116"/>
      <c r="ZX7" s="114"/>
      <c r="ZY7" s="114"/>
      <c r="ZZ7" s="115"/>
      <c r="AAA7" s="115"/>
      <c r="AAB7" s="116"/>
      <c r="AAC7" s="114"/>
      <c r="AAD7" s="114"/>
      <c r="AAE7" s="115"/>
      <c r="AAF7" s="115"/>
      <c r="AAG7" s="116"/>
      <c r="AAH7" s="114"/>
      <c r="AAI7" s="114"/>
      <c r="AAJ7" s="115"/>
      <c r="AAK7" s="115"/>
      <c r="AAL7" s="116"/>
      <c r="AAM7" s="114"/>
      <c r="AAN7" s="114"/>
      <c r="AAO7" s="115"/>
      <c r="AAP7" s="115"/>
      <c r="AAQ7" s="116"/>
      <c r="AAR7" s="114"/>
      <c r="AAS7" s="114"/>
      <c r="AAT7" s="115"/>
      <c r="AAU7" s="115"/>
      <c r="AAV7" s="116"/>
      <c r="AAW7" s="114"/>
      <c r="AAX7" s="114"/>
      <c r="AAY7" s="115"/>
      <c r="AAZ7" s="115"/>
      <c r="ABA7" s="116"/>
      <c r="ABB7" s="114"/>
      <c r="ABC7" s="114"/>
      <c r="ABD7" s="115"/>
      <c r="ABE7" s="115"/>
      <c r="ABF7" s="116"/>
      <c r="ABG7" s="114"/>
      <c r="ABH7" s="114"/>
      <c r="ABI7" s="115"/>
      <c r="ABJ7" s="115"/>
      <c r="ABK7" s="116"/>
      <c r="ABL7" s="114"/>
      <c r="ABM7" s="114"/>
      <c r="ABN7" s="115"/>
      <c r="ABO7" s="115"/>
      <c r="ABP7" s="116"/>
      <c r="ABQ7" s="114"/>
      <c r="ABR7" s="114"/>
      <c r="ABS7" s="115"/>
      <c r="ABT7" s="115"/>
      <c r="ABU7" s="116"/>
      <c r="ABV7" s="114"/>
      <c r="ABW7" s="114"/>
      <c r="ABX7" s="115"/>
      <c r="ABY7" s="115"/>
      <c r="ABZ7" s="116"/>
      <c r="ACA7" s="114"/>
      <c r="ACB7" s="114"/>
      <c r="ACC7" s="115"/>
      <c r="ACD7" s="115"/>
      <c r="ACE7" s="116"/>
      <c r="ACF7" s="114"/>
      <c r="ACG7" s="114"/>
      <c r="ACH7" s="115"/>
      <c r="ACI7" s="115"/>
      <c r="ACJ7" s="116"/>
      <c r="ACK7" s="114"/>
      <c r="ACL7" s="114"/>
      <c r="ACM7" s="115"/>
      <c r="ACN7" s="115"/>
      <c r="ACO7" s="116"/>
      <c r="ACP7" s="114"/>
      <c r="ACQ7" s="114"/>
      <c r="ACR7" s="115"/>
      <c r="ACS7" s="115"/>
      <c r="ACT7" s="116"/>
      <c r="ACU7" s="114"/>
      <c r="ACV7" s="114"/>
      <c r="ACW7" s="115"/>
      <c r="ACX7" s="115"/>
      <c r="ACY7" s="116"/>
      <c r="ACZ7" s="114"/>
      <c r="ADA7" s="114"/>
      <c r="ADB7" s="115"/>
      <c r="ADC7" s="115"/>
      <c r="ADD7" s="116"/>
      <c r="ADE7" s="114"/>
      <c r="ADF7" s="114"/>
      <c r="ADG7" s="115"/>
      <c r="ADH7" s="115"/>
      <c r="ADI7" s="116"/>
      <c r="ADJ7" s="114"/>
      <c r="ADK7" s="114"/>
      <c r="ADL7" s="115"/>
      <c r="ADM7" s="115"/>
      <c r="ADN7" s="116"/>
      <c r="ADO7" s="114"/>
      <c r="ADP7" s="114"/>
      <c r="ADQ7" s="115"/>
      <c r="ADR7" s="115"/>
      <c r="ADS7" s="116"/>
      <c r="ADT7" s="114"/>
      <c r="ADU7" s="114"/>
      <c r="ADV7" s="115"/>
      <c r="ADW7" s="115"/>
      <c r="ADX7" s="116"/>
      <c r="ADY7" s="114"/>
      <c r="ADZ7" s="114"/>
      <c r="AEA7" s="115"/>
      <c r="AEB7" s="115"/>
      <c r="AEC7" s="116"/>
      <c r="AED7" s="114"/>
      <c r="AEE7" s="114"/>
      <c r="AEF7" s="115"/>
      <c r="AEG7" s="115"/>
      <c r="AEH7" s="116"/>
      <c r="AEI7" s="114"/>
      <c r="AEJ7" s="114"/>
      <c r="AEK7" s="115"/>
      <c r="AEL7" s="115"/>
      <c r="AEM7" s="116"/>
      <c r="AEN7" s="114"/>
      <c r="AEO7" s="114"/>
      <c r="AEP7" s="115"/>
      <c r="AEQ7" s="115"/>
      <c r="AER7" s="116"/>
      <c r="AES7" s="114"/>
      <c r="AET7" s="114"/>
      <c r="AEU7" s="115"/>
      <c r="AEV7" s="115"/>
      <c r="AEW7" s="116"/>
      <c r="AEX7" s="114"/>
      <c r="AEY7" s="114"/>
      <c r="AEZ7" s="115"/>
      <c r="AFA7" s="115"/>
      <c r="AFB7" s="116"/>
      <c r="AFC7" s="114"/>
      <c r="AFD7" s="114"/>
      <c r="AFE7" s="115"/>
      <c r="AFF7" s="115"/>
      <c r="AFG7" s="116"/>
      <c r="AFH7" s="114"/>
      <c r="AFI7" s="114"/>
      <c r="AFJ7" s="115"/>
      <c r="AFK7" s="115"/>
      <c r="AFL7" s="116"/>
      <c r="AFM7" s="114"/>
      <c r="AFN7" s="114"/>
      <c r="AFO7" s="115"/>
      <c r="AFP7" s="115"/>
      <c r="AFQ7" s="116"/>
      <c r="AFR7" s="114"/>
      <c r="AFS7" s="114"/>
      <c r="AFT7" s="115"/>
      <c r="AFU7" s="115"/>
      <c r="AFV7" s="116"/>
      <c r="AFW7" s="114"/>
      <c r="AFX7" s="114"/>
      <c r="AFY7" s="115"/>
      <c r="AFZ7" s="115"/>
      <c r="AGA7" s="116"/>
      <c r="AGB7" s="114"/>
      <c r="AGC7" s="114"/>
      <c r="AGD7" s="115"/>
      <c r="AGE7" s="115"/>
      <c r="AGF7" s="116"/>
      <c r="AGG7" s="114"/>
      <c r="AGH7" s="114"/>
      <c r="AGI7" s="115"/>
      <c r="AGJ7" s="115"/>
      <c r="AGK7" s="116"/>
      <c r="AGL7" s="114"/>
      <c r="AGM7" s="114"/>
      <c r="AGN7" s="115"/>
      <c r="AGO7" s="115"/>
      <c r="AGP7" s="116"/>
      <c r="AGQ7" s="114"/>
      <c r="AGR7" s="114"/>
      <c r="AGS7" s="115"/>
      <c r="AGT7" s="115"/>
      <c r="AGU7" s="116"/>
      <c r="AGV7" s="114"/>
      <c r="AGW7" s="114"/>
      <c r="AGX7" s="115"/>
      <c r="AGY7" s="115"/>
      <c r="AGZ7" s="116"/>
      <c r="AHA7" s="114"/>
      <c r="AHB7" s="114"/>
      <c r="AHC7" s="115"/>
      <c r="AHD7" s="115"/>
      <c r="AHE7" s="116"/>
      <c r="AHF7" s="114"/>
      <c r="AHG7" s="114"/>
      <c r="AHH7" s="115"/>
      <c r="AHI7" s="115"/>
      <c r="AHJ7" s="116"/>
      <c r="AHK7" s="114"/>
      <c r="AHL7" s="114"/>
      <c r="AHM7" s="115"/>
      <c r="AHN7" s="115"/>
      <c r="AHO7" s="116"/>
      <c r="AHP7" s="114"/>
      <c r="AHQ7" s="114"/>
      <c r="AHR7" s="115"/>
      <c r="AHS7" s="115"/>
      <c r="AHT7" s="116"/>
      <c r="AHU7" s="114"/>
      <c r="AHV7" s="114"/>
      <c r="AHW7" s="115"/>
      <c r="AHX7" s="115"/>
      <c r="AHY7" s="116"/>
      <c r="AHZ7" s="114"/>
      <c r="AIA7" s="114"/>
      <c r="AIB7" s="115"/>
      <c r="AIC7" s="115"/>
      <c r="AID7" s="116"/>
      <c r="AIE7" s="114"/>
      <c r="AIF7" s="114"/>
      <c r="AIG7" s="115"/>
      <c r="AIH7" s="115"/>
      <c r="AII7" s="116"/>
      <c r="AIJ7" s="114"/>
      <c r="AIK7" s="114"/>
      <c r="AIL7" s="115"/>
      <c r="AIM7" s="115"/>
      <c r="AIN7" s="116"/>
      <c r="AIO7" s="114"/>
      <c r="AIP7" s="114"/>
      <c r="AIQ7" s="115"/>
      <c r="AIR7" s="115"/>
      <c r="AIS7" s="116"/>
      <c r="AIT7" s="114"/>
      <c r="AIU7" s="114"/>
      <c r="AIV7" s="115"/>
      <c r="AIW7" s="115"/>
      <c r="AIX7" s="116"/>
      <c r="AIY7" s="114"/>
      <c r="AIZ7" s="114"/>
      <c r="AJA7" s="115"/>
      <c r="AJB7" s="115"/>
      <c r="AJC7" s="116"/>
      <c r="AJD7" s="114"/>
      <c r="AJE7" s="114"/>
      <c r="AJF7" s="115"/>
      <c r="AJG7" s="115"/>
      <c r="AJH7" s="116"/>
      <c r="AJI7" s="114"/>
      <c r="AJJ7" s="114"/>
      <c r="AJK7" s="115"/>
      <c r="AJL7" s="115"/>
      <c r="AJM7" s="116"/>
      <c r="AJN7" s="114"/>
      <c r="AJO7" s="114"/>
      <c r="AJP7" s="115"/>
      <c r="AJQ7" s="115"/>
      <c r="AJR7" s="116"/>
      <c r="AJS7" s="114"/>
      <c r="AJT7" s="114"/>
      <c r="AJU7" s="115"/>
      <c r="AJV7" s="115"/>
      <c r="AJW7" s="116"/>
      <c r="AJX7" s="114"/>
      <c r="AJY7" s="114"/>
      <c r="AJZ7" s="115"/>
      <c r="AKA7" s="115"/>
      <c r="AKB7" s="116"/>
      <c r="AKC7" s="114"/>
      <c r="AKD7" s="114"/>
      <c r="AKE7" s="115"/>
      <c r="AKF7" s="115"/>
      <c r="AKG7" s="116"/>
      <c r="AKH7" s="114"/>
      <c r="AKI7" s="114"/>
      <c r="AKJ7" s="115"/>
      <c r="AKK7" s="115"/>
      <c r="AKL7" s="116"/>
      <c r="AKM7" s="114"/>
      <c r="AKN7" s="114"/>
      <c r="AKO7" s="115"/>
      <c r="AKP7" s="115"/>
      <c r="AKQ7" s="116"/>
      <c r="AKR7" s="114"/>
      <c r="AKS7" s="114"/>
      <c r="AKT7" s="115"/>
      <c r="AKU7" s="115"/>
      <c r="AKV7" s="116"/>
      <c r="AKW7" s="114"/>
      <c r="AKX7" s="114"/>
      <c r="AKY7" s="115"/>
      <c r="AKZ7" s="115"/>
      <c r="ALA7" s="116"/>
      <c r="ALB7" s="114"/>
      <c r="ALC7" s="114"/>
      <c r="ALD7" s="115"/>
      <c r="ALE7" s="115"/>
      <c r="ALF7" s="116"/>
      <c r="ALG7" s="114"/>
      <c r="ALH7" s="114"/>
      <c r="ALI7" s="115"/>
      <c r="ALJ7" s="115"/>
      <c r="ALK7" s="116"/>
      <c r="ALL7" s="114"/>
      <c r="ALM7" s="114"/>
      <c r="ALN7" s="115"/>
      <c r="ALO7" s="115"/>
      <c r="ALP7" s="116"/>
      <c r="ALQ7" s="114"/>
      <c r="ALR7" s="114"/>
      <c r="ALS7" s="115"/>
      <c r="ALT7" s="115"/>
      <c r="ALU7" s="116"/>
      <c r="ALV7" s="114"/>
      <c r="ALW7" s="114"/>
      <c r="ALX7" s="115"/>
      <c r="ALY7" s="115"/>
      <c r="ALZ7" s="116"/>
      <c r="AMA7" s="114"/>
      <c r="AMB7" s="114"/>
      <c r="AMC7" s="115"/>
      <c r="AMD7" s="115"/>
      <c r="AME7" s="116"/>
      <c r="AMF7" s="114"/>
      <c r="AMG7" s="114"/>
      <c r="AMH7" s="115"/>
      <c r="AMI7" s="115"/>
      <c r="AMJ7" s="116"/>
      <c r="AMK7" s="114"/>
      <c r="AML7" s="114"/>
      <c r="AMM7" s="115"/>
      <c r="AMN7" s="115"/>
      <c r="AMO7" s="116"/>
      <c r="AMP7" s="114"/>
      <c r="AMQ7" s="114"/>
      <c r="AMR7" s="115"/>
      <c r="AMS7" s="115"/>
      <c r="AMT7" s="116"/>
      <c r="AMU7" s="114"/>
      <c r="AMV7" s="114"/>
      <c r="AMW7" s="115"/>
      <c r="AMX7" s="115"/>
      <c r="AMY7" s="116"/>
      <c r="AMZ7" s="114"/>
      <c r="ANA7" s="114"/>
      <c r="ANB7" s="115"/>
      <c r="ANC7" s="115"/>
      <c r="AND7" s="116"/>
      <c r="ANE7" s="114"/>
      <c r="ANF7" s="114"/>
      <c r="ANG7" s="115"/>
      <c r="ANH7" s="115"/>
      <c r="ANI7" s="116"/>
      <c r="ANJ7" s="114"/>
      <c r="ANK7" s="114"/>
      <c r="ANL7" s="115"/>
      <c r="ANM7" s="115"/>
      <c r="ANN7" s="116"/>
      <c r="ANO7" s="114"/>
      <c r="ANP7" s="114"/>
      <c r="ANQ7" s="115"/>
      <c r="ANR7" s="115"/>
      <c r="ANS7" s="116"/>
      <c r="ANT7" s="114"/>
      <c r="ANU7" s="114"/>
      <c r="ANV7" s="115"/>
      <c r="ANW7" s="115"/>
      <c r="ANX7" s="116"/>
      <c r="ANY7" s="114"/>
      <c r="ANZ7" s="114"/>
      <c r="AOA7" s="115"/>
      <c r="AOB7" s="115"/>
      <c r="AOC7" s="116"/>
      <c r="AOD7" s="114"/>
      <c r="AOE7" s="114"/>
      <c r="AOF7" s="115"/>
      <c r="AOG7" s="115"/>
      <c r="AOH7" s="116"/>
      <c r="AOI7" s="114"/>
      <c r="AOJ7" s="114"/>
      <c r="AOK7" s="115"/>
      <c r="AOL7" s="115"/>
      <c r="AOM7" s="116"/>
      <c r="AON7" s="114"/>
      <c r="AOO7" s="114"/>
      <c r="AOP7" s="115"/>
      <c r="AOQ7" s="115"/>
      <c r="AOR7" s="116"/>
      <c r="AOS7" s="114"/>
      <c r="AOT7" s="114"/>
      <c r="AOU7" s="115"/>
      <c r="AOV7" s="115"/>
      <c r="AOW7" s="116"/>
      <c r="AOX7" s="114"/>
      <c r="AOY7" s="114"/>
      <c r="AOZ7" s="115"/>
      <c r="APA7" s="115"/>
      <c r="APB7" s="116"/>
      <c r="APC7" s="114"/>
      <c r="APD7" s="114"/>
      <c r="APE7" s="115"/>
      <c r="APF7" s="115"/>
      <c r="APG7" s="116"/>
      <c r="APH7" s="114"/>
      <c r="API7" s="114"/>
      <c r="APJ7" s="115"/>
      <c r="APK7" s="115"/>
      <c r="APL7" s="116"/>
      <c r="APM7" s="114"/>
      <c r="APN7" s="114"/>
      <c r="APO7" s="115"/>
      <c r="APP7" s="115"/>
      <c r="APQ7" s="116"/>
      <c r="APR7" s="114"/>
      <c r="APS7" s="114"/>
      <c r="APT7" s="115"/>
      <c r="APU7" s="115"/>
      <c r="APV7" s="116"/>
      <c r="APW7" s="114"/>
      <c r="APX7" s="114"/>
      <c r="APY7" s="115"/>
      <c r="APZ7" s="115"/>
      <c r="AQA7" s="116"/>
      <c r="AQB7" s="114"/>
      <c r="AQC7" s="114"/>
      <c r="AQD7" s="115"/>
      <c r="AQE7" s="115"/>
      <c r="AQF7" s="116"/>
      <c r="AQG7" s="114"/>
      <c r="AQH7" s="114"/>
      <c r="AQI7" s="115"/>
      <c r="AQJ7" s="115"/>
      <c r="AQK7" s="116"/>
      <c r="AQL7" s="114"/>
      <c r="AQM7" s="114"/>
      <c r="AQN7" s="115"/>
      <c r="AQO7" s="115"/>
      <c r="AQP7" s="116"/>
      <c r="AQQ7" s="114"/>
      <c r="AQR7" s="114"/>
      <c r="AQS7" s="115"/>
      <c r="AQT7" s="115"/>
      <c r="AQU7" s="116"/>
      <c r="AQV7" s="114"/>
      <c r="AQW7" s="114"/>
      <c r="AQX7" s="115"/>
      <c r="AQY7" s="115"/>
      <c r="AQZ7" s="116"/>
      <c r="ARA7" s="114"/>
      <c r="ARB7" s="114"/>
      <c r="ARC7" s="115"/>
      <c r="ARD7" s="115"/>
      <c r="ARE7" s="116"/>
      <c r="ARF7" s="114"/>
      <c r="ARG7" s="114"/>
      <c r="ARH7" s="115"/>
      <c r="ARI7" s="115"/>
      <c r="ARJ7" s="116"/>
      <c r="ARK7" s="114"/>
      <c r="ARL7" s="114"/>
      <c r="ARM7" s="115"/>
      <c r="ARN7" s="115"/>
      <c r="ARO7" s="116"/>
      <c r="ARP7" s="114"/>
      <c r="ARQ7" s="114"/>
      <c r="ARR7" s="115"/>
      <c r="ARS7" s="115"/>
      <c r="ART7" s="116"/>
      <c r="ARU7" s="114"/>
      <c r="ARV7" s="114"/>
      <c r="ARW7" s="115"/>
      <c r="ARX7" s="115"/>
      <c r="ARY7" s="116"/>
      <c r="ARZ7" s="114"/>
      <c r="ASA7" s="114"/>
      <c r="ASB7" s="115"/>
      <c r="ASC7" s="115"/>
      <c r="ASD7" s="116"/>
      <c r="ASE7" s="114"/>
      <c r="ASF7" s="114"/>
      <c r="ASG7" s="115"/>
      <c r="ASH7" s="115"/>
      <c r="ASI7" s="116"/>
      <c r="ASJ7" s="114"/>
      <c r="ASK7" s="114"/>
      <c r="ASL7" s="115"/>
      <c r="ASM7" s="115"/>
      <c r="ASN7" s="116"/>
      <c r="ASO7" s="114"/>
      <c r="ASP7" s="114"/>
      <c r="ASQ7" s="115"/>
      <c r="ASR7" s="115"/>
      <c r="ASS7" s="116"/>
      <c r="AST7" s="114"/>
      <c r="ASU7" s="114"/>
      <c r="ASV7" s="115"/>
      <c r="ASW7" s="115"/>
      <c r="ASX7" s="116"/>
      <c r="ASY7" s="114"/>
      <c r="ASZ7" s="114"/>
      <c r="ATA7" s="115"/>
      <c r="ATB7" s="115"/>
      <c r="ATC7" s="116"/>
      <c r="ATD7" s="114"/>
      <c r="ATE7" s="114"/>
      <c r="ATF7" s="115"/>
      <c r="ATG7" s="115"/>
      <c r="ATH7" s="116"/>
      <c r="ATI7" s="114"/>
      <c r="ATJ7" s="114"/>
      <c r="ATK7" s="115"/>
      <c r="ATL7" s="115"/>
      <c r="ATM7" s="116"/>
      <c r="ATN7" s="114"/>
      <c r="ATO7" s="114"/>
      <c r="ATP7" s="115"/>
      <c r="ATQ7" s="115"/>
      <c r="ATR7" s="116"/>
      <c r="ATS7" s="114"/>
      <c r="ATT7" s="114"/>
      <c r="ATU7" s="115"/>
      <c r="ATV7" s="115"/>
      <c r="ATW7" s="116"/>
      <c r="ATX7" s="114"/>
      <c r="ATY7" s="114"/>
      <c r="ATZ7" s="115"/>
      <c r="AUA7" s="115"/>
      <c r="AUB7" s="116"/>
      <c r="AUC7" s="114"/>
      <c r="AUD7" s="114"/>
      <c r="AUE7" s="115"/>
      <c r="AUF7" s="115"/>
      <c r="AUG7" s="116"/>
      <c r="AUH7" s="114"/>
      <c r="AUI7" s="114"/>
      <c r="AUJ7" s="115"/>
      <c r="AUK7" s="115"/>
      <c r="AUL7" s="116"/>
      <c r="AUM7" s="114"/>
      <c r="AUN7" s="114"/>
      <c r="AUO7" s="115"/>
      <c r="AUP7" s="115"/>
      <c r="AUQ7" s="116"/>
      <c r="AUR7" s="114"/>
      <c r="AUS7" s="114"/>
      <c r="AUT7" s="115"/>
      <c r="AUU7" s="115"/>
      <c r="AUV7" s="116"/>
      <c r="AUW7" s="114"/>
      <c r="AUX7" s="114"/>
      <c r="AUY7" s="115"/>
      <c r="AUZ7" s="115"/>
      <c r="AVA7" s="116"/>
      <c r="AVB7" s="114"/>
      <c r="AVC7" s="114"/>
      <c r="AVD7" s="115"/>
      <c r="AVE7" s="115"/>
      <c r="AVF7" s="116"/>
      <c r="AVG7" s="114"/>
      <c r="AVH7" s="114"/>
      <c r="AVI7" s="115"/>
      <c r="AVJ7" s="115"/>
      <c r="AVK7" s="116"/>
      <c r="AVL7" s="114"/>
      <c r="AVM7" s="114"/>
      <c r="AVN7" s="115"/>
      <c r="AVO7" s="115"/>
      <c r="AVP7" s="116"/>
      <c r="AVQ7" s="114"/>
      <c r="AVR7" s="114"/>
      <c r="AVS7" s="115"/>
      <c r="AVT7" s="115"/>
      <c r="AVU7" s="116"/>
      <c r="AVV7" s="114"/>
      <c r="AVW7" s="114"/>
      <c r="AVX7" s="115"/>
      <c r="AVY7" s="115"/>
      <c r="AVZ7" s="116"/>
      <c r="AWA7" s="114"/>
      <c r="AWB7" s="114"/>
      <c r="AWC7" s="115"/>
      <c r="AWD7" s="115"/>
      <c r="AWE7" s="116"/>
      <c r="AWF7" s="114"/>
      <c r="AWG7" s="114"/>
      <c r="AWH7" s="115"/>
      <c r="AWI7" s="115"/>
      <c r="AWJ7" s="116"/>
      <c r="AWK7" s="114"/>
      <c r="AWL7" s="114"/>
      <c r="AWM7" s="115"/>
      <c r="AWN7" s="115"/>
      <c r="AWO7" s="116"/>
      <c r="AWP7" s="114"/>
      <c r="AWQ7" s="114"/>
      <c r="AWR7" s="115"/>
      <c r="AWS7" s="115"/>
      <c r="AWT7" s="116"/>
      <c r="AWU7" s="114"/>
      <c r="AWV7" s="114"/>
      <c r="AWW7" s="115"/>
      <c r="AWX7" s="115"/>
      <c r="AWY7" s="116"/>
      <c r="AWZ7" s="114"/>
      <c r="AXA7" s="114"/>
      <c r="AXB7" s="115"/>
      <c r="AXC7" s="115"/>
      <c r="AXD7" s="116"/>
      <c r="AXE7" s="114"/>
      <c r="AXF7" s="114"/>
      <c r="AXG7" s="115"/>
      <c r="AXH7" s="115"/>
      <c r="AXI7" s="116"/>
      <c r="AXJ7" s="114"/>
      <c r="AXK7" s="114"/>
      <c r="AXL7" s="115"/>
      <c r="AXM7" s="115"/>
      <c r="AXN7" s="116"/>
      <c r="AXO7" s="114"/>
      <c r="AXP7" s="114"/>
      <c r="AXQ7" s="115"/>
      <c r="AXR7" s="115"/>
      <c r="AXS7" s="116"/>
      <c r="AXT7" s="114"/>
      <c r="AXU7" s="114"/>
      <c r="AXV7" s="115"/>
      <c r="AXW7" s="115"/>
      <c r="AXX7" s="116"/>
      <c r="AXY7" s="114"/>
      <c r="AXZ7" s="114"/>
      <c r="AYA7" s="115"/>
      <c r="AYB7" s="115"/>
      <c r="AYC7" s="116"/>
      <c r="AYD7" s="114"/>
      <c r="AYE7" s="114"/>
      <c r="AYF7" s="115"/>
      <c r="AYG7" s="115"/>
      <c r="AYH7" s="116"/>
      <c r="AYI7" s="114"/>
      <c r="AYJ7" s="114"/>
      <c r="AYK7" s="115"/>
      <c r="AYL7" s="115"/>
      <c r="AYM7" s="116"/>
      <c r="AYN7" s="114"/>
      <c r="AYO7" s="114"/>
      <c r="AYP7" s="115"/>
      <c r="AYQ7" s="115"/>
      <c r="AYR7" s="116"/>
      <c r="AYS7" s="114"/>
      <c r="AYT7" s="114"/>
      <c r="AYU7" s="115"/>
      <c r="AYV7" s="115"/>
      <c r="AYW7" s="116"/>
      <c r="AYX7" s="114"/>
      <c r="AYY7" s="114"/>
      <c r="AYZ7" s="115"/>
      <c r="AZA7" s="115"/>
      <c r="AZB7" s="116"/>
      <c r="AZC7" s="114"/>
      <c r="AZD7" s="114"/>
      <c r="AZE7" s="115"/>
      <c r="AZF7" s="115"/>
      <c r="AZG7" s="116"/>
      <c r="AZH7" s="114"/>
      <c r="AZI7" s="114"/>
      <c r="AZJ7" s="115"/>
      <c r="AZK7" s="115"/>
      <c r="AZL7" s="116"/>
      <c r="AZM7" s="114"/>
      <c r="AZN7" s="114"/>
      <c r="AZO7" s="115"/>
      <c r="AZP7" s="115"/>
      <c r="AZQ7" s="116"/>
      <c r="AZR7" s="114"/>
      <c r="AZS7" s="114"/>
      <c r="AZT7" s="115"/>
      <c r="AZU7" s="115"/>
      <c r="AZV7" s="116"/>
      <c r="AZW7" s="114"/>
      <c r="AZX7" s="114"/>
      <c r="AZY7" s="115"/>
      <c r="AZZ7" s="115"/>
      <c r="BAA7" s="116"/>
      <c r="BAB7" s="114"/>
      <c r="BAC7" s="114"/>
      <c r="BAD7" s="115"/>
      <c r="BAE7" s="115"/>
      <c r="BAF7" s="116"/>
      <c r="BAG7" s="114"/>
      <c r="BAH7" s="114"/>
      <c r="BAI7" s="115"/>
      <c r="BAJ7" s="115"/>
      <c r="BAK7" s="116"/>
      <c r="BAL7" s="114"/>
      <c r="BAM7" s="114"/>
      <c r="BAN7" s="115"/>
      <c r="BAO7" s="115"/>
      <c r="BAP7" s="116"/>
      <c r="BAQ7" s="114"/>
      <c r="BAR7" s="114"/>
      <c r="BAS7" s="115"/>
      <c r="BAT7" s="115"/>
      <c r="BAU7" s="116"/>
      <c r="BAV7" s="114"/>
      <c r="BAW7" s="114"/>
      <c r="BAX7" s="115"/>
      <c r="BAY7" s="115"/>
      <c r="BAZ7" s="116"/>
      <c r="BBA7" s="114"/>
      <c r="BBB7" s="114"/>
      <c r="BBC7" s="115"/>
      <c r="BBD7" s="115"/>
      <c r="BBE7" s="116"/>
      <c r="BBF7" s="114"/>
      <c r="BBG7" s="114"/>
      <c r="BBH7" s="115"/>
      <c r="BBI7" s="115"/>
      <c r="BBJ7" s="116"/>
      <c r="BBK7" s="114"/>
      <c r="BBL7" s="114"/>
      <c r="BBM7" s="115"/>
      <c r="BBN7" s="115"/>
      <c r="BBO7" s="116"/>
      <c r="BBP7" s="114"/>
      <c r="BBQ7" s="114"/>
      <c r="BBR7" s="115"/>
      <c r="BBS7" s="115"/>
      <c r="BBT7" s="116"/>
      <c r="BBU7" s="114"/>
      <c r="BBV7" s="114"/>
      <c r="BBW7" s="115"/>
      <c r="BBX7" s="115"/>
      <c r="BBY7" s="116"/>
      <c r="BBZ7" s="114"/>
      <c r="BCA7" s="114"/>
      <c r="BCB7" s="115"/>
      <c r="BCC7" s="115"/>
      <c r="BCD7" s="116"/>
      <c r="BCE7" s="114"/>
      <c r="BCF7" s="114"/>
      <c r="BCG7" s="115"/>
      <c r="BCH7" s="115"/>
      <c r="BCI7" s="116"/>
      <c r="BCJ7" s="114"/>
      <c r="BCK7" s="114"/>
      <c r="BCL7" s="115"/>
      <c r="BCM7" s="115"/>
      <c r="BCN7" s="116"/>
      <c r="BCO7" s="114"/>
      <c r="BCP7" s="114"/>
      <c r="BCQ7" s="115"/>
      <c r="BCR7" s="115"/>
      <c r="BCS7" s="116"/>
      <c r="BCT7" s="114"/>
      <c r="BCU7" s="114"/>
      <c r="BCV7" s="115"/>
      <c r="BCW7" s="115"/>
      <c r="BCX7" s="116"/>
      <c r="BCY7" s="114"/>
      <c r="BCZ7" s="114"/>
      <c r="BDA7" s="115"/>
      <c r="BDB7" s="115"/>
      <c r="BDC7" s="116"/>
      <c r="BDD7" s="114"/>
      <c r="BDE7" s="114"/>
      <c r="BDF7" s="115"/>
      <c r="BDG7" s="115"/>
      <c r="BDH7" s="116"/>
      <c r="BDI7" s="114"/>
      <c r="BDJ7" s="114"/>
      <c r="BDK7" s="115"/>
      <c r="BDL7" s="115"/>
      <c r="BDM7" s="116"/>
      <c r="BDN7" s="114"/>
      <c r="BDO7" s="114"/>
      <c r="BDP7" s="115"/>
      <c r="BDQ7" s="115"/>
      <c r="BDR7" s="116"/>
      <c r="BDS7" s="114"/>
      <c r="BDT7" s="114"/>
      <c r="BDU7" s="115"/>
      <c r="BDV7" s="115"/>
      <c r="BDW7" s="116"/>
      <c r="BDX7" s="114"/>
      <c r="BDY7" s="114"/>
      <c r="BDZ7" s="115"/>
      <c r="BEA7" s="115"/>
      <c r="BEB7" s="116"/>
      <c r="BEC7" s="114"/>
      <c r="BED7" s="114"/>
      <c r="BEE7" s="115"/>
      <c r="BEF7" s="115"/>
      <c r="BEG7" s="116"/>
      <c r="BEH7" s="114"/>
      <c r="BEI7" s="114"/>
      <c r="BEJ7" s="115"/>
      <c r="BEK7" s="115"/>
      <c r="BEL7" s="116"/>
      <c r="BEM7" s="114"/>
      <c r="BEN7" s="114"/>
      <c r="BEO7" s="115"/>
      <c r="BEP7" s="115"/>
      <c r="BEQ7" s="116"/>
      <c r="BER7" s="114"/>
      <c r="BES7" s="114"/>
      <c r="BET7" s="115"/>
      <c r="BEU7" s="115"/>
      <c r="BEV7" s="116"/>
      <c r="BEW7" s="114"/>
      <c r="BEX7" s="114"/>
      <c r="BEY7" s="115"/>
      <c r="BEZ7" s="115"/>
      <c r="BFA7" s="116"/>
      <c r="BFB7" s="114"/>
      <c r="BFC7" s="114"/>
      <c r="BFD7" s="115"/>
      <c r="BFE7" s="115"/>
      <c r="BFF7" s="116"/>
      <c r="BFG7" s="114"/>
      <c r="BFH7" s="114"/>
      <c r="BFI7" s="115"/>
      <c r="BFJ7" s="115"/>
      <c r="BFK7" s="116"/>
      <c r="BFL7" s="114"/>
      <c r="BFM7" s="114"/>
      <c r="BFN7" s="115"/>
      <c r="BFO7" s="115"/>
      <c r="BFP7" s="116"/>
      <c r="BFQ7" s="114"/>
      <c r="BFR7" s="114"/>
      <c r="BFS7" s="115"/>
      <c r="BFT7" s="115"/>
      <c r="BFU7" s="116"/>
      <c r="BFV7" s="114"/>
      <c r="BFW7" s="114"/>
      <c r="BFX7" s="115"/>
      <c r="BFY7" s="115"/>
      <c r="BFZ7" s="116"/>
      <c r="BGA7" s="114"/>
      <c r="BGB7" s="114"/>
      <c r="BGC7" s="115"/>
      <c r="BGD7" s="115"/>
      <c r="BGE7" s="116"/>
      <c r="BGF7" s="114"/>
      <c r="BGG7" s="114"/>
      <c r="BGH7" s="115"/>
      <c r="BGI7" s="115"/>
      <c r="BGJ7" s="116"/>
      <c r="BGK7" s="114"/>
      <c r="BGL7" s="114"/>
      <c r="BGM7" s="115"/>
      <c r="BGN7" s="115"/>
      <c r="BGO7" s="116"/>
      <c r="BGP7" s="114"/>
      <c r="BGQ7" s="114"/>
      <c r="BGR7" s="115"/>
      <c r="BGS7" s="115"/>
      <c r="BGT7" s="116"/>
      <c r="BGU7" s="114"/>
      <c r="BGV7" s="114"/>
      <c r="BGW7" s="115"/>
      <c r="BGX7" s="115"/>
      <c r="BGY7" s="116"/>
      <c r="BGZ7" s="114"/>
      <c r="BHA7" s="114"/>
      <c r="BHB7" s="115"/>
      <c r="BHC7" s="115"/>
      <c r="BHD7" s="116"/>
      <c r="BHE7" s="114"/>
      <c r="BHF7" s="114"/>
      <c r="BHG7" s="115"/>
      <c r="BHH7" s="115"/>
      <c r="BHI7" s="116"/>
      <c r="BHJ7" s="114"/>
      <c r="BHK7" s="114"/>
      <c r="BHL7" s="115"/>
      <c r="BHM7" s="115"/>
      <c r="BHN7" s="116"/>
      <c r="BHO7" s="114"/>
      <c r="BHP7" s="114"/>
      <c r="BHQ7" s="115"/>
      <c r="BHR7" s="115"/>
      <c r="BHS7" s="116"/>
      <c r="BHT7" s="114"/>
      <c r="BHU7" s="114"/>
      <c r="BHV7" s="115"/>
      <c r="BHW7" s="115"/>
      <c r="BHX7" s="116"/>
      <c r="BHY7" s="114"/>
      <c r="BHZ7" s="114"/>
      <c r="BIA7" s="115"/>
      <c r="BIB7" s="115"/>
      <c r="BIC7" s="116"/>
      <c r="BID7" s="114"/>
      <c r="BIE7" s="114"/>
      <c r="BIF7" s="115"/>
      <c r="BIG7" s="115"/>
      <c r="BIH7" s="116"/>
      <c r="BII7" s="114"/>
      <c r="BIJ7" s="114"/>
      <c r="BIK7" s="115"/>
      <c r="BIL7" s="115"/>
      <c r="BIM7" s="116"/>
      <c r="BIN7" s="114"/>
      <c r="BIO7" s="114"/>
      <c r="BIP7" s="115"/>
      <c r="BIQ7" s="115"/>
      <c r="BIR7" s="116"/>
      <c r="BIS7" s="114"/>
      <c r="BIT7" s="114"/>
      <c r="BIU7" s="115"/>
      <c r="BIV7" s="115"/>
      <c r="BIW7" s="116"/>
      <c r="BIX7" s="114"/>
      <c r="BIY7" s="114"/>
      <c r="BIZ7" s="115"/>
      <c r="BJA7" s="115"/>
      <c r="BJB7" s="116"/>
      <c r="BJC7" s="114"/>
      <c r="BJD7" s="114"/>
      <c r="BJE7" s="115"/>
      <c r="BJF7" s="115"/>
      <c r="BJG7" s="116"/>
      <c r="BJH7" s="114"/>
      <c r="BJI7" s="114"/>
      <c r="BJJ7" s="115"/>
      <c r="BJK7" s="115"/>
      <c r="BJL7" s="116"/>
      <c r="BJM7" s="114"/>
      <c r="BJN7" s="114"/>
      <c r="BJO7" s="115"/>
      <c r="BJP7" s="115"/>
      <c r="BJQ7" s="116"/>
      <c r="BJR7" s="114"/>
      <c r="BJS7" s="114"/>
      <c r="BJT7" s="115"/>
      <c r="BJU7" s="115"/>
      <c r="BJV7" s="116"/>
      <c r="BJW7" s="114"/>
      <c r="BJX7" s="114"/>
      <c r="BJY7" s="115"/>
      <c r="BJZ7" s="115"/>
      <c r="BKA7" s="116"/>
      <c r="BKB7" s="114"/>
      <c r="BKC7" s="114"/>
      <c r="BKD7" s="115"/>
      <c r="BKE7" s="115"/>
      <c r="BKF7" s="116"/>
      <c r="BKG7" s="114"/>
      <c r="BKH7" s="114"/>
      <c r="BKI7" s="115"/>
      <c r="BKJ7" s="115"/>
      <c r="BKK7" s="116"/>
      <c r="BKL7" s="114"/>
      <c r="BKM7" s="114"/>
      <c r="BKN7" s="115"/>
      <c r="BKO7" s="115"/>
      <c r="BKP7" s="116"/>
      <c r="BKQ7" s="114"/>
      <c r="BKR7" s="114"/>
      <c r="BKS7" s="115"/>
      <c r="BKT7" s="115"/>
      <c r="BKU7" s="116"/>
      <c r="BKV7" s="114"/>
      <c r="BKW7" s="114"/>
      <c r="BKX7" s="115"/>
      <c r="BKY7" s="115"/>
      <c r="BKZ7" s="116"/>
      <c r="BLA7" s="114"/>
      <c r="BLB7" s="114"/>
      <c r="BLC7" s="115"/>
      <c r="BLD7" s="115"/>
      <c r="BLE7" s="116"/>
      <c r="BLF7" s="114"/>
      <c r="BLG7" s="114"/>
      <c r="BLH7" s="115"/>
      <c r="BLI7" s="115"/>
      <c r="BLJ7" s="116"/>
      <c r="BLK7" s="114"/>
      <c r="BLL7" s="114"/>
      <c r="BLM7" s="115"/>
      <c r="BLN7" s="115"/>
      <c r="BLO7" s="116"/>
      <c r="BLP7" s="114"/>
      <c r="BLQ7" s="114"/>
      <c r="BLR7" s="115"/>
      <c r="BLS7" s="115"/>
      <c r="BLT7" s="116"/>
      <c r="BLU7" s="114"/>
      <c r="BLV7" s="114"/>
      <c r="BLW7" s="115"/>
      <c r="BLX7" s="115"/>
      <c r="BLY7" s="116"/>
      <c r="BLZ7" s="114"/>
      <c r="BMA7" s="114"/>
      <c r="BMB7" s="115"/>
      <c r="BMC7" s="115"/>
      <c r="BMD7" s="116"/>
      <c r="BME7" s="114"/>
      <c r="BMF7" s="114"/>
      <c r="BMG7" s="115"/>
      <c r="BMH7" s="115"/>
      <c r="BMI7" s="116"/>
      <c r="BMJ7" s="114"/>
      <c r="BMK7" s="114"/>
      <c r="BML7" s="115"/>
      <c r="BMM7" s="115"/>
      <c r="BMN7" s="116"/>
      <c r="BMO7" s="114"/>
      <c r="BMP7" s="114"/>
      <c r="BMQ7" s="115"/>
      <c r="BMR7" s="115"/>
      <c r="BMS7" s="116"/>
      <c r="BMT7" s="114"/>
      <c r="BMU7" s="114"/>
      <c r="BMV7" s="115"/>
      <c r="BMW7" s="115"/>
      <c r="BMX7" s="116"/>
      <c r="BMY7" s="114"/>
      <c r="BMZ7" s="114"/>
      <c r="BNA7" s="115"/>
      <c r="BNB7" s="115"/>
      <c r="BNC7" s="116"/>
      <c r="BND7" s="114"/>
      <c r="BNE7" s="114"/>
      <c r="BNF7" s="115"/>
      <c r="BNG7" s="115"/>
      <c r="BNH7" s="116"/>
      <c r="BNI7" s="114"/>
      <c r="BNJ7" s="114"/>
      <c r="BNK7" s="115"/>
      <c r="BNL7" s="115"/>
      <c r="BNM7" s="116"/>
      <c r="BNN7" s="114"/>
      <c r="BNO7" s="114"/>
      <c r="BNP7" s="115"/>
      <c r="BNQ7" s="115"/>
      <c r="BNR7" s="116"/>
      <c r="BNS7" s="114"/>
      <c r="BNT7" s="114"/>
      <c r="BNU7" s="115"/>
      <c r="BNV7" s="115"/>
      <c r="BNW7" s="116"/>
      <c r="BNX7" s="114"/>
      <c r="BNY7" s="114"/>
      <c r="BNZ7" s="115"/>
      <c r="BOA7" s="115"/>
      <c r="BOB7" s="116"/>
      <c r="BOC7" s="114"/>
      <c r="BOD7" s="114"/>
      <c r="BOE7" s="115"/>
      <c r="BOF7" s="115"/>
      <c r="BOG7" s="116"/>
      <c r="BOH7" s="114"/>
      <c r="BOI7" s="114"/>
      <c r="BOJ7" s="115"/>
      <c r="BOK7" s="115"/>
      <c r="BOL7" s="116"/>
      <c r="BOM7" s="114"/>
      <c r="BON7" s="114"/>
      <c r="BOO7" s="115"/>
      <c r="BOP7" s="115"/>
      <c r="BOQ7" s="116"/>
      <c r="BOR7" s="114"/>
      <c r="BOS7" s="114"/>
      <c r="BOT7" s="115"/>
      <c r="BOU7" s="115"/>
      <c r="BOV7" s="116"/>
      <c r="BOW7" s="114"/>
      <c r="BOX7" s="114"/>
      <c r="BOY7" s="115"/>
      <c r="BOZ7" s="115"/>
      <c r="BPA7" s="116"/>
      <c r="BPB7" s="114"/>
      <c r="BPC7" s="114"/>
      <c r="BPD7" s="115"/>
      <c r="BPE7" s="115"/>
      <c r="BPF7" s="116"/>
      <c r="BPG7" s="114"/>
      <c r="BPH7" s="114"/>
      <c r="BPI7" s="115"/>
      <c r="BPJ7" s="115"/>
      <c r="BPK7" s="116"/>
      <c r="BPL7" s="114"/>
      <c r="BPM7" s="114"/>
      <c r="BPN7" s="115"/>
      <c r="BPO7" s="115"/>
      <c r="BPP7" s="116"/>
      <c r="BPQ7" s="114"/>
      <c r="BPR7" s="114"/>
      <c r="BPS7" s="115"/>
      <c r="BPT7" s="115"/>
      <c r="BPU7" s="116"/>
      <c r="BPV7" s="114"/>
      <c r="BPW7" s="114"/>
      <c r="BPX7" s="115"/>
      <c r="BPY7" s="115"/>
      <c r="BPZ7" s="116"/>
      <c r="BQA7" s="114"/>
      <c r="BQB7" s="114"/>
      <c r="BQC7" s="115"/>
      <c r="BQD7" s="115"/>
      <c r="BQE7" s="116"/>
      <c r="BQF7" s="114"/>
      <c r="BQG7" s="114"/>
      <c r="BQH7" s="115"/>
      <c r="BQI7" s="115"/>
      <c r="BQJ7" s="116"/>
      <c r="BQK7" s="114"/>
      <c r="BQL7" s="114"/>
      <c r="BQM7" s="115"/>
      <c r="BQN7" s="115"/>
      <c r="BQO7" s="116"/>
      <c r="BQP7" s="114"/>
      <c r="BQQ7" s="114"/>
      <c r="BQR7" s="115"/>
      <c r="BQS7" s="115"/>
      <c r="BQT7" s="116"/>
      <c r="BQU7" s="114"/>
      <c r="BQV7" s="114"/>
      <c r="BQW7" s="115"/>
      <c r="BQX7" s="115"/>
      <c r="BQY7" s="116"/>
      <c r="BQZ7" s="114"/>
      <c r="BRA7" s="114"/>
      <c r="BRB7" s="115"/>
      <c r="BRC7" s="115"/>
      <c r="BRD7" s="116"/>
      <c r="BRE7" s="114"/>
      <c r="BRF7" s="114"/>
      <c r="BRG7" s="115"/>
      <c r="BRH7" s="115"/>
      <c r="BRI7" s="116"/>
      <c r="BRJ7" s="114"/>
      <c r="BRK7" s="114"/>
      <c r="BRL7" s="115"/>
      <c r="BRM7" s="115"/>
      <c r="BRN7" s="116"/>
      <c r="BRO7" s="114"/>
      <c r="BRP7" s="114"/>
      <c r="BRQ7" s="115"/>
      <c r="BRR7" s="115"/>
      <c r="BRS7" s="116"/>
      <c r="BRT7" s="114"/>
      <c r="BRU7" s="114"/>
      <c r="BRV7" s="115"/>
      <c r="BRW7" s="115"/>
      <c r="BRX7" s="116"/>
      <c r="BRY7" s="114"/>
      <c r="BRZ7" s="114"/>
      <c r="BSA7" s="115"/>
      <c r="BSB7" s="115"/>
      <c r="BSC7" s="116"/>
      <c r="BSD7" s="114"/>
      <c r="BSE7" s="114"/>
      <c r="BSF7" s="115"/>
      <c r="BSG7" s="115"/>
      <c r="BSH7" s="116"/>
      <c r="BSI7" s="114"/>
      <c r="BSJ7" s="114"/>
      <c r="BSK7" s="115"/>
      <c r="BSL7" s="115"/>
      <c r="BSM7" s="116"/>
      <c r="BSN7" s="114"/>
      <c r="BSO7" s="114"/>
      <c r="BSP7" s="115"/>
      <c r="BSQ7" s="115"/>
      <c r="BSR7" s="116"/>
      <c r="BSS7" s="114"/>
      <c r="BST7" s="114"/>
      <c r="BSU7" s="115"/>
      <c r="BSV7" s="115"/>
      <c r="BSW7" s="116"/>
      <c r="BSX7" s="114"/>
      <c r="BSY7" s="114"/>
      <c r="BSZ7" s="115"/>
      <c r="BTA7" s="115"/>
      <c r="BTB7" s="116"/>
      <c r="BTC7" s="114"/>
      <c r="BTD7" s="114"/>
      <c r="BTE7" s="115"/>
      <c r="BTF7" s="115"/>
      <c r="BTG7" s="116"/>
      <c r="BTH7" s="114"/>
      <c r="BTI7" s="114"/>
      <c r="BTJ7" s="115"/>
      <c r="BTK7" s="115"/>
      <c r="BTL7" s="116"/>
      <c r="BTM7" s="114"/>
      <c r="BTN7" s="114"/>
      <c r="BTO7" s="115"/>
      <c r="BTP7" s="115"/>
      <c r="BTQ7" s="116"/>
      <c r="BTR7" s="114"/>
      <c r="BTS7" s="114"/>
      <c r="BTT7" s="115"/>
      <c r="BTU7" s="115"/>
      <c r="BTV7" s="116"/>
      <c r="BTW7" s="114"/>
      <c r="BTX7" s="114"/>
      <c r="BTY7" s="115"/>
      <c r="BTZ7" s="115"/>
      <c r="BUA7" s="116"/>
      <c r="BUB7" s="114"/>
      <c r="BUC7" s="114"/>
      <c r="BUD7" s="115"/>
      <c r="BUE7" s="115"/>
      <c r="BUF7" s="116"/>
      <c r="BUG7" s="114"/>
      <c r="BUH7" s="114"/>
      <c r="BUI7" s="115"/>
      <c r="BUJ7" s="115"/>
      <c r="BUK7" s="116"/>
      <c r="BUL7" s="114"/>
      <c r="BUM7" s="114"/>
      <c r="BUN7" s="115"/>
      <c r="BUO7" s="115"/>
      <c r="BUP7" s="116"/>
      <c r="BUQ7" s="114"/>
      <c r="BUR7" s="114"/>
      <c r="BUS7" s="115"/>
      <c r="BUT7" s="115"/>
      <c r="BUU7" s="116"/>
      <c r="BUV7" s="114"/>
      <c r="BUW7" s="114"/>
      <c r="BUX7" s="115"/>
      <c r="BUY7" s="115"/>
      <c r="BUZ7" s="116"/>
      <c r="BVA7" s="114"/>
      <c r="BVB7" s="114"/>
      <c r="BVC7" s="115"/>
      <c r="BVD7" s="115"/>
      <c r="BVE7" s="116"/>
      <c r="BVF7" s="114"/>
      <c r="BVG7" s="114"/>
      <c r="BVH7" s="115"/>
      <c r="BVI7" s="115"/>
      <c r="BVJ7" s="116"/>
      <c r="BVK7" s="114"/>
      <c r="BVL7" s="114"/>
      <c r="BVM7" s="115"/>
      <c r="BVN7" s="115"/>
      <c r="BVO7" s="116"/>
      <c r="BVP7" s="114"/>
      <c r="BVQ7" s="114"/>
      <c r="BVR7" s="115"/>
      <c r="BVS7" s="115"/>
      <c r="BVT7" s="116"/>
      <c r="BVU7" s="114"/>
      <c r="BVV7" s="114"/>
      <c r="BVW7" s="115"/>
      <c r="BVX7" s="115"/>
      <c r="BVY7" s="116"/>
      <c r="BVZ7" s="114"/>
      <c r="BWA7" s="114"/>
      <c r="BWB7" s="115"/>
      <c r="BWC7" s="115"/>
      <c r="BWD7" s="116"/>
      <c r="BWE7" s="114"/>
      <c r="BWF7" s="114"/>
      <c r="BWG7" s="115"/>
      <c r="BWH7" s="115"/>
      <c r="BWI7" s="116"/>
      <c r="BWJ7" s="114"/>
      <c r="BWK7" s="114"/>
      <c r="BWL7" s="115"/>
      <c r="BWM7" s="115"/>
      <c r="BWN7" s="116"/>
      <c r="BWO7" s="114"/>
      <c r="BWP7" s="114"/>
      <c r="BWQ7" s="115"/>
      <c r="BWR7" s="115"/>
      <c r="BWS7" s="116"/>
      <c r="BWT7" s="114"/>
      <c r="BWU7" s="114"/>
      <c r="BWV7" s="115"/>
      <c r="BWW7" s="115"/>
      <c r="BWX7" s="116"/>
      <c r="BWY7" s="114"/>
      <c r="BWZ7" s="114"/>
      <c r="BXA7" s="115"/>
      <c r="BXB7" s="115"/>
      <c r="BXC7" s="116"/>
      <c r="BXD7" s="114"/>
      <c r="BXE7" s="114"/>
      <c r="BXF7" s="115"/>
      <c r="BXG7" s="115"/>
      <c r="BXH7" s="116"/>
      <c r="BXI7" s="114"/>
      <c r="BXJ7" s="114"/>
      <c r="BXK7" s="115"/>
      <c r="BXL7" s="115"/>
      <c r="BXM7" s="116"/>
      <c r="BXN7" s="114"/>
      <c r="BXO7" s="114"/>
      <c r="BXP7" s="115"/>
      <c r="BXQ7" s="115"/>
      <c r="BXR7" s="116"/>
      <c r="BXS7" s="114"/>
      <c r="BXT7" s="114"/>
      <c r="BXU7" s="115"/>
      <c r="BXV7" s="115"/>
      <c r="BXW7" s="116"/>
      <c r="BXX7" s="114"/>
      <c r="BXY7" s="114"/>
      <c r="BXZ7" s="115"/>
      <c r="BYA7" s="115"/>
      <c r="BYB7" s="116"/>
      <c r="BYC7" s="114"/>
      <c r="BYD7" s="114"/>
      <c r="BYE7" s="115"/>
      <c r="BYF7" s="115"/>
      <c r="BYG7" s="116"/>
      <c r="BYH7" s="114"/>
      <c r="BYI7" s="114"/>
      <c r="BYJ7" s="115"/>
      <c r="BYK7" s="115"/>
      <c r="BYL7" s="116"/>
      <c r="BYM7" s="114"/>
      <c r="BYN7" s="114"/>
      <c r="BYO7" s="115"/>
      <c r="BYP7" s="115"/>
      <c r="BYQ7" s="116"/>
      <c r="BYR7" s="114"/>
      <c r="BYS7" s="114"/>
      <c r="BYT7" s="115"/>
      <c r="BYU7" s="115"/>
      <c r="BYV7" s="116"/>
      <c r="BYW7" s="114"/>
      <c r="BYX7" s="114"/>
      <c r="BYY7" s="115"/>
      <c r="BYZ7" s="115"/>
      <c r="BZA7" s="116"/>
      <c r="BZB7" s="114"/>
      <c r="BZC7" s="114"/>
      <c r="BZD7" s="115"/>
      <c r="BZE7" s="115"/>
      <c r="BZF7" s="116"/>
      <c r="BZG7" s="114"/>
      <c r="BZH7" s="114"/>
      <c r="BZI7" s="115"/>
      <c r="BZJ7" s="115"/>
      <c r="BZK7" s="116"/>
      <c r="BZL7" s="114"/>
      <c r="BZM7" s="114"/>
      <c r="BZN7" s="115"/>
      <c r="BZO7" s="115"/>
      <c r="BZP7" s="116"/>
      <c r="BZQ7" s="114"/>
      <c r="BZR7" s="114"/>
      <c r="BZS7" s="115"/>
      <c r="BZT7" s="115"/>
      <c r="BZU7" s="116"/>
      <c r="BZV7" s="114"/>
      <c r="BZW7" s="114"/>
      <c r="BZX7" s="115"/>
      <c r="BZY7" s="115"/>
      <c r="BZZ7" s="116"/>
      <c r="CAA7" s="114"/>
      <c r="CAB7" s="114"/>
      <c r="CAC7" s="115"/>
      <c r="CAD7" s="115"/>
      <c r="CAE7" s="116"/>
      <c r="CAF7" s="114"/>
      <c r="CAG7" s="114"/>
      <c r="CAH7" s="115"/>
      <c r="CAI7" s="115"/>
      <c r="CAJ7" s="116"/>
      <c r="CAK7" s="114"/>
      <c r="CAL7" s="114"/>
      <c r="CAM7" s="115"/>
      <c r="CAN7" s="115"/>
      <c r="CAO7" s="116"/>
      <c r="CAP7" s="114"/>
      <c r="CAQ7" s="114"/>
      <c r="CAR7" s="115"/>
      <c r="CAS7" s="115"/>
      <c r="CAT7" s="116"/>
      <c r="CAU7" s="114"/>
      <c r="CAV7" s="114"/>
      <c r="CAW7" s="115"/>
      <c r="CAX7" s="115"/>
      <c r="CAY7" s="116"/>
      <c r="CAZ7" s="114"/>
      <c r="CBA7" s="114"/>
      <c r="CBB7" s="115"/>
      <c r="CBC7" s="115"/>
      <c r="CBD7" s="116"/>
      <c r="CBE7" s="114"/>
      <c r="CBF7" s="114"/>
      <c r="CBG7" s="115"/>
      <c r="CBH7" s="115"/>
      <c r="CBI7" s="116"/>
      <c r="CBJ7" s="114"/>
      <c r="CBK7" s="114"/>
      <c r="CBL7" s="115"/>
      <c r="CBM7" s="115"/>
      <c r="CBN7" s="116"/>
      <c r="CBO7" s="114"/>
      <c r="CBP7" s="114"/>
      <c r="CBQ7" s="115"/>
      <c r="CBR7" s="115"/>
      <c r="CBS7" s="116"/>
      <c r="CBT7" s="114"/>
      <c r="CBU7" s="114"/>
      <c r="CBV7" s="115"/>
      <c r="CBW7" s="115"/>
      <c r="CBX7" s="116"/>
      <c r="CBY7" s="114"/>
      <c r="CBZ7" s="114"/>
      <c r="CCA7" s="115"/>
      <c r="CCB7" s="115"/>
      <c r="CCC7" s="116"/>
      <c r="CCD7" s="114"/>
      <c r="CCE7" s="114"/>
      <c r="CCF7" s="115"/>
      <c r="CCG7" s="115"/>
      <c r="CCH7" s="116"/>
      <c r="CCI7" s="114"/>
      <c r="CCJ7" s="114"/>
      <c r="CCK7" s="115"/>
      <c r="CCL7" s="115"/>
      <c r="CCM7" s="116"/>
      <c r="CCN7" s="114"/>
      <c r="CCO7" s="114"/>
      <c r="CCP7" s="115"/>
      <c r="CCQ7" s="115"/>
      <c r="CCR7" s="116"/>
      <c r="CCS7" s="114"/>
      <c r="CCT7" s="114"/>
      <c r="CCU7" s="115"/>
      <c r="CCV7" s="115"/>
      <c r="CCW7" s="116"/>
      <c r="CCX7" s="114"/>
      <c r="CCY7" s="114"/>
      <c r="CCZ7" s="115"/>
      <c r="CDA7" s="115"/>
      <c r="CDB7" s="116"/>
      <c r="CDC7" s="114"/>
      <c r="CDD7" s="114"/>
      <c r="CDE7" s="115"/>
      <c r="CDF7" s="115"/>
      <c r="CDG7" s="116"/>
      <c r="CDH7" s="114"/>
      <c r="CDI7" s="114"/>
      <c r="CDJ7" s="115"/>
      <c r="CDK7" s="115"/>
      <c r="CDL7" s="116"/>
      <c r="CDM7" s="114"/>
      <c r="CDN7" s="114"/>
      <c r="CDO7" s="115"/>
      <c r="CDP7" s="115"/>
      <c r="CDQ7" s="116"/>
      <c r="CDR7" s="114"/>
      <c r="CDS7" s="114"/>
      <c r="CDT7" s="115"/>
      <c r="CDU7" s="115"/>
      <c r="CDV7" s="116"/>
      <c r="CDW7" s="114"/>
      <c r="CDX7" s="114"/>
      <c r="CDY7" s="115"/>
      <c r="CDZ7" s="115"/>
      <c r="CEA7" s="116"/>
      <c r="CEB7" s="114"/>
      <c r="CEC7" s="114"/>
      <c r="CED7" s="115"/>
      <c r="CEE7" s="115"/>
      <c r="CEF7" s="116"/>
      <c r="CEG7" s="114"/>
      <c r="CEH7" s="114"/>
      <c r="CEI7" s="115"/>
      <c r="CEJ7" s="115"/>
      <c r="CEK7" s="116"/>
      <c r="CEL7" s="114"/>
      <c r="CEM7" s="114"/>
      <c r="CEN7" s="115"/>
      <c r="CEO7" s="115"/>
      <c r="CEP7" s="116"/>
      <c r="CEQ7" s="114"/>
      <c r="CER7" s="114"/>
      <c r="CES7" s="115"/>
      <c r="CET7" s="115"/>
      <c r="CEU7" s="116"/>
      <c r="CEV7" s="114"/>
      <c r="CEW7" s="114"/>
      <c r="CEX7" s="115"/>
      <c r="CEY7" s="115"/>
      <c r="CEZ7" s="116"/>
      <c r="CFA7" s="114"/>
      <c r="CFB7" s="114"/>
      <c r="CFC7" s="115"/>
      <c r="CFD7" s="115"/>
      <c r="CFE7" s="116"/>
      <c r="CFF7" s="114"/>
      <c r="CFG7" s="114"/>
      <c r="CFH7" s="115"/>
      <c r="CFI7" s="115"/>
      <c r="CFJ7" s="116"/>
      <c r="CFK7" s="114"/>
      <c r="CFL7" s="114"/>
      <c r="CFM7" s="115"/>
      <c r="CFN7" s="115"/>
      <c r="CFO7" s="116"/>
      <c r="CFP7" s="114"/>
      <c r="CFQ7" s="114"/>
      <c r="CFR7" s="115"/>
      <c r="CFS7" s="115"/>
      <c r="CFT7" s="116"/>
      <c r="CFU7" s="114"/>
      <c r="CFV7" s="114"/>
      <c r="CFW7" s="115"/>
      <c r="CFX7" s="115"/>
      <c r="CFY7" s="116"/>
      <c r="CFZ7" s="114"/>
      <c r="CGA7" s="114"/>
      <c r="CGB7" s="115"/>
      <c r="CGC7" s="115"/>
      <c r="CGD7" s="116"/>
      <c r="CGE7" s="114"/>
      <c r="CGF7" s="114"/>
      <c r="CGG7" s="115"/>
      <c r="CGH7" s="115"/>
      <c r="CGI7" s="116"/>
      <c r="CGJ7" s="114"/>
      <c r="CGK7" s="114"/>
      <c r="CGL7" s="115"/>
      <c r="CGM7" s="115"/>
      <c r="CGN7" s="116"/>
      <c r="CGO7" s="114"/>
      <c r="CGP7" s="114"/>
      <c r="CGQ7" s="115"/>
      <c r="CGR7" s="115"/>
      <c r="CGS7" s="116"/>
      <c r="CGT7" s="114"/>
      <c r="CGU7" s="114"/>
      <c r="CGV7" s="115"/>
      <c r="CGW7" s="115"/>
      <c r="CGX7" s="116"/>
      <c r="CGY7" s="114"/>
      <c r="CGZ7" s="114"/>
      <c r="CHA7" s="115"/>
      <c r="CHB7" s="115"/>
      <c r="CHC7" s="116"/>
      <c r="CHD7" s="114"/>
      <c r="CHE7" s="114"/>
      <c r="CHF7" s="115"/>
      <c r="CHG7" s="115"/>
      <c r="CHH7" s="116"/>
      <c r="CHI7" s="114"/>
      <c r="CHJ7" s="114"/>
      <c r="CHK7" s="115"/>
      <c r="CHL7" s="115"/>
      <c r="CHM7" s="116"/>
      <c r="CHN7" s="114"/>
      <c r="CHO7" s="114"/>
      <c r="CHP7" s="115"/>
      <c r="CHQ7" s="115"/>
      <c r="CHR7" s="116"/>
      <c r="CHS7" s="114"/>
      <c r="CHT7" s="114"/>
      <c r="CHU7" s="115"/>
      <c r="CHV7" s="115"/>
      <c r="CHW7" s="116"/>
      <c r="CHX7" s="114"/>
      <c r="CHY7" s="114"/>
      <c r="CHZ7" s="115"/>
      <c r="CIA7" s="115"/>
      <c r="CIB7" s="116"/>
      <c r="CIC7" s="114"/>
      <c r="CID7" s="114"/>
      <c r="CIE7" s="115"/>
      <c r="CIF7" s="115"/>
      <c r="CIG7" s="116"/>
      <c r="CIH7" s="114"/>
      <c r="CII7" s="114"/>
      <c r="CIJ7" s="115"/>
      <c r="CIK7" s="115"/>
      <c r="CIL7" s="116"/>
      <c r="CIM7" s="114"/>
      <c r="CIN7" s="114"/>
      <c r="CIO7" s="115"/>
      <c r="CIP7" s="115"/>
      <c r="CIQ7" s="116"/>
      <c r="CIR7" s="114"/>
      <c r="CIS7" s="114"/>
      <c r="CIT7" s="115"/>
      <c r="CIU7" s="115"/>
      <c r="CIV7" s="116"/>
      <c r="CIW7" s="114"/>
      <c r="CIX7" s="114"/>
      <c r="CIY7" s="115"/>
      <c r="CIZ7" s="115"/>
      <c r="CJA7" s="116"/>
      <c r="CJB7" s="114"/>
      <c r="CJC7" s="114"/>
      <c r="CJD7" s="115"/>
      <c r="CJE7" s="115"/>
      <c r="CJF7" s="116"/>
      <c r="CJG7" s="114"/>
      <c r="CJH7" s="114"/>
      <c r="CJI7" s="115"/>
      <c r="CJJ7" s="115"/>
      <c r="CJK7" s="116"/>
      <c r="CJL7" s="114"/>
      <c r="CJM7" s="114"/>
      <c r="CJN7" s="115"/>
      <c r="CJO7" s="115"/>
      <c r="CJP7" s="116"/>
      <c r="CJQ7" s="114"/>
      <c r="CJR7" s="114"/>
      <c r="CJS7" s="115"/>
      <c r="CJT7" s="115"/>
      <c r="CJU7" s="116"/>
      <c r="CJV7" s="114"/>
      <c r="CJW7" s="114"/>
      <c r="CJX7" s="115"/>
      <c r="CJY7" s="115"/>
      <c r="CJZ7" s="116"/>
      <c r="CKA7" s="114"/>
      <c r="CKB7" s="114"/>
      <c r="CKC7" s="115"/>
      <c r="CKD7" s="115"/>
      <c r="CKE7" s="116"/>
      <c r="CKF7" s="114"/>
      <c r="CKG7" s="114"/>
      <c r="CKH7" s="115"/>
      <c r="CKI7" s="115"/>
      <c r="CKJ7" s="116"/>
      <c r="CKK7" s="114"/>
      <c r="CKL7" s="114"/>
      <c r="CKM7" s="115"/>
      <c r="CKN7" s="115"/>
      <c r="CKO7" s="116"/>
      <c r="CKP7" s="114"/>
      <c r="CKQ7" s="114"/>
      <c r="CKR7" s="115"/>
      <c r="CKS7" s="115"/>
      <c r="CKT7" s="116"/>
      <c r="CKU7" s="114"/>
      <c r="CKV7" s="114"/>
      <c r="CKW7" s="115"/>
      <c r="CKX7" s="115"/>
      <c r="CKY7" s="116"/>
      <c r="CKZ7" s="114"/>
      <c r="CLA7" s="114"/>
      <c r="CLB7" s="115"/>
      <c r="CLC7" s="115"/>
      <c r="CLD7" s="116"/>
      <c r="CLE7" s="114"/>
      <c r="CLF7" s="114"/>
      <c r="CLG7" s="115"/>
      <c r="CLH7" s="115"/>
      <c r="CLI7" s="116"/>
      <c r="CLJ7" s="114"/>
      <c r="CLK7" s="114"/>
      <c r="CLL7" s="115"/>
      <c r="CLM7" s="115"/>
      <c r="CLN7" s="116"/>
      <c r="CLO7" s="114"/>
      <c r="CLP7" s="114"/>
      <c r="CLQ7" s="115"/>
      <c r="CLR7" s="115"/>
      <c r="CLS7" s="116"/>
      <c r="CLT7" s="114"/>
      <c r="CLU7" s="114"/>
      <c r="CLV7" s="115"/>
      <c r="CLW7" s="115"/>
      <c r="CLX7" s="116"/>
      <c r="CLY7" s="114"/>
      <c r="CLZ7" s="114"/>
      <c r="CMA7" s="115"/>
      <c r="CMB7" s="115"/>
      <c r="CMC7" s="116"/>
      <c r="CMD7" s="114"/>
      <c r="CME7" s="114"/>
      <c r="CMF7" s="115"/>
      <c r="CMG7" s="115"/>
      <c r="CMH7" s="116"/>
      <c r="CMI7" s="114"/>
      <c r="CMJ7" s="114"/>
      <c r="CMK7" s="115"/>
      <c r="CML7" s="115"/>
      <c r="CMM7" s="116"/>
      <c r="CMN7" s="114"/>
      <c r="CMO7" s="114"/>
      <c r="CMP7" s="115"/>
      <c r="CMQ7" s="115"/>
      <c r="CMR7" s="116"/>
      <c r="CMS7" s="114"/>
      <c r="CMT7" s="114"/>
      <c r="CMU7" s="115"/>
      <c r="CMV7" s="115"/>
      <c r="CMW7" s="116"/>
      <c r="CMX7" s="114"/>
      <c r="CMY7" s="114"/>
      <c r="CMZ7" s="115"/>
      <c r="CNA7" s="115"/>
      <c r="CNB7" s="116"/>
      <c r="CNC7" s="114"/>
      <c r="CND7" s="114"/>
      <c r="CNE7" s="115"/>
      <c r="CNF7" s="115"/>
      <c r="CNG7" s="116"/>
      <c r="CNH7" s="114"/>
      <c r="CNI7" s="114"/>
      <c r="CNJ7" s="115"/>
      <c r="CNK7" s="115"/>
      <c r="CNL7" s="116"/>
      <c r="CNM7" s="114"/>
      <c r="CNN7" s="114"/>
      <c r="CNO7" s="115"/>
      <c r="CNP7" s="115"/>
      <c r="CNQ7" s="116"/>
      <c r="CNR7" s="114"/>
      <c r="CNS7" s="114"/>
      <c r="CNT7" s="115"/>
      <c r="CNU7" s="115"/>
      <c r="CNV7" s="116"/>
      <c r="CNW7" s="114"/>
      <c r="CNX7" s="114"/>
      <c r="CNY7" s="115"/>
      <c r="CNZ7" s="115"/>
      <c r="COA7" s="116"/>
      <c r="COB7" s="114"/>
      <c r="COC7" s="114"/>
      <c r="COD7" s="115"/>
      <c r="COE7" s="115"/>
      <c r="COF7" s="116"/>
      <c r="COG7" s="114"/>
      <c r="COH7" s="114"/>
      <c r="COI7" s="115"/>
      <c r="COJ7" s="115"/>
      <c r="COK7" s="116"/>
      <c r="COL7" s="114"/>
      <c r="COM7" s="114"/>
      <c r="CON7" s="115"/>
      <c r="COO7" s="115"/>
      <c r="COP7" s="116"/>
      <c r="COQ7" s="114"/>
      <c r="COR7" s="114"/>
      <c r="COS7" s="115"/>
      <c r="COT7" s="115"/>
      <c r="COU7" s="116"/>
      <c r="COV7" s="114"/>
      <c r="COW7" s="114"/>
      <c r="COX7" s="115"/>
      <c r="COY7" s="115"/>
      <c r="COZ7" s="116"/>
      <c r="CPA7" s="114"/>
      <c r="CPB7" s="114"/>
      <c r="CPC7" s="115"/>
      <c r="CPD7" s="115"/>
      <c r="CPE7" s="116"/>
      <c r="CPF7" s="114"/>
      <c r="CPG7" s="114"/>
      <c r="CPH7" s="115"/>
      <c r="CPI7" s="115"/>
      <c r="CPJ7" s="116"/>
      <c r="CPK7" s="114"/>
      <c r="CPL7" s="114"/>
      <c r="CPM7" s="115"/>
      <c r="CPN7" s="115"/>
      <c r="CPO7" s="116"/>
      <c r="CPP7" s="114"/>
      <c r="CPQ7" s="114"/>
      <c r="CPR7" s="115"/>
      <c r="CPS7" s="115"/>
      <c r="CPT7" s="116"/>
      <c r="CPU7" s="114"/>
      <c r="CPV7" s="114"/>
      <c r="CPW7" s="115"/>
      <c r="CPX7" s="115"/>
      <c r="CPY7" s="116"/>
      <c r="CPZ7" s="114"/>
      <c r="CQA7" s="114"/>
      <c r="CQB7" s="115"/>
      <c r="CQC7" s="115"/>
      <c r="CQD7" s="116"/>
      <c r="CQE7" s="114"/>
      <c r="CQF7" s="114"/>
      <c r="CQG7" s="115"/>
      <c r="CQH7" s="115"/>
      <c r="CQI7" s="116"/>
      <c r="CQJ7" s="114"/>
      <c r="CQK7" s="114"/>
      <c r="CQL7" s="115"/>
      <c r="CQM7" s="115"/>
      <c r="CQN7" s="116"/>
      <c r="CQO7" s="114"/>
      <c r="CQP7" s="114"/>
      <c r="CQQ7" s="115"/>
      <c r="CQR7" s="115"/>
      <c r="CQS7" s="116"/>
      <c r="CQT7" s="114"/>
      <c r="CQU7" s="114"/>
      <c r="CQV7" s="115"/>
      <c r="CQW7" s="115"/>
      <c r="CQX7" s="116"/>
      <c r="CQY7" s="114"/>
      <c r="CQZ7" s="114"/>
      <c r="CRA7" s="115"/>
      <c r="CRB7" s="115"/>
      <c r="CRC7" s="116"/>
      <c r="CRD7" s="114"/>
      <c r="CRE7" s="114"/>
      <c r="CRF7" s="115"/>
      <c r="CRG7" s="115"/>
      <c r="CRH7" s="116"/>
      <c r="CRI7" s="114"/>
      <c r="CRJ7" s="114"/>
      <c r="CRK7" s="115"/>
      <c r="CRL7" s="115"/>
      <c r="CRM7" s="116"/>
      <c r="CRN7" s="114"/>
      <c r="CRO7" s="114"/>
      <c r="CRP7" s="115"/>
      <c r="CRQ7" s="115"/>
      <c r="CRR7" s="116"/>
      <c r="CRS7" s="114"/>
      <c r="CRT7" s="114"/>
      <c r="CRU7" s="115"/>
      <c r="CRV7" s="115"/>
      <c r="CRW7" s="116"/>
      <c r="CRX7" s="114"/>
      <c r="CRY7" s="114"/>
      <c r="CRZ7" s="115"/>
      <c r="CSA7" s="115"/>
      <c r="CSB7" s="116"/>
      <c r="CSC7" s="114"/>
      <c r="CSD7" s="114"/>
      <c r="CSE7" s="115"/>
      <c r="CSF7" s="115"/>
      <c r="CSG7" s="116"/>
      <c r="CSH7" s="114"/>
      <c r="CSI7" s="114"/>
      <c r="CSJ7" s="115"/>
      <c r="CSK7" s="115"/>
      <c r="CSL7" s="116"/>
      <c r="CSM7" s="114"/>
      <c r="CSN7" s="114"/>
      <c r="CSO7" s="115"/>
      <c r="CSP7" s="115"/>
      <c r="CSQ7" s="116"/>
      <c r="CSR7" s="114"/>
      <c r="CSS7" s="114"/>
      <c r="CST7" s="115"/>
      <c r="CSU7" s="115"/>
      <c r="CSV7" s="116"/>
      <c r="CSW7" s="114"/>
      <c r="CSX7" s="114"/>
      <c r="CSY7" s="115"/>
      <c r="CSZ7" s="115"/>
      <c r="CTA7" s="116"/>
      <c r="CTB7" s="114"/>
      <c r="CTC7" s="114"/>
      <c r="CTD7" s="115"/>
      <c r="CTE7" s="115"/>
      <c r="CTF7" s="116"/>
      <c r="CTG7" s="114"/>
      <c r="CTH7" s="114"/>
      <c r="CTI7" s="115"/>
      <c r="CTJ7" s="115"/>
      <c r="CTK7" s="116"/>
      <c r="CTL7" s="114"/>
      <c r="CTM7" s="114"/>
      <c r="CTN7" s="115"/>
      <c r="CTO7" s="115"/>
      <c r="CTP7" s="116"/>
      <c r="CTQ7" s="114"/>
      <c r="CTR7" s="114"/>
      <c r="CTS7" s="115"/>
      <c r="CTT7" s="115"/>
      <c r="CTU7" s="116"/>
      <c r="CTV7" s="114"/>
      <c r="CTW7" s="114"/>
      <c r="CTX7" s="115"/>
      <c r="CTY7" s="115"/>
      <c r="CTZ7" s="116"/>
      <c r="CUA7" s="114"/>
      <c r="CUB7" s="114"/>
      <c r="CUC7" s="115"/>
      <c r="CUD7" s="115"/>
      <c r="CUE7" s="116"/>
      <c r="CUF7" s="114"/>
      <c r="CUG7" s="114"/>
      <c r="CUH7" s="115"/>
      <c r="CUI7" s="115"/>
      <c r="CUJ7" s="116"/>
      <c r="CUK7" s="114"/>
      <c r="CUL7" s="114"/>
      <c r="CUM7" s="115"/>
      <c r="CUN7" s="115"/>
      <c r="CUO7" s="116"/>
      <c r="CUP7" s="114"/>
      <c r="CUQ7" s="114"/>
      <c r="CUR7" s="115"/>
      <c r="CUS7" s="115"/>
      <c r="CUT7" s="116"/>
      <c r="CUU7" s="114"/>
      <c r="CUV7" s="114"/>
      <c r="CUW7" s="115"/>
      <c r="CUX7" s="115"/>
      <c r="CUY7" s="116"/>
      <c r="CUZ7" s="114"/>
      <c r="CVA7" s="114"/>
      <c r="CVB7" s="115"/>
      <c r="CVC7" s="115"/>
      <c r="CVD7" s="116"/>
      <c r="CVE7" s="114"/>
      <c r="CVF7" s="114"/>
      <c r="CVG7" s="115"/>
      <c r="CVH7" s="115"/>
      <c r="CVI7" s="116"/>
      <c r="CVJ7" s="114"/>
      <c r="CVK7" s="114"/>
      <c r="CVL7" s="115"/>
      <c r="CVM7" s="115"/>
      <c r="CVN7" s="116"/>
      <c r="CVO7" s="114"/>
      <c r="CVP7" s="114"/>
      <c r="CVQ7" s="115"/>
      <c r="CVR7" s="115"/>
      <c r="CVS7" s="116"/>
      <c r="CVT7" s="114"/>
      <c r="CVU7" s="114"/>
      <c r="CVV7" s="115"/>
      <c r="CVW7" s="115"/>
      <c r="CVX7" s="116"/>
      <c r="CVY7" s="114"/>
      <c r="CVZ7" s="114"/>
      <c r="CWA7" s="115"/>
      <c r="CWB7" s="115"/>
      <c r="CWC7" s="116"/>
      <c r="CWD7" s="114"/>
      <c r="CWE7" s="114"/>
      <c r="CWF7" s="115"/>
      <c r="CWG7" s="115"/>
      <c r="CWH7" s="116"/>
      <c r="CWI7" s="114"/>
      <c r="CWJ7" s="114"/>
      <c r="CWK7" s="115"/>
      <c r="CWL7" s="115"/>
      <c r="CWM7" s="116"/>
      <c r="CWN7" s="114"/>
      <c r="CWO7" s="114"/>
      <c r="CWP7" s="115"/>
      <c r="CWQ7" s="115"/>
      <c r="CWR7" s="116"/>
      <c r="CWS7" s="114"/>
      <c r="CWT7" s="114"/>
      <c r="CWU7" s="115"/>
      <c r="CWV7" s="115"/>
      <c r="CWW7" s="116"/>
      <c r="CWX7" s="114"/>
      <c r="CWY7" s="114"/>
      <c r="CWZ7" s="115"/>
      <c r="CXA7" s="115"/>
      <c r="CXB7" s="116"/>
      <c r="CXC7" s="114"/>
      <c r="CXD7" s="114"/>
      <c r="CXE7" s="115"/>
      <c r="CXF7" s="115"/>
      <c r="CXG7" s="116"/>
      <c r="CXH7" s="114"/>
      <c r="CXI7" s="114"/>
      <c r="CXJ7" s="115"/>
      <c r="CXK7" s="115"/>
      <c r="CXL7" s="116"/>
      <c r="CXM7" s="114"/>
      <c r="CXN7" s="114"/>
      <c r="CXO7" s="115"/>
      <c r="CXP7" s="115"/>
      <c r="CXQ7" s="116"/>
      <c r="CXR7" s="114"/>
      <c r="CXS7" s="114"/>
      <c r="CXT7" s="115"/>
      <c r="CXU7" s="115"/>
      <c r="CXV7" s="116"/>
      <c r="CXW7" s="114"/>
      <c r="CXX7" s="114"/>
      <c r="CXY7" s="115"/>
      <c r="CXZ7" s="115"/>
      <c r="CYA7" s="116"/>
      <c r="CYB7" s="114"/>
      <c r="CYC7" s="114"/>
      <c r="CYD7" s="115"/>
      <c r="CYE7" s="115"/>
      <c r="CYF7" s="116"/>
      <c r="CYG7" s="114"/>
      <c r="CYH7" s="114"/>
      <c r="CYI7" s="115"/>
      <c r="CYJ7" s="115"/>
      <c r="CYK7" s="116"/>
      <c r="CYL7" s="114"/>
      <c r="CYM7" s="114"/>
      <c r="CYN7" s="115"/>
      <c r="CYO7" s="115"/>
      <c r="CYP7" s="116"/>
      <c r="CYQ7" s="114"/>
      <c r="CYR7" s="114"/>
      <c r="CYS7" s="115"/>
      <c r="CYT7" s="115"/>
      <c r="CYU7" s="116"/>
      <c r="CYV7" s="114"/>
      <c r="CYW7" s="114"/>
      <c r="CYX7" s="115"/>
      <c r="CYY7" s="115"/>
      <c r="CYZ7" s="116"/>
      <c r="CZA7" s="114"/>
      <c r="CZB7" s="114"/>
      <c r="CZC7" s="115"/>
      <c r="CZD7" s="115"/>
      <c r="CZE7" s="116"/>
      <c r="CZF7" s="114"/>
      <c r="CZG7" s="114"/>
      <c r="CZH7" s="115"/>
      <c r="CZI7" s="115"/>
      <c r="CZJ7" s="116"/>
      <c r="CZK7" s="114"/>
      <c r="CZL7" s="114"/>
      <c r="CZM7" s="115"/>
      <c r="CZN7" s="115"/>
      <c r="CZO7" s="116"/>
      <c r="CZP7" s="114"/>
      <c r="CZQ7" s="114"/>
      <c r="CZR7" s="115"/>
      <c r="CZS7" s="115"/>
      <c r="CZT7" s="116"/>
      <c r="CZU7" s="114"/>
      <c r="CZV7" s="114"/>
      <c r="CZW7" s="115"/>
      <c r="CZX7" s="115"/>
      <c r="CZY7" s="116"/>
      <c r="CZZ7" s="114"/>
      <c r="DAA7" s="114"/>
      <c r="DAB7" s="115"/>
      <c r="DAC7" s="115"/>
      <c r="DAD7" s="116"/>
      <c r="DAE7" s="114"/>
      <c r="DAF7" s="114"/>
      <c r="DAG7" s="115"/>
      <c r="DAH7" s="115"/>
      <c r="DAI7" s="116"/>
      <c r="DAJ7" s="114"/>
      <c r="DAK7" s="114"/>
      <c r="DAL7" s="115"/>
      <c r="DAM7" s="115"/>
      <c r="DAN7" s="116"/>
      <c r="DAO7" s="114"/>
      <c r="DAP7" s="114"/>
      <c r="DAQ7" s="115"/>
      <c r="DAR7" s="115"/>
      <c r="DAS7" s="116"/>
      <c r="DAT7" s="114"/>
      <c r="DAU7" s="114"/>
      <c r="DAV7" s="115"/>
      <c r="DAW7" s="115"/>
      <c r="DAX7" s="116"/>
      <c r="DAY7" s="114"/>
      <c r="DAZ7" s="114"/>
      <c r="DBA7" s="115"/>
      <c r="DBB7" s="115"/>
      <c r="DBC7" s="116"/>
      <c r="DBD7" s="114"/>
      <c r="DBE7" s="114"/>
      <c r="DBF7" s="115"/>
      <c r="DBG7" s="115"/>
      <c r="DBH7" s="116"/>
      <c r="DBI7" s="114"/>
      <c r="DBJ7" s="114"/>
      <c r="DBK7" s="115"/>
      <c r="DBL7" s="115"/>
      <c r="DBM7" s="116"/>
      <c r="DBN7" s="114"/>
      <c r="DBO7" s="114"/>
      <c r="DBP7" s="115"/>
      <c r="DBQ7" s="115"/>
      <c r="DBR7" s="116"/>
      <c r="DBS7" s="114"/>
      <c r="DBT7" s="114"/>
      <c r="DBU7" s="115"/>
      <c r="DBV7" s="115"/>
      <c r="DBW7" s="116"/>
      <c r="DBX7" s="114"/>
      <c r="DBY7" s="114"/>
      <c r="DBZ7" s="115"/>
      <c r="DCA7" s="115"/>
      <c r="DCB7" s="116"/>
      <c r="DCC7" s="114"/>
      <c r="DCD7" s="114"/>
      <c r="DCE7" s="115"/>
      <c r="DCF7" s="115"/>
      <c r="DCG7" s="116"/>
      <c r="DCH7" s="114"/>
      <c r="DCI7" s="114"/>
      <c r="DCJ7" s="115"/>
      <c r="DCK7" s="115"/>
      <c r="DCL7" s="116"/>
      <c r="DCM7" s="114"/>
      <c r="DCN7" s="114"/>
      <c r="DCO7" s="115"/>
      <c r="DCP7" s="115"/>
      <c r="DCQ7" s="116"/>
      <c r="DCR7" s="114"/>
      <c r="DCS7" s="114"/>
      <c r="DCT7" s="115"/>
      <c r="DCU7" s="115"/>
      <c r="DCV7" s="116"/>
      <c r="DCW7" s="114"/>
      <c r="DCX7" s="114"/>
      <c r="DCY7" s="115"/>
      <c r="DCZ7" s="115"/>
      <c r="DDA7" s="116"/>
      <c r="DDB7" s="114"/>
      <c r="DDC7" s="114"/>
      <c r="DDD7" s="115"/>
      <c r="DDE7" s="115"/>
      <c r="DDF7" s="116"/>
      <c r="DDG7" s="114"/>
      <c r="DDH7" s="114"/>
      <c r="DDI7" s="115"/>
      <c r="DDJ7" s="115"/>
      <c r="DDK7" s="116"/>
      <c r="DDL7" s="114"/>
      <c r="DDM7" s="114"/>
      <c r="DDN7" s="115"/>
      <c r="DDO7" s="115"/>
      <c r="DDP7" s="116"/>
      <c r="DDQ7" s="114"/>
      <c r="DDR7" s="114"/>
      <c r="DDS7" s="115"/>
      <c r="DDT7" s="115"/>
      <c r="DDU7" s="116"/>
      <c r="DDV7" s="114"/>
      <c r="DDW7" s="114"/>
      <c r="DDX7" s="115"/>
      <c r="DDY7" s="115"/>
      <c r="DDZ7" s="116"/>
      <c r="DEA7" s="114"/>
      <c r="DEB7" s="114"/>
      <c r="DEC7" s="115"/>
      <c r="DED7" s="115"/>
      <c r="DEE7" s="116"/>
      <c r="DEF7" s="114"/>
      <c r="DEG7" s="114"/>
      <c r="DEH7" s="115"/>
      <c r="DEI7" s="115"/>
      <c r="DEJ7" s="116"/>
      <c r="DEK7" s="114"/>
      <c r="DEL7" s="114"/>
      <c r="DEM7" s="115"/>
      <c r="DEN7" s="115"/>
      <c r="DEO7" s="116"/>
      <c r="DEP7" s="114"/>
      <c r="DEQ7" s="114"/>
      <c r="DER7" s="115"/>
      <c r="DES7" s="115"/>
      <c r="DET7" s="116"/>
      <c r="DEU7" s="114"/>
      <c r="DEV7" s="114"/>
      <c r="DEW7" s="115"/>
      <c r="DEX7" s="115"/>
      <c r="DEY7" s="116"/>
      <c r="DEZ7" s="114"/>
      <c r="DFA7" s="114"/>
      <c r="DFB7" s="115"/>
      <c r="DFC7" s="115"/>
      <c r="DFD7" s="116"/>
      <c r="DFE7" s="114"/>
      <c r="DFF7" s="114"/>
      <c r="DFG7" s="115"/>
      <c r="DFH7" s="115"/>
      <c r="DFI7" s="116"/>
      <c r="DFJ7" s="114"/>
      <c r="DFK7" s="114"/>
      <c r="DFL7" s="115"/>
      <c r="DFM7" s="115"/>
      <c r="DFN7" s="116"/>
      <c r="DFO7" s="114"/>
      <c r="DFP7" s="114"/>
      <c r="DFQ7" s="115"/>
      <c r="DFR7" s="115"/>
      <c r="DFS7" s="116"/>
      <c r="DFT7" s="114"/>
      <c r="DFU7" s="114"/>
      <c r="DFV7" s="115"/>
      <c r="DFW7" s="115"/>
      <c r="DFX7" s="116"/>
      <c r="DFY7" s="114"/>
      <c r="DFZ7" s="114"/>
      <c r="DGA7" s="115"/>
      <c r="DGB7" s="115"/>
      <c r="DGC7" s="116"/>
      <c r="DGD7" s="114"/>
      <c r="DGE7" s="114"/>
      <c r="DGF7" s="115"/>
      <c r="DGG7" s="115"/>
      <c r="DGH7" s="116"/>
      <c r="DGI7" s="114"/>
      <c r="DGJ7" s="114"/>
      <c r="DGK7" s="115"/>
      <c r="DGL7" s="115"/>
      <c r="DGM7" s="116"/>
      <c r="DGN7" s="114"/>
      <c r="DGO7" s="114"/>
      <c r="DGP7" s="115"/>
      <c r="DGQ7" s="115"/>
      <c r="DGR7" s="116"/>
      <c r="DGS7" s="114"/>
      <c r="DGT7" s="114"/>
      <c r="DGU7" s="115"/>
      <c r="DGV7" s="115"/>
      <c r="DGW7" s="116"/>
      <c r="DGX7" s="114"/>
      <c r="DGY7" s="114"/>
      <c r="DGZ7" s="115"/>
      <c r="DHA7" s="115"/>
      <c r="DHB7" s="116"/>
      <c r="DHC7" s="114"/>
      <c r="DHD7" s="114"/>
      <c r="DHE7" s="115"/>
      <c r="DHF7" s="115"/>
      <c r="DHG7" s="116"/>
      <c r="DHH7" s="114"/>
      <c r="DHI7" s="114"/>
      <c r="DHJ7" s="115"/>
      <c r="DHK7" s="115"/>
      <c r="DHL7" s="116"/>
      <c r="DHM7" s="114"/>
      <c r="DHN7" s="114"/>
      <c r="DHO7" s="115"/>
      <c r="DHP7" s="115"/>
      <c r="DHQ7" s="116"/>
      <c r="DHR7" s="114"/>
      <c r="DHS7" s="114"/>
      <c r="DHT7" s="115"/>
      <c r="DHU7" s="115"/>
      <c r="DHV7" s="116"/>
      <c r="DHW7" s="114"/>
      <c r="DHX7" s="114"/>
      <c r="DHY7" s="115"/>
      <c r="DHZ7" s="115"/>
      <c r="DIA7" s="116"/>
      <c r="DIB7" s="114"/>
      <c r="DIC7" s="114"/>
      <c r="DID7" s="115"/>
      <c r="DIE7" s="115"/>
      <c r="DIF7" s="116"/>
      <c r="DIG7" s="114"/>
      <c r="DIH7" s="114"/>
      <c r="DII7" s="115"/>
      <c r="DIJ7" s="115"/>
      <c r="DIK7" s="116"/>
      <c r="DIL7" s="114"/>
      <c r="DIM7" s="114"/>
      <c r="DIN7" s="115"/>
      <c r="DIO7" s="115"/>
      <c r="DIP7" s="116"/>
      <c r="DIQ7" s="114"/>
      <c r="DIR7" s="114"/>
      <c r="DIS7" s="115"/>
      <c r="DIT7" s="115"/>
      <c r="DIU7" s="116"/>
      <c r="DIV7" s="114"/>
      <c r="DIW7" s="114"/>
      <c r="DIX7" s="115"/>
      <c r="DIY7" s="115"/>
      <c r="DIZ7" s="116"/>
      <c r="DJA7" s="114"/>
      <c r="DJB7" s="114"/>
      <c r="DJC7" s="115"/>
      <c r="DJD7" s="115"/>
      <c r="DJE7" s="116"/>
      <c r="DJF7" s="114"/>
      <c r="DJG7" s="114"/>
      <c r="DJH7" s="115"/>
      <c r="DJI7" s="115"/>
      <c r="DJJ7" s="116"/>
      <c r="DJK7" s="114"/>
      <c r="DJL7" s="114"/>
      <c r="DJM7" s="115"/>
      <c r="DJN7" s="115"/>
      <c r="DJO7" s="116"/>
      <c r="DJP7" s="114"/>
      <c r="DJQ7" s="114"/>
      <c r="DJR7" s="115"/>
      <c r="DJS7" s="115"/>
      <c r="DJT7" s="116"/>
      <c r="DJU7" s="114"/>
      <c r="DJV7" s="114"/>
      <c r="DJW7" s="115"/>
      <c r="DJX7" s="115"/>
      <c r="DJY7" s="116"/>
      <c r="DJZ7" s="114"/>
      <c r="DKA7" s="114"/>
      <c r="DKB7" s="115"/>
      <c r="DKC7" s="115"/>
      <c r="DKD7" s="116"/>
      <c r="DKE7" s="114"/>
      <c r="DKF7" s="114"/>
      <c r="DKG7" s="115"/>
      <c r="DKH7" s="115"/>
      <c r="DKI7" s="116"/>
      <c r="DKJ7" s="114"/>
      <c r="DKK7" s="114"/>
      <c r="DKL7" s="115"/>
      <c r="DKM7" s="115"/>
      <c r="DKN7" s="116"/>
      <c r="DKO7" s="114"/>
      <c r="DKP7" s="114"/>
      <c r="DKQ7" s="115"/>
      <c r="DKR7" s="115"/>
      <c r="DKS7" s="116"/>
      <c r="DKT7" s="114"/>
      <c r="DKU7" s="114"/>
      <c r="DKV7" s="115"/>
      <c r="DKW7" s="115"/>
      <c r="DKX7" s="116"/>
      <c r="DKY7" s="114"/>
      <c r="DKZ7" s="114"/>
      <c r="DLA7" s="115"/>
      <c r="DLB7" s="115"/>
      <c r="DLC7" s="116"/>
      <c r="DLD7" s="114"/>
      <c r="DLE7" s="114"/>
      <c r="DLF7" s="115"/>
      <c r="DLG7" s="115"/>
      <c r="DLH7" s="116"/>
      <c r="DLI7" s="114"/>
      <c r="DLJ7" s="114"/>
      <c r="DLK7" s="115"/>
      <c r="DLL7" s="115"/>
      <c r="DLM7" s="116"/>
      <c r="DLN7" s="114"/>
      <c r="DLO7" s="114"/>
      <c r="DLP7" s="115"/>
      <c r="DLQ7" s="115"/>
      <c r="DLR7" s="116"/>
      <c r="DLS7" s="114"/>
      <c r="DLT7" s="114"/>
      <c r="DLU7" s="115"/>
      <c r="DLV7" s="115"/>
      <c r="DLW7" s="116"/>
      <c r="DLX7" s="114"/>
      <c r="DLY7" s="114"/>
      <c r="DLZ7" s="115"/>
      <c r="DMA7" s="115"/>
      <c r="DMB7" s="116"/>
      <c r="DMC7" s="114"/>
      <c r="DMD7" s="114"/>
      <c r="DME7" s="115"/>
      <c r="DMF7" s="115"/>
      <c r="DMG7" s="116"/>
      <c r="DMH7" s="114"/>
      <c r="DMI7" s="114"/>
      <c r="DMJ7" s="115"/>
      <c r="DMK7" s="115"/>
      <c r="DML7" s="116"/>
      <c r="DMM7" s="114"/>
      <c r="DMN7" s="114"/>
      <c r="DMO7" s="115"/>
      <c r="DMP7" s="115"/>
      <c r="DMQ7" s="116"/>
      <c r="DMR7" s="114"/>
      <c r="DMS7" s="114"/>
      <c r="DMT7" s="115"/>
      <c r="DMU7" s="115"/>
      <c r="DMV7" s="116"/>
      <c r="DMW7" s="114"/>
      <c r="DMX7" s="114"/>
      <c r="DMY7" s="115"/>
      <c r="DMZ7" s="115"/>
      <c r="DNA7" s="116"/>
      <c r="DNB7" s="114"/>
      <c r="DNC7" s="114"/>
      <c r="DND7" s="115"/>
      <c r="DNE7" s="115"/>
      <c r="DNF7" s="116"/>
      <c r="DNG7" s="114"/>
      <c r="DNH7" s="114"/>
      <c r="DNI7" s="115"/>
      <c r="DNJ7" s="115"/>
      <c r="DNK7" s="116"/>
      <c r="DNL7" s="114"/>
      <c r="DNM7" s="114"/>
      <c r="DNN7" s="115"/>
      <c r="DNO7" s="115"/>
      <c r="DNP7" s="116"/>
      <c r="DNQ7" s="114"/>
      <c r="DNR7" s="114"/>
      <c r="DNS7" s="115"/>
      <c r="DNT7" s="115"/>
      <c r="DNU7" s="116"/>
      <c r="DNV7" s="114"/>
      <c r="DNW7" s="114"/>
      <c r="DNX7" s="115"/>
      <c r="DNY7" s="115"/>
      <c r="DNZ7" s="116"/>
      <c r="DOA7" s="114"/>
      <c r="DOB7" s="114"/>
      <c r="DOC7" s="115"/>
      <c r="DOD7" s="115"/>
      <c r="DOE7" s="116"/>
      <c r="DOF7" s="114"/>
      <c r="DOG7" s="114"/>
      <c r="DOH7" s="115"/>
      <c r="DOI7" s="115"/>
      <c r="DOJ7" s="116"/>
      <c r="DOK7" s="114"/>
      <c r="DOL7" s="114"/>
      <c r="DOM7" s="115"/>
      <c r="DON7" s="115"/>
      <c r="DOO7" s="116"/>
      <c r="DOP7" s="114"/>
      <c r="DOQ7" s="114"/>
      <c r="DOR7" s="115"/>
      <c r="DOS7" s="115"/>
      <c r="DOT7" s="116"/>
      <c r="DOU7" s="114"/>
      <c r="DOV7" s="114"/>
      <c r="DOW7" s="115"/>
      <c r="DOX7" s="115"/>
      <c r="DOY7" s="116"/>
      <c r="DOZ7" s="114"/>
      <c r="DPA7" s="114"/>
      <c r="DPB7" s="115"/>
      <c r="DPC7" s="115"/>
      <c r="DPD7" s="116"/>
      <c r="DPE7" s="114"/>
      <c r="DPF7" s="114"/>
      <c r="DPG7" s="115"/>
      <c r="DPH7" s="115"/>
      <c r="DPI7" s="116"/>
      <c r="DPJ7" s="114"/>
      <c r="DPK7" s="114"/>
      <c r="DPL7" s="115"/>
      <c r="DPM7" s="115"/>
      <c r="DPN7" s="116"/>
      <c r="DPO7" s="114"/>
      <c r="DPP7" s="114"/>
      <c r="DPQ7" s="115"/>
      <c r="DPR7" s="115"/>
      <c r="DPS7" s="116"/>
      <c r="DPT7" s="114"/>
      <c r="DPU7" s="114"/>
      <c r="DPV7" s="115"/>
      <c r="DPW7" s="115"/>
      <c r="DPX7" s="116"/>
      <c r="DPY7" s="114"/>
      <c r="DPZ7" s="114"/>
      <c r="DQA7" s="115"/>
      <c r="DQB7" s="115"/>
      <c r="DQC7" s="116"/>
      <c r="DQD7" s="114"/>
      <c r="DQE7" s="114"/>
      <c r="DQF7" s="115"/>
      <c r="DQG7" s="115"/>
      <c r="DQH7" s="116"/>
      <c r="DQI7" s="114"/>
      <c r="DQJ7" s="114"/>
      <c r="DQK7" s="115"/>
      <c r="DQL7" s="115"/>
      <c r="DQM7" s="116"/>
      <c r="DQN7" s="114"/>
      <c r="DQO7" s="114"/>
      <c r="DQP7" s="115"/>
      <c r="DQQ7" s="115"/>
      <c r="DQR7" s="116"/>
      <c r="DQS7" s="114"/>
      <c r="DQT7" s="114"/>
      <c r="DQU7" s="115"/>
      <c r="DQV7" s="115"/>
      <c r="DQW7" s="116"/>
      <c r="DQX7" s="114"/>
      <c r="DQY7" s="114"/>
      <c r="DQZ7" s="115"/>
      <c r="DRA7" s="115"/>
      <c r="DRB7" s="116"/>
      <c r="DRC7" s="114"/>
      <c r="DRD7" s="114"/>
      <c r="DRE7" s="115"/>
      <c r="DRF7" s="115"/>
      <c r="DRG7" s="116"/>
      <c r="DRH7" s="114"/>
      <c r="DRI7" s="114"/>
      <c r="DRJ7" s="115"/>
      <c r="DRK7" s="115"/>
      <c r="DRL7" s="116"/>
      <c r="DRM7" s="114"/>
      <c r="DRN7" s="114"/>
      <c r="DRO7" s="115"/>
      <c r="DRP7" s="115"/>
      <c r="DRQ7" s="116"/>
      <c r="DRR7" s="114"/>
      <c r="DRS7" s="114"/>
      <c r="DRT7" s="115"/>
      <c r="DRU7" s="115"/>
      <c r="DRV7" s="116"/>
      <c r="DRW7" s="114"/>
      <c r="DRX7" s="114"/>
      <c r="DRY7" s="115"/>
      <c r="DRZ7" s="115"/>
      <c r="DSA7" s="116"/>
      <c r="DSB7" s="114"/>
      <c r="DSC7" s="114"/>
      <c r="DSD7" s="115"/>
      <c r="DSE7" s="115"/>
      <c r="DSF7" s="116"/>
      <c r="DSG7" s="114"/>
      <c r="DSH7" s="114"/>
      <c r="DSI7" s="115"/>
      <c r="DSJ7" s="115"/>
      <c r="DSK7" s="116"/>
      <c r="DSL7" s="114"/>
      <c r="DSM7" s="114"/>
      <c r="DSN7" s="115"/>
      <c r="DSO7" s="115"/>
      <c r="DSP7" s="116"/>
      <c r="DSQ7" s="114"/>
      <c r="DSR7" s="114"/>
      <c r="DSS7" s="115"/>
      <c r="DST7" s="115"/>
      <c r="DSU7" s="116"/>
      <c r="DSV7" s="114"/>
      <c r="DSW7" s="114"/>
      <c r="DSX7" s="115"/>
      <c r="DSY7" s="115"/>
      <c r="DSZ7" s="116"/>
      <c r="DTA7" s="114"/>
      <c r="DTB7" s="114"/>
      <c r="DTC7" s="115"/>
      <c r="DTD7" s="115"/>
      <c r="DTE7" s="116"/>
      <c r="DTF7" s="114"/>
      <c r="DTG7" s="114"/>
      <c r="DTH7" s="115"/>
      <c r="DTI7" s="115"/>
      <c r="DTJ7" s="116"/>
      <c r="DTK7" s="114"/>
      <c r="DTL7" s="114"/>
      <c r="DTM7" s="115"/>
      <c r="DTN7" s="115"/>
      <c r="DTO7" s="116"/>
      <c r="DTP7" s="114"/>
      <c r="DTQ7" s="114"/>
      <c r="DTR7" s="115"/>
      <c r="DTS7" s="115"/>
      <c r="DTT7" s="116"/>
      <c r="DTU7" s="114"/>
      <c r="DTV7" s="114"/>
      <c r="DTW7" s="115"/>
      <c r="DTX7" s="115"/>
      <c r="DTY7" s="116"/>
      <c r="DTZ7" s="114"/>
      <c r="DUA7" s="114"/>
      <c r="DUB7" s="115"/>
      <c r="DUC7" s="115"/>
      <c r="DUD7" s="116"/>
      <c r="DUE7" s="114"/>
      <c r="DUF7" s="114"/>
      <c r="DUG7" s="115"/>
      <c r="DUH7" s="115"/>
      <c r="DUI7" s="116"/>
      <c r="DUJ7" s="114"/>
      <c r="DUK7" s="114"/>
      <c r="DUL7" s="115"/>
      <c r="DUM7" s="115"/>
      <c r="DUN7" s="116"/>
      <c r="DUO7" s="114"/>
      <c r="DUP7" s="114"/>
      <c r="DUQ7" s="115"/>
      <c r="DUR7" s="115"/>
      <c r="DUS7" s="116"/>
      <c r="DUT7" s="114"/>
      <c r="DUU7" s="114"/>
      <c r="DUV7" s="115"/>
      <c r="DUW7" s="115"/>
      <c r="DUX7" s="116"/>
      <c r="DUY7" s="114"/>
      <c r="DUZ7" s="114"/>
      <c r="DVA7" s="115"/>
      <c r="DVB7" s="115"/>
      <c r="DVC7" s="116"/>
      <c r="DVD7" s="114"/>
      <c r="DVE7" s="114"/>
      <c r="DVF7" s="115"/>
      <c r="DVG7" s="115"/>
      <c r="DVH7" s="116"/>
      <c r="DVI7" s="114"/>
      <c r="DVJ7" s="114"/>
      <c r="DVK7" s="115"/>
      <c r="DVL7" s="115"/>
      <c r="DVM7" s="116"/>
      <c r="DVN7" s="114"/>
      <c r="DVO7" s="114"/>
      <c r="DVP7" s="115"/>
      <c r="DVQ7" s="115"/>
      <c r="DVR7" s="116"/>
      <c r="DVS7" s="114"/>
      <c r="DVT7" s="114"/>
      <c r="DVU7" s="115"/>
      <c r="DVV7" s="115"/>
      <c r="DVW7" s="116"/>
      <c r="DVX7" s="114"/>
      <c r="DVY7" s="114"/>
      <c r="DVZ7" s="115"/>
      <c r="DWA7" s="115"/>
      <c r="DWB7" s="116"/>
      <c r="DWC7" s="114"/>
      <c r="DWD7" s="114"/>
      <c r="DWE7" s="115"/>
      <c r="DWF7" s="115"/>
      <c r="DWG7" s="116"/>
      <c r="DWH7" s="114"/>
      <c r="DWI7" s="114"/>
      <c r="DWJ7" s="115"/>
      <c r="DWK7" s="115"/>
      <c r="DWL7" s="116"/>
      <c r="DWM7" s="114"/>
      <c r="DWN7" s="114"/>
      <c r="DWO7" s="115"/>
      <c r="DWP7" s="115"/>
      <c r="DWQ7" s="116"/>
      <c r="DWR7" s="114"/>
      <c r="DWS7" s="114"/>
      <c r="DWT7" s="115"/>
      <c r="DWU7" s="115"/>
      <c r="DWV7" s="116"/>
      <c r="DWW7" s="114"/>
      <c r="DWX7" s="114"/>
      <c r="DWY7" s="115"/>
      <c r="DWZ7" s="115"/>
      <c r="DXA7" s="116"/>
      <c r="DXB7" s="114"/>
      <c r="DXC7" s="114"/>
      <c r="DXD7" s="115"/>
      <c r="DXE7" s="115"/>
      <c r="DXF7" s="116"/>
      <c r="DXG7" s="114"/>
      <c r="DXH7" s="114"/>
      <c r="DXI7" s="115"/>
      <c r="DXJ7" s="115"/>
      <c r="DXK7" s="116"/>
      <c r="DXL7" s="114"/>
      <c r="DXM7" s="114"/>
      <c r="DXN7" s="115"/>
      <c r="DXO7" s="115"/>
      <c r="DXP7" s="116"/>
      <c r="DXQ7" s="114"/>
      <c r="DXR7" s="114"/>
      <c r="DXS7" s="115"/>
      <c r="DXT7" s="115"/>
      <c r="DXU7" s="116"/>
      <c r="DXV7" s="114"/>
      <c r="DXW7" s="114"/>
      <c r="DXX7" s="115"/>
      <c r="DXY7" s="115"/>
      <c r="DXZ7" s="116"/>
      <c r="DYA7" s="114"/>
      <c r="DYB7" s="114"/>
      <c r="DYC7" s="115"/>
      <c r="DYD7" s="115"/>
      <c r="DYE7" s="116"/>
      <c r="DYF7" s="114"/>
      <c r="DYG7" s="114"/>
      <c r="DYH7" s="115"/>
      <c r="DYI7" s="115"/>
      <c r="DYJ7" s="116"/>
      <c r="DYK7" s="114"/>
      <c r="DYL7" s="114"/>
      <c r="DYM7" s="115"/>
      <c r="DYN7" s="115"/>
      <c r="DYO7" s="116"/>
      <c r="DYP7" s="114"/>
      <c r="DYQ7" s="114"/>
      <c r="DYR7" s="115"/>
      <c r="DYS7" s="115"/>
      <c r="DYT7" s="116"/>
      <c r="DYU7" s="114"/>
      <c r="DYV7" s="114"/>
      <c r="DYW7" s="115"/>
      <c r="DYX7" s="115"/>
      <c r="DYY7" s="116"/>
      <c r="DYZ7" s="114"/>
      <c r="DZA7" s="114"/>
      <c r="DZB7" s="115"/>
      <c r="DZC7" s="115"/>
      <c r="DZD7" s="116"/>
      <c r="DZE7" s="114"/>
      <c r="DZF7" s="114"/>
      <c r="DZG7" s="115"/>
      <c r="DZH7" s="115"/>
      <c r="DZI7" s="116"/>
      <c r="DZJ7" s="114"/>
      <c r="DZK7" s="114"/>
      <c r="DZL7" s="115"/>
      <c r="DZM7" s="115"/>
      <c r="DZN7" s="116"/>
      <c r="DZO7" s="114"/>
      <c r="DZP7" s="114"/>
      <c r="DZQ7" s="115"/>
      <c r="DZR7" s="115"/>
      <c r="DZS7" s="116"/>
      <c r="DZT7" s="114"/>
      <c r="DZU7" s="114"/>
      <c r="DZV7" s="115"/>
      <c r="DZW7" s="115"/>
      <c r="DZX7" s="116"/>
      <c r="DZY7" s="114"/>
      <c r="DZZ7" s="114"/>
      <c r="EAA7" s="115"/>
      <c r="EAB7" s="115"/>
      <c r="EAC7" s="116"/>
      <c r="EAD7" s="114"/>
      <c r="EAE7" s="114"/>
      <c r="EAF7" s="115"/>
      <c r="EAG7" s="115"/>
      <c r="EAH7" s="116"/>
      <c r="EAI7" s="114"/>
      <c r="EAJ7" s="114"/>
      <c r="EAK7" s="115"/>
      <c r="EAL7" s="115"/>
      <c r="EAM7" s="116"/>
      <c r="EAN7" s="114"/>
      <c r="EAO7" s="114"/>
      <c r="EAP7" s="115"/>
      <c r="EAQ7" s="115"/>
      <c r="EAR7" s="116"/>
      <c r="EAS7" s="114"/>
      <c r="EAT7" s="114"/>
      <c r="EAU7" s="115"/>
      <c r="EAV7" s="115"/>
      <c r="EAW7" s="116"/>
      <c r="EAX7" s="114"/>
      <c r="EAY7" s="114"/>
      <c r="EAZ7" s="115"/>
      <c r="EBA7" s="115"/>
      <c r="EBB7" s="116"/>
      <c r="EBC7" s="114"/>
      <c r="EBD7" s="114"/>
      <c r="EBE7" s="115"/>
      <c r="EBF7" s="115"/>
      <c r="EBG7" s="116"/>
      <c r="EBH7" s="114"/>
      <c r="EBI7" s="114"/>
      <c r="EBJ7" s="115"/>
      <c r="EBK7" s="115"/>
      <c r="EBL7" s="116"/>
      <c r="EBM7" s="114"/>
      <c r="EBN7" s="114"/>
      <c r="EBO7" s="115"/>
      <c r="EBP7" s="115"/>
      <c r="EBQ7" s="116"/>
      <c r="EBR7" s="114"/>
      <c r="EBS7" s="114"/>
      <c r="EBT7" s="115"/>
      <c r="EBU7" s="115"/>
      <c r="EBV7" s="116"/>
      <c r="EBW7" s="114"/>
      <c r="EBX7" s="114"/>
      <c r="EBY7" s="115"/>
      <c r="EBZ7" s="115"/>
      <c r="ECA7" s="116"/>
      <c r="ECB7" s="114"/>
      <c r="ECC7" s="114"/>
      <c r="ECD7" s="115"/>
      <c r="ECE7" s="115"/>
      <c r="ECF7" s="116"/>
      <c r="ECG7" s="114"/>
      <c r="ECH7" s="114"/>
      <c r="ECI7" s="115"/>
      <c r="ECJ7" s="115"/>
      <c r="ECK7" s="116"/>
      <c r="ECL7" s="114"/>
      <c r="ECM7" s="114"/>
      <c r="ECN7" s="115"/>
      <c r="ECO7" s="115"/>
      <c r="ECP7" s="116"/>
      <c r="ECQ7" s="114"/>
      <c r="ECR7" s="114"/>
      <c r="ECS7" s="115"/>
      <c r="ECT7" s="115"/>
      <c r="ECU7" s="116"/>
      <c r="ECV7" s="114"/>
      <c r="ECW7" s="114"/>
      <c r="ECX7" s="115"/>
      <c r="ECY7" s="115"/>
      <c r="ECZ7" s="116"/>
      <c r="EDA7" s="114"/>
      <c r="EDB7" s="114"/>
      <c r="EDC7" s="115"/>
      <c r="EDD7" s="115"/>
      <c r="EDE7" s="116"/>
      <c r="EDF7" s="114"/>
      <c r="EDG7" s="114"/>
      <c r="EDH7" s="115"/>
      <c r="EDI7" s="115"/>
      <c r="EDJ7" s="116"/>
      <c r="EDK7" s="114"/>
      <c r="EDL7" s="114"/>
      <c r="EDM7" s="115"/>
      <c r="EDN7" s="115"/>
      <c r="EDO7" s="116"/>
      <c r="EDP7" s="114"/>
      <c r="EDQ7" s="114"/>
      <c r="EDR7" s="115"/>
      <c r="EDS7" s="115"/>
      <c r="EDT7" s="116"/>
      <c r="EDU7" s="114"/>
      <c r="EDV7" s="114"/>
      <c r="EDW7" s="115"/>
      <c r="EDX7" s="115"/>
      <c r="EDY7" s="116"/>
      <c r="EDZ7" s="114"/>
      <c r="EEA7" s="114"/>
      <c r="EEB7" s="115"/>
      <c r="EEC7" s="115"/>
      <c r="EED7" s="116"/>
      <c r="EEE7" s="114"/>
      <c r="EEF7" s="114"/>
      <c r="EEG7" s="115"/>
      <c r="EEH7" s="115"/>
      <c r="EEI7" s="116"/>
      <c r="EEJ7" s="114"/>
      <c r="EEK7" s="114"/>
      <c r="EEL7" s="115"/>
      <c r="EEM7" s="115"/>
      <c r="EEN7" s="116"/>
      <c r="EEO7" s="114"/>
      <c r="EEP7" s="114"/>
      <c r="EEQ7" s="115"/>
      <c r="EER7" s="115"/>
      <c r="EES7" s="116"/>
      <c r="EET7" s="114"/>
      <c r="EEU7" s="114"/>
      <c r="EEV7" s="115"/>
      <c r="EEW7" s="115"/>
      <c r="EEX7" s="116"/>
      <c r="EEY7" s="114"/>
      <c r="EEZ7" s="114"/>
      <c r="EFA7" s="115"/>
      <c r="EFB7" s="115"/>
      <c r="EFC7" s="116"/>
      <c r="EFD7" s="114"/>
      <c r="EFE7" s="114"/>
      <c r="EFF7" s="115"/>
      <c r="EFG7" s="115"/>
      <c r="EFH7" s="116"/>
      <c r="EFI7" s="114"/>
      <c r="EFJ7" s="114"/>
      <c r="EFK7" s="115"/>
      <c r="EFL7" s="115"/>
      <c r="EFM7" s="116"/>
      <c r="EFN7" s="114"/>
      <c r="EFO7" s="114"/>
      <c r="EFP7" s="115"/>
      <c r="EFQ7" s="115"/>
      <c r="EFR7" s="116"/>
      <c r="EFS7" s="114"/>
      <c r="EFT7" s="114"/>
      <c r="EFU7" s="115"/>
      <c r="EFV7" s="115"/>
      <c r="EFW7" s="116"/>
      <c r="EFX7" s="114"/>
      <c r="EFY7" s="114"/>
      <c r="EFZ7" s="115"/>
      <c r="EGA7" s="115"/>
      <c r="EGB7" s="116"/>
      <c r="EGC7" s="114"/>
      <c r="EGD7" s="114"/>
      <c r="EGE7" s="115"/>
      <c r="EGF7" s="115"/>
      <c r="EGG7" s="116"/>
      <c r="EGH7" s="114"/>
      <c r="EGI7" s="114"/>
      <c r="EGJ7" s="115"/>
      <c r="EGK7" s="115"/>
      <c r="EGL7" s="116"/>
      <c r="EGM7" s="114"/>
      <c r="EGN7" s="114"/>
      <c r="EGO7" s="115"/>
      <c r="EGP7" s="115"/>
      <c r="EGQ7" s="116"/>
      <c r="EGR7" s="114"/>
      <c r="EGS7" s="114"/>
      <c r="EGT7" s="115"/>
      <c r="EGU7" s="115"/>
      <c r="EGV7" s="116"/>
      <c r="EGW7" s="114"/>
      <c r="EGX7" s="114"/>
      <c r="EGY7" s="115"/>
      <c r="EGZ7" s="115"/>
      <c r="EHA7" s="116"/>
      <c r="EHB7" s="114"/>
      <c r="EHC7" s="114"/>
      <c r="EHD7" s="115"/>
      <c r="EHE7" s="115"/>
      <c r="EHF7" s="116"/>
      <c r="EHG7" s="114"/>
      <c r="EHH7" s="114"/>
      <c r="EHI7" s="115"/>
      <c r="EHJ7" s="115"/>
      <c r="EHK7" s="116"/>
      <c r="EHL7" s="114"/>
      <c r="EHM7" s="114"/>
      <c r="EHN7" s="115"/>
      <c r="EHO7" s="115"/>
      <c r="EHP7" s="116"/>
      <c r="EHQ7" s="114"/>
      <c r="EHR7" s="114"/>
      <c r="EHS7" s="115"/>
      <c r="EHT7" s="115"/>
      <c r="EHU7" s="116"/>
      <c r="EHV7" s="114"/>
      <c r="EHW7" s="114"/>
      <c r="EHX7" s="115"/>
      <c r="EHY7" s="115"/>
      <c r="EHZ7" s="116"/>
      <c r="EIA7" s="114"/>
      <c r="EIB7" s="114"/>
      <c r="EIC7" s="115"/>
      <c r="EID7" s="115"/>
      <c r="EIE7" s="116"/>
      <c r="EIF7" s="114"/>
      <c r="EIG7" s="114"/>
      <c r="EIH7" s="115"/>
      <c r="EII7" s="115"/>
      <c r="EIJ7" s="116"/>
      <c r="EIK7" s="114"/>
      <c r="EIL7" s="114"/>
      <c r="EIM7" s="115"/>
      <c r="EIN7" s="115"/>
      <c r="EIO7" s="116"/>
      <c r="EIP7" s="114"/>
      <c r="EIQ7" s="114"/>
      <c r="EIR7" s="115"/>
      <c r="EIS7" s="115"/>
      <c r="EIT7" s="116"/>
      <c r="EIU7" s="114"/>
      <c r="EIV7" s="114"/>
      <c r="EIW7" s="115"/>
      <c r="EIX7" s="115"/>
      <c r="EIY7" s="116"/>
      <c r="EIZ7" s="114"/>
      <c r="EJA7" s="114"/>
      <c r="EJB7" s="115"/>
      <c r="EJC7" s="115"/>
      <c r="EJD7" s="116"/>
      <c r="EJE7" s="114"/>
      <c r="EJF7" s="114"/>
      <c r="EJG7" s="115"/>
      <c r="EJH7" s="115"/>
      <c r="EJI7" s="116"/>
      <c r="EJJ7" s="114"/>
      <c r="EJK7" s="114"/>
      <c r="EJL7" s="115"/>
      <c r="EJM7" s="115"/>
      <c r="EJN7" s="116"/>
      <c r="EJO7" s="114"/>
      <c r="EJP7" s="114"/>
      <c r="EJQ7" s="115"/>
      <c r="EJR7" s="115"/>
      <c r="EJS7" s="116"/>
      <c r="EJT7" s="114"/>
      <c r="EJU7" s="114"/>
      <c r="EJV7" s="115"/>
      <c r="EJW7" s="115"/>
      <c r="EJX7" s="116"/>
      <c r="EJY7" s="114"/>
      <c r="EJZ7" s="114"/>
      <c r="EKA7" s="115"/>
      <c r="EKB7" s="115"/>
      <c r="EKC7" s="116"/>
      <c r="EKD7" s="114"/>
      <c r="EKE7" s="114"/>
      <c r="EKF7" s="115"/>
      <c r="EKG7" s="115"/>
      <c r="EKH7" s="116"/>
      <c r="EKI7" s="114"/>
      <c r="EKJ7" s="114"/>
      <c r="EKK7" s="115"/>
      <c r="EKL7" s="115"/>
      <c r="EKM7" s="116"/>
      <c r="EKN7" s="114"/>
      <c r="EKO7" s="114"/>
      <c r="EKP7" s="115"/>
      <c r="EKQ7" s="115"/>
      <c r="EKR7" s="116"/>
      <c r="EKS7" s="114"/>
      <c r="EKT7" s="114"/>
      <c r="EKU7" s="115"/>
      <c r="EKV7" s="115"/>
      <c r="EKW7" s="116"/>
      <c r="EKX7" s="114"/>
      <c r="EKY7" s="114"/>
      <c r="EKZ7" s="115"/>
      <c r="ELA7" s="115"/>
      <c r="ELB7" s="116"/>
      <c r="ELC7" s="114"/>
      <c r="ELD7" s="114"/>
      <c r="ELE7" s="115"/>
      <c r="ELF7" s="115"/>
      <c r="ELG7" s="116"/>
      <c r="ELH7" s="114"/>
      <c r="ELI7" s="114"/>
      <c r="ELJ7" s="115"/>
      <c r="ELK7" s="115"/>
      <c r="ELL7" s="116"/>
      <c r="ELM7" s="114"/>
      <c r="ELN7" s="114"/>
      <c r="ELO7" s="115"/>
      <c r="ELP7" s="115"/>
      <c r="ELQ7" s="116"/>
      <c r="ELR7" s="114"/>
      <c r="ELS7" s="114"/>
      <c r="ELT7" s="115"/>
      <c r="ELU7" s="115"/>
      <c r="ELV7" s="116"/>
      <c r="ELW7" s="114"/>
      <c r="ELX7" s="114"/>
      <c r="ELY7" s="115"/>
      <c r="ELZ7" s="115"/>
      <c r="EMA7" s="116"/>
      <c r="EMB7" s="114"/>
      <c r="EMC7" s="114"/>
      <c r="EMD7" s="115"/>
      <c r="EME7" s="115"/>
      <c r="EMF7" s="116"/>
      <c r="EMG7" s="114"/>
      <c r="EMH7" s="114"/>
      <c r="EMI7" s="115"/>
      <c r="EMJ7" s="115"/>
      <c r="EMK7" s="116"/>
      <c r="EML7" s="114"/>
      <c r="EMM7" s="114"/>
      <c r="EMN7" s="115"/>
      <c r="EMO7" s="115"/>
      <c r="EMP7" s="116"/>
      <c r="EMQ7" s="114"/>
      <c r="EMR7" s="114"/>
      <c r="EMS7" s="115"/>
      <c r="EMT7" s="115"/>
      <c r="EMU7" s="116"/>
      <c r="EMV7" s="114"/>
      <c r="EMW7" s="114"/>
      <c r="EMX7" s="115"/>
      <c r="EMY7" s="115"/>
      <c r="EMZ7" s="116"/>
      <c r="ENA7" s="114"/>
      <c r="ENB7" s="114"/>
      <c r="ENC7" s="115"/>
      <c r="END7" s="115"/>
      <c r="ENE7" s="116"/>
      <c r="ENF7" s="114"/>
      <c r="ENG7" s="114"/>
      <c r="ENH7" s="115"/>
      <c r="ENI7" s="115"/>
      <c r="ENJ7" s="116"/>
      <c r="ENK7" s="114"/>
      <c r="ENL7" s="114"/>
      <c r="ENM7" s="115"/>
      <c r="ENN7" s="115"/>
      <c r="ENO7" s="116"/>
      <c r="ENP7" s="114"/>
      <c r="ENQ7" s="114"/>
      <c r="ENR7" s="115"/>
      <c r="ENS7" s="115"/>
      <c r="ENT7" s="116"/>
      <c r="ENU7" s="114"/>
      <c r="ENV7" s="114"/>
      <c r="ENW7" s="115"/>
      <c r="ENX7" s="115"/>
      <c r="ENY7" s="116"/>
      <c r="ENZ7" s="114"/>
      <c r="EOA7" s="114"/>
      <c r="EOB7" s="115"/>
      <c r="EOC7" s="115"/>
      <c r="EOD7" s="116"/>
      <c r="EOE7" s="114"/>
      <c r="EOF7" s="114"/>
      <c r="EOG7" s="115"/>
      <c r="EOH7" s="115"/>
      <c r="EOI7" s="116"/>
      <c r="EOJ7" s="114"/>
      <c r="EOK7" s="114"/>
      <c r="EOL7" s="115"/>
      <c r="EOM7" s="115"/>
      <c r="EON7" s="116"/>
      <c r="EOO7" s="114"/>
      <c r="EOP7" s="114"/>
      <c r="EOQ7" s="115"/>
      <c r="EOR7" s="115"/>
      <c r="EOS7" s="116"/>
      <c r="EOT7" s="114"/>
      <c r="EOU7" s="114"/>
      <c r="EOV7" s="115"/>
      <c r="EOW7" s="115"/>
      <c r="EOX7" s="116"/>
      <c r="EOY7" s="114"/>
      <c r="EOZ7" s="114"/>
      <c r="EPA7" s="115"/>
      <c r="EPB7" s="115"/>
      <c r="EPC7" s="116"/>
      <c r="EPD7" s="114"/>
      <c r="EPE7" s="114"/>
      <c r="EPF7" s="115"/>
      <c r="EPG7" s="115"/>
      <c r="EPH7" s="116"/>
      <c r="EPI7" s="114"/>
      <c r="EPJ7" s="114"/>
      <c r="EPK7" s="115"/>
      <c r="EPL7" s="115"/>
      <c r="EPM7" s="116"/>
      <c r="EPN7" s="114"/>
      <c r="EPO7" s="114"/>
      <c r="EPP7" s="115"/>
      <c r="EPQ7" s="115"/>
      <c r="EPR7" s="116"/>
      <c r="EPS7" s="114"/>
      <c r="EPT7" s="114"/>
      <c r="EPU7" s="115"/>
      <c r="EPV7" s="115"/>
      <c r="EPW7" s="116"/>
      <c r="EPX7" s="114"/>
      <c r="EPY7" s="114"/>
      <c r="EPZ7" s="115"/>
      <c r="EQA7" s="115"/>
      <c r="EQB7" s="116"/>
      <c r="EQC7" s="114"/>
      <c r="EQD7" s="114"/>
      <c r="EQE7" s="115"/>
      <c r="EQF7" s="115"/>
      <c r="EQG7" s="116"/>
      <c r="EQH7" s="114"/>
      <c r="EQI7" s="114"/>
      <c r="EQJ7" s="115"/>
      <c r="EQK7" s="115"/>
      <c r="EQL7" s="116"/>
      <c r="EQM7" s="114"/>
      <c r="EQN7" s="114"/>
      <c r="EQO7" s="115"/>
      <c r="EQP7" s="115"/>
      <c r="EQQ7" s="116"/>
      <c r="EQR7" s="114"/>
      <c r="EQS7" s="114"/>
      <c r="EQT7" s="115"/>
      <c r="EQU7" s="115"/>
      <c r="EQV7" s="116"/>
      <c r="EQW7" s="114"/>
      <c r="EQX7" s="114"/>
      <c r="EQY7" s="115"/>
      <c r="EQZ7" s="115"/>
      <c r="ERA7" s="116"/>
      <c r="ERB7" s="114"/>
      <c r="ERC7" s="114"/>
      <c r="ERD7" s="115"/>
      <c r="ERE7" s="115"/>
      <c r="ERF7" s="116"/>
      <c r="ERG7" s="114"/>
      <c r="ERH7" s="114"/>
      <c r="ERI7" s="115"/>
      <c r="ERJ7" s="115"/>
      <c r="ERK7" s="116"/>
      <c r="ERL7" s="114"/>
      <c r="ERM7" s="114"/>
      <c r="ERN7" s="115"/>
      <c r="ERO7" s="115"/>
      <c r="ERP7" s="116"/>
      <c r="ERQ7" s="114"/>
      <c r="ERR7" s="114"/>
      <c r="ERS7" s="115"/>
      <c r="ERT7" s="115"/>
      <c r="ERU7" s="116"/>
      <c r="ERV7" s="114"/>
      <c r="ERW7" s="114"/>
      <c r="ERX7" s="115"/>
      <c r="ERY7" s="115"/>
      <c r="ERZ7" s="116"/>
      <c r="ESA7" s="114"/>
      <c r="ESB7" s="114"/>
      <c r="ESC7" s="115"/>
      <c r="ESD7" s="115"/>
      <c r="ESE7" s="116"/>
      <c r="ESF7" s="114"/>
      <c r="ESG7" s="114"/>
      <c r="ESH7" s="115"/>
      <c r="ESI7" s="115"/>
      <c r="ESJ7" s="116"/>
      <c r="ESK7" s="114"/>
      <c r="ESL7" s="114"/>
      <c r="ESM7" s="115"/>
      <c r="ESN7" s="115"/>
      <c r="ESO7" s="116"/>
      <c r="ESP7" s="114"/>
      <c r="ESQ7" s="114"/>
      <c r="ESR7" s="115"/>
      <c r="ESS7" s="115"/>
      <c r="EST7" s="116"/>
      <c r="ESU7" s="114"/>
      <c r="ESV7" s="114"/>
      <c r="ESW7" s="115"/>
      <c r="ESX7" s="115"/>
      <c r="ESY7" s="116"/>
      <c r="ESZ7" s="114"/>
      <c r="ETA7" s="114"/>
      <c r="ETB7" s="115"/>
      <c r="ETC7" s="115"/>
      <c r="ETD7" s="116"/>
      <c r="ETE7" s="114"/>
      <c r="ETF7" s="114"/>
      <c r="ETG7" s="115"/>
      <c r="ETH7" s="115"/>
      <c r="ETI7" s="116"/>
      <c r="ETJ7" s="114"/>
      <c r="ETK7" s="114"/>
      <c r="ETL7" s="115"/>
      <c r="ETM7" s="115"/>
      <c r="ETN7" s="116"/>
      <c r="ETO7" s="114"/>
      <c r="ETP7" s="114"/>
      <c r="ETQ7" s="115"/>
      <c r="ETR7" s="115"/>
      <c r="ETS7" s="116"/>
      <c r="ETT7" s="114"/>
      <c r="ETU7" s="114"/>
      <c r="ETV7" s="115"/>
      <c r="ETW7" s="115"/>
      <c r="ETX7" s="116"/>
      <c r="ETY7" s="114"/>
      <c r="ETZ7" s="114"/>
      <c r="EUA7" s="115"/>
      <c r="EUB7" s="115"/>
      <c r="EUC7" s="116"/>
      <c r="EUD7" s="114"/>
      <c r="EUE7" s="114"/>
      <c r="EUF7" s="115"/>
      <c r="EUG7" s="115"/>
      <c r="EUH7" s="116"/>
      <c r="EUI7" s="114"/>
      <c r="EUJ7" s="114"/>
      <c r="EUK7" s="115"/>
      <c r="EUL7" s="115"/>
      <c r="EUM7" s="116"/>
      <c r="EUN7" s="114"/>
      <c r="EUO7" s="114"/>
      <c r="EUP7" s="115"/>
      <c r="EUQ7" s="115"/>
      <c r="EUR7" s="116"/>
      <c r="EUS7" s="114"/>
      <c r="EUT7" s="114"/>
      <c r="EUU7" s="115"/>
      <c r="EUV7" s="115"/>
      <c r="EUW7" s="116"/>
      <c r="EUX7" s="114"/>
      <c r="EUY7" s="114"/>
      <c r="EUZ7" s="115"/>
      <c r="EVA7" s="115"/>
      <c r="EVB7" s="116"/>
      <c r="EVC7" s="114"/>
      <c r="EVD7" s="114"/>
      <c r="EVE7" s="115"/>
      <c r="EVF7" s="115"/>
      <c r="EVG7" s="116"/>
      <c r="EVH7" s="114"/>
      <c r="EVI7" s="114"/>
      <c r="EVJ7" s="115"/>
      <c r="EVK7" s="115"/>
      <c r="EVL7" s="116"/>
      <c r="EVM7" s="114"/>
      <c r="EVN7" s="114"/>
      <c r="EVO7" s="115"/>
      <c r="EVP7" s="115"/>
      <c r="EVQ7" s="116"/>
      <c r="EVR7" s="114"/>
      <c r="EVS7" s="114"/>
      <c r="EVT7" s="115"/>
      <c r="EVU7" s="115"/>
      <c r="EVV7" s="116"/>
      <c r="EVW7" s="114"/>
      <c r="EVX7" s="114"/>
      <c r="EVY7" s="115"/>
      <c r="EVZ7" s="115"/>
      <c r="EWA7" s="116"/>
      <c r="EWB7" s="114"/>
      <c r="EWC7" s="114"/>
      <c r="EWD7" s="115"/>
      <c r="EWE7" s="115"/>
      <c r="EWF7" s="116"/>
      <c r="EWG7" s="114"/>
      <c r="EWH7" s="114"/>
      <c r="EWI7" s="115"/>
      <c r="EWJ7" s="115"/>
      <c r="EWK7" s="116"/>
      <c r="EWL7" s="114"/>
      <c r="EWM7" s="114"/>
      <c r="EWN7" s="115"/>
      <c r="EWO7" s="115"/>
      <c r="EWP7" s="116"/>
      <c r="EWQ7" s="114"/>
      <c r="EWR7" s="114"/>
      <c r="EWS7" s="115"/>
      <c r="EWT7" s="115"/>
      <c r="EWU7" s="116"/>
      <c r="EWV7" s="114"/>
      <c r="EWW7" s="114"/>
      <c r="EWX7" s="115"/>
      <c r="EWY7" s="115"/>
      <c r="EWZ7" s="116"/>
      <c r="EXA7" s="114"/>
      <c r="EXB7" s="114"/>
      <c r="EXC7" s="115"/>
      <c r="EXD7" s="115"/>
      <c r="EXE7" s="116"/>
      <c r="EXF7" s="114"/>
      <c r="EXG7" s="114"/>
      <c r="EXH7" s="115"/>
      <c r="EXI7" s="115"/>
      <c r="EXJ7" s="116"/>
      <c r="EXK7" s="114"/>
      <c r="EXL7" s="114"/>
      <c r="EXM7" s="115"/>
      <c r="EXN7" s="115"/>
      <c r="EXO7" s="116"/>
      <c r="EXP7" s="114"/>
      <c r="EXQ7" s="114"/>
      <c r="EXR7" s="115"/>
      <c r="EXS7" s="115"/>
      <c r="EXT7" s="116"/>
      <c r="EXU7" s="114"/>
      <c r="EXV7" s="114"/>
      <c r="EXW7" s="115"/>
      <c r="EXX7" s="115"/>
      <c r="EXY7" s="116"/>
      <c r="EXZ7" s="114"/>
      <c r="EYA7" s="114"/>
      <c r="EYB7" s="115"/>
      <c r="EYC7" s="115"/>
      <c r="EYD7" s="116"/>
      <c r="EYE7" s="114"/>
      <c r="EYF7" s="114"/>
      <c r="EYG7" s="115"/>
      <c r="EYH7" s="115"/>
      <c r="EYI7" s="116"/>
      <c r="EYJ7" s="114"/>
      <c r="EYK7" s="114"/>
      <c r="EYL7" s="115"/>
      <c r="EYM7" s="115"/>
      <c r="EYN7" s="116"/>
      <c r="EYO7" s="114"/>
      <c r="EYP7" s="114"/>
      <c r="EYQ7" s="115"/>
      <c r="EYR7" s="115"/>
      <c r="EYS7" s="116"/>
      <c r="EYT7" s="114"/>
      <c r="EYU7" s="114"/>
      <c r="EYV7" s="115"/>
      <c r="EYW7" s="115"/>
      <c r="EYX7" s="116"/>
      <c r="EYY7" s="114"/>
      <c r="EYZ7" s="114"/>
      <c r="EZA7" s="115"/>
      <c r="EZB7" s="115"/>
      <c r="EZC7" s="116"/>
      <c r="EZD7" s="114"/>
      <c r="EZE7" s="114"/>
      <c r="EZF7" s="115"/>
      <c r="EZG7" s="115"/>
      <c r="EZH7" s="116"/>
      <c r="EZI7" s="114"/>
      <c r="EZJ7" s="114"/>
      <c r="EZK7" s="115"/>
      <c r="EZL7" s="115"/>
      <c r="EZM7" s="116"/>
      <c r="EZN7" s="114"/>
      <c r="EZO7" s="114"/>
      <c r="EZP7" s="115"/>
      <c r="EZQ7" s="115"/>
      <c r="EZR7" s="116"/>
      <c r="EZS7" s="114"/>
      <c r="EZT7" s="114"/>
      <c r="EZU7" s="115"/>
      <c r="EZV7" s="115"/>
      <c r="EZW7" s="116"/>
      <c r="EZX7" s="114"/>
      <c r="EZY7" s="114"/>
      <c r="EZZ7" s="115"/>
      <c r="FAA7" s="115"/>
      <c r="FAB7" s="116"/>
      <c r="FAC7" s="114"/>
      <c r="FAD7" s="114"/>
      <c r="FAE7" s="115"/>
      <c r="FAF7" s="115"/>
      <c r="FAG7" s="116"/>
      <c r="FAH7" s="114"/>
      <c r="FAI7" s="114"/>
      <c r="FAJ7" s="115"/>
      <c r="FAK7" s="115"/>
      <c r="FAL7" s="116"/>
      <c r="FAM7" s="114"/>
      <c r="FAN7" s="114"/>
      <c r="FAO7" s="115"/>
      <c r="FAP7" s="115"/>
      <c r="FAQ7" s="116"/>
      <c r="FAR7" s="114"/>
      <c r="FAS7" s="114"/>
      <c r="FAT7" s="115"/>
      <c r="FAU7" s="115"/>
      <c r="FAV7" s="116"/>
      <c r="FAW7" s="114"/>
      <c r="FAX7" s="114"/>
      <c r="FAY7" s="115"/>
      <c r="FAZ7" s="115"/>
      <c r="FBA7" s="116"/>
      <c r="FBB7" s="114"/>
      <c r="FBC7" s="114"/>
      <c r="FBD7" s="115"/>
      <c r="FBE7" s="115"/>
      <c r="FBF7" s="116"/>
      <c r="FBG7" s="114"/>
      <c r="FBH7" s="114"/>
      <c r="FBI7" s="115"/>
      <c r="FBJ7" s="115"/>
      <c r="FBK7" s="116"/>
      <c r="FBL7" s="114"/>
      <c r="FBM7" s="114"/>
      <c r="FBN7" s="115"/>
      <c r="FBO7" s="115"/>
      <c r="FBP7" s="116"/>
      <c r="FBQ7" s="114"/>
      <c r="FBR7" s="114"/>
      <c r="FBS7" s="115"/>
      <c r="FBT7" s="115"/>
      <c r="FBU7" s="116"/>
      <c r="FBV7" s="114"/>
      <c r="FBW7" s="114"/>
      <c r="FBX7" s="115"/>
      <c r="FBY7" s="115"/>
      <c r="FBZ7" s="116"/>
      <c r="FCA7" s="114"/>
      <c r="FCB7" s="114"/>
      <c r="FCC7" s="115"/>
      <c r="FCD7" s="115"/>
      <c r="FCE7" s="116"/>
      <c r="FCF7" s="114"/>
      <c r="FCG7" s="114"/>
      <c r="FCH7" s="115"/>
      <c r="FCI7" s="115"/>
      <c r="FCJ7" s="116"/>
      <c r="FCK7" s="114"/>
      <c r="FCL7" s="114"/>
      <c r="FCM7" s="115"/>
      <c r="FCN7" s="115"/>
      <c r="FCO7" s="116"/>
      <c r="FCP7" s="114"/>
      <c r="FCQ7" s="114"/>
      <c r="FCR7" s="115"/>
      <c r="FCS7" s="115"/>
      <c r="FCT7" s="116"/>
      <c r="FCU7" s="114"/>
      <c r="FCV7" s="114"/>
      <c r="FCW7" s="115"/>
      <c r="FCX7" s="115"/>
      <c r="FCY7" s="116"/>
      <c r="FCZ7" s="114"/>
      <c r="FDA7" s="114"/>
      <c r="FDB7" s="115"/>
      <c r="FDC7" s="115"/>
      <c r="FDD7" s="116"/>
      <c r="FDE7" s="114"/>
      <c r="FDF7" s="114"/>
      <c r="FDG7" s="115"/>
      <c r="FDH7" s="115"/>
      <c r="FDI7" s="116"/>
      <c r="FDJ7" s="114"/>
      <c r="FDK7" s="114"/>
      <c r="FDL7" s="115"/>
      <c r="FDM7" s="115"/>
      <c r="FDN7" s="116"/>
      <c r="FDO7" s="114"/>
      <c r="FDP7" s="114"/>
      <c r="FDQ7" s="115"/>
      <c r="FDR7" s="115"/>
      <c r="FDS7" s="116"/>
      <c r="FDT7" s="114"/>
      <c r="FDU7" s="114"/>
      <c r="FDV7" s="115"/>
      <c r="FDW7" s="115"/>
      <c r="FDX7" s="116"/>
      <c r="FDY7" s="114"/>
      <c r="FDZ7" s="114"/>
      <c r="FEA7" s="115"/>
      <c r="FEB7" s="115"/>
      <c r="FEC7" s="116"/>
      <c r="FED7" s="114"/>
      <c r="FEE7" s="114"/>
      <c r="FEF7" s="115"/>
      <c r="FEG7" s="115"/>
      <c r="FEH7" s="116"/>
      <c r="FEI7" s="114"/>
      <c r="FEJ7" s="114"/>
      <c r="FEK7" s="115"/>
      <c r="FEL7" s="115"/>
      <c r="FEM7" s="116"/>
      <c r="FEN7" s="114"/>
      <c r="FEO7" s="114"/>
      <c r="FEP7" s="115"/>
      <c r="FEQ7" s="115"/>
      <c r="FER7" s="116"/>
      <c r="FES7" s="114"/>
      <c r="FET7" s="114"/>
      <c r="FEU7" s="115"/>
      <c r="FEV7" s="115"/>
      <c r="FEW7" s="116"/>
      <c r="FEX7" s="114"/>
      <c r="FEY7" s="114"/>
      <c r="FEZ7" s="115"/>
      <c r="FFA7" s="115"/>
      <c r="FFB7" s="116"/>
      <c r="FFC7" s="114"/>
      <c r="FFD7" s="114"/>
      <c r="FFE7" s="115"/>
      <c r="FFF7" s="115"/>
      <c r="FFG7" s="116"/>
      <c r="FFH7" s="114"/>
      <c r="FFI7" s="114"/>
      <c r="FFJ7" s="115"/>
      <c r="FFK7" s="115"/>
      <c r="FFL7" s="116"/>
      <c r="FFM7" s="114"/>
      <c r="FFN7" s="114"/>
      <c r="FFO7" s="115"/>
      <c r="FFP7" s="115"/>
      <c r="FFQ7" s="116"/>
      <c r="FFR7" s="114"/>
      <c r="FFS7" s="114"/>
      <c r="FFT7" s="115"/>
      <c r="FFU7" s="115"/>
      <c r="FFV7" s="116"/>
      <c r="FFW7" s="114"/>
      <c r="FFX7" s="114"/>
      <c r="FFY7" s="115"/>
      <c r="FFZ7" s="115"/>
      <c r="FGA7" s="116"/>
      <c r="FGB7" s="114"/>
      <c r="FGC7" s="114"/>
      <c r="FGD7" s="115"/>
      <c r="FGE7" s="115"/>
      <c r="FGF7" s="116"/>
      <c r="FGG7" s="114"/>
      <c r="FGH7" s="114"/>
      <c r="FGI7" s="115"/>
      <c r="FGJ7" s="115"/>
      <c r="FGK7" s="116"/>
      <c r="FGL7" s="114"/>
      <c r="FGM7" s="114"/>
      <c r="FGN7" s="115"/>
      <c r="FGO7" s="115"/>
      <c r="FGP7" s="116"/>
      <c r="FGQ7" s="114"/>
      <c r="FGR7" s="114"/>
      <c r="FGS7" s="115"/>
      <c r="FGT7" s="115"/>
      <c r="FGU7" s="116"/>
      <c r="FGV7" s="114"/>
      <c r="FGW7" s="114"/>
      <c r="FGX7" s="115"/>
      <c r="FGY7" s="115"/>
      <c r="FGZ7" s="116"/>
      <c r="FHA7" s="114"/>
      <c r="FHB7" s="114"/>
      <c r="FHC7" s="115"/>
      <c r="FHD7" s="115"/>
      <c r="FHE7" s="116"/>
      <c r="FHF7" s="114"/>
      <c r="FHG7" s="114"/>
      <c r="FHH7" s="115"/>
      <c r="FHI7" s="115"/>
      <c r="FHJ7" s="116"/>
      <c r="FHK7" s="114"/>
      <c r="FHL7" s="114"/>
      <c r="FHM7" s="115"/>
      <c r="FHN7" s="115"/>
      <c r="FHO7" s="116"/>
      <c r="FHP7" s="114"/>
      <c r="FHQ7" s="114"/>
      <c r="FHR7" s="115"/>
      <c r="FHS7" s="115"/>
      <c r="FHT7" s="116"/>
      <c r="FHU7" s="114"/>
      <c r="FHV7" s="114"/>
      <c r="FHW7" s="115"/>
      <c r="FHX7" s="115"/>
      <c r="FHY7" s="116"/>
      <c r="FHZ7" s="114"/>
      <c r="FIA7" s="114"/>
      <c r="FIB7" s="115"/>
      <c r="FIC7" s="115"/>
      <c r="FID7" s="116"/>
      <c r="FIE7" s="114"/>
      <c r="FIF7" s="114"/>
      <c r="FIG7" s="115"/>
      <c r="FIH7" s="115"/>
      <c r="FII7" s="116"/>
      <c r="FIJ7" s="114"/>
      <c r="FIK7" s="114"/>
      <c r="FIL7" s="115"/>
      <c r="FIM7" s="115"/>
      <c r="FIN7" s="116"/>
      <c r="FIO7" s="114"/>
      <c r="FIP7" s="114"/>
      <c r="FIQ7" s="115"/>
      <c r="FIR7" s="115"/>
      <c r="FIS7" s="116"/>
      <c r="FIT7" s="114"/>
      <c r="FIU7" s="114"/>
      <c r="FIV7" s="115"/>
      <c r="FIW7" s="115"/>
      <c r="FIX7" s="116"/>
      <c r="FIY7" s="114"/>
      <c r="FIZ7" s="114"/>
      <c r="FJA7" s="115"/>
      <c r="FJB7" s="115"/>
      <c r="FJC7" s="116"/>
      <c r="FJD7" s="114"/>
      <c r="FJE7" s="114"/>
      <c r="FJF7" s="115"/>
      <c r="FJG7" s="115"/>
      <c r="FJH7" s="116"/>
      <c r="FJI7" s="114"/>
      <c r="FJJ7" s="114"/>
      <c r="FJK7" s="115"/>
      <c r="FJL7" s="115"/>
      <c r="FJM7" s="116"/>
      <c r="FJN7" s="114"/>
      <c r="FJO7" s="114"/>
      <c r="FJP7" s="115"/>
      <c r="FJQ7" s="115"/>
      <c r="FJR7" s="116"/>
      <c r="FJS7" s="114"/>
      <c r="FJT7" s="114"/>
      <c r="FJU7" s="115"/>
      <c r="FJV7" s="115"/>
      <c r="FJW7" s="116"/>
      <c r="FJX7" s="114"/>
      <c r="FJY7" s="114"/>
      <c r="FJZ7" s="115"/>
      <c r="FKA7" s="115"/>
      <c r="FKB7" s="116"/>
      <c r="FKC7" s="114"/>
      <c r="FKD7" s="114"/>
      <c r="FKE7" s="115"/>
      <c r="FKF7" s="115"/>
      <c r="FKG7" s="116"/>
      <c r="FKH7" s="114"/>
      <c r="FKI7" s="114"/>
      <c r="FKJ7" s="115"/>
      <c r="FKK7" s="115"/>
      <c r="FKL7" s="116"/>
      <c r="FKM7" s="114"/>
      <c r="FKN7" s="114"/>
      <c r="FKO7" s="115"/>
      <c r="FKP7" s="115"/>
      <c r="FKQ7" s="116"/>
      <c r="FKR7" s="114"/>
      <c r="FKS7" s="114"/>
      <c r="FKT7" s="115"/>
      <c r="FKU7" s="115"/>
      <c r="FKV7" s="116"/>
      <c r="FKW7" s="114"/>
      <c r="FKX7" s="114"/>
      <c r="FKY7" s="115"/>
      <c r="FKZ7" s="115"/>
      <c r="FLA7" s="116"/>
      <c r="FLB7" s="114"/>
      <c r="FLC7" s="114"/>
      <c r="FLD7" s="115"/>
      <c r="FLE7" s="115"/>
      <c r="FLF7" s="116"/>
      <c r="FLG7" s="114"/>
      <c r="FLH7" s="114"/>
      <c r="FLI7" s="115"/>
      <c r="FLJ7" s="115"/>
      <c r="FLK7" s="116"/>
      <c r="FLL7" s="114"/>
      <c r="FLM7" s="114"/>
      <c r="FLN7" s="115"/>
      <c r="FLO7" s="115"/>
      <c r="FLP7" s="116"/>
      <c r="FLQ7" s="114"/>
      <c r="FLR7" s="114"/>
      <c r="FLS7" s="115"/>
      <c r="FLT7" s="115"/>
      <c r="FLU7" s="116"/>
      <c r="FLV7" s="114"/>
      <c r="FLW7" s="114"/>
      <c r="FLX7" s="115"/>
      <c r="FLY7" s="115"/>
      <c r="FLZ7" s="116"/>
      <c r="FMA7" s="114"/>
      <c r="FMB7" s="114"/>
      <c r="FMC7" s="115"/>
      <c r="FMD7" s="115"/>
      <c r="FME7" s="116"/>
      <c r="FMF7" s="114"/>
      <c r="FMG7" s="114"/>
      <c r="FMH7" s="115"/>
      <c r="FMI7" s="115"/>
      <c r="FMJ7" s="116"/>
      <c r="FMK7" s="114"/>
      <c r="FML7" s="114"/>
      <c r="FMM7" s="115"/>
      <c r="FMN7" s="115"/>
      <c r="FMO7" s="116"/>
      <c r="FMP7" s="114"/>
      <c r="FMQ7" s="114"/>
      <c r="FMR7" s="115"/>
      <c r="FMS7" s="115"/>
      <c r="FMT7" s="116"/>
      <c r="FMU7" s="114"/>
      <c r="FMV7" s="114"/>
      <c r="FMW7" s="115"/>
      <c r="FMX7" s="115"/>
      <c r="FMY7" s="116"/>
      <c r="FMZ7" s="114"/>
      <c r="FNA7" s="114"/>
      <c r="FNB7" s="115"/>
      <c r="FNC7" s="115"/>
      <c r="FND7" s="116"/>
      <c r="FNE7" s="114"/>
      <c r="FNF7" s="114"/>
      <c r="FNG7" s="115"/>
      <c r="FNH7" s="115"/>
      <c r="FNI7" s="116"/>
      <c r="FNJ7" s="114"/>
      <c r="FNK7" s="114"/>
      <c r="FNL7" s="115"/>
      <c r="FNM7" s="115"/>
      <c r="FNN7" s="116"/>
      <c r="FNO7" s="114"/>
      <c r="FNP7" s="114"/>
      <c r="FNQ7" s="115"/>
      <c r="FNR7" s="115"/>
      <c r="FNS7" s="116"/>
      <c r="FNT7" s="114"/>
      <c r="FNU7" s="114"/>
      <c r="FNV7" s="115"/>
      <c r="FNW7" s="115"/>
      <c r="FNX7" s="116"/>
      <c r="FNY7" s="114"/>
      <c r="FNZ7" s="114"/>
      <c r="FOA7" s="115"/>
      <c r="FOB7" s="115"/>
      <c r="FOC7" s="116"/>
      <c r="FOD7" s="114"/>
      <c r="FOE7" s="114"/>
      <c r="FOF7" s="115"/>
      <c r="FOG7" s="115"/>
      <c r="FOH7" s="116"/>
      <c r="FOI7" s="114"/>
      <c r="FOJ7" s="114"/>
      <c r="FOK7" s="115"/>
      <c r="FOL7" s="115"/>
      <c r="FOM7" s="116"/>
      <c r="FON7" s="114"/>
      <c r="FOO7" s="114"/>
      <c r="FOP7" s="115"/>
      <c r="FOQ7" s="115"/>
      <c r="FOR7" s="116"/>
      <c r="FOS7" s="114"/>
      <c r="FOT7" s="114"/>
      <c r="FOU7" s="115"/>
      <c r="FOV7" s="115"/>
      <c r="FOW7" s="116"/>
      <c r="FOX7" s="114"/>
      <c r="FOY7" s="114"/>
      <c r="FOZ7" s="115"/>
      <c r="FPA7" s="115"/>
      <c r="FPB7" s="116"/>
      <c r="FPC7" s="114"/>
      <c r="FPD7" s="114"/>
      <c r="FPE7" s="115"/>
      <c r="FPF7" s="115"/>
      <c r="FPG7" s="116"/>
      <c r="FPH7" s="114"/>
      <c r="FPI7" s="114"/>
      <c r="FPJ7" s="115"/>
      <c r="FPK7" s="115"/>
      <c r="FPL7" s="116"/>
      <c r="FPM7" s="114"/>
      <c r="FPN7" s="114"/>
      <c r="FPO7" s="115"/>
      <c r="FPP7" s="115"/>
      <c r="FPQ7" s="116"/>
      <c r="FPR7" s="114"/>
      <c r="FPS7" s="114"/>
      <c r="FPT7" s="115"/>
      <c r="FPU7" s="115"/>
      <c r="FPV7" s="116"/>
      <c r="FPW7" s="114"/>
      <c r="FPX7" s="114"/>
      <c r="FPY7" s="115"/>
      <c r="FPZ7" s="115"/>
      <c r="FQA7" s="116"/>
      <c r="FQB7" s="114"/>
      <c r="FQC7" s="114"/>
      <c r="FQD7" s="115"/>
      <c r="FQE7" s="115"/>
      <c r="FQF7" s="116"/>
      <c r="FQG7" s="114"/>
      <c r="FQH7" s="114"/>
      <c r="FQI7" s="115"/>
      <c r="FQJ7" s="115"/>
      <c r="FQK7" s="116"/>
      <c r="FQL7" s="114"/>
      <c r="FQM7" s="114"/>
      <c r="FQN7" s="115"/>
      <c r="FQO7" s="115"/>
      <c r="FQP7" s="116"/>
      <c r="FQQ7" s="114"/>
      <c r="FQR7" s="114"/>
      <c r="FQS7" s="115"/>
      <c r="FQT7" s="115"/>
      <c r="FQU7" s="116"/>
      <c r="FQV7" s="114"/>
      <c r="FQW7" s="114"/>
      <c r="FQX7" s="115"/>
      <c r="FQY7" s="115"/>
      <c r="FQZ7" s="116"/>
      <c r="FRA7" s="114"/>
      <c r="FRB7" s="114"/>
      <c r="FRC7" s="115"/>
      <c r="FRD7" s="115"/>
      <c r="FRE7" s="116"/>
      <c r="FRF7" s="114"/>
      <c r="FRG7" s="114"/>
      <c r="FRH7" s="115"/>
      <c r="FRI7" s="115"/>
      <c r="FRJ7" s="116"/>
      <c r="FRK7" s="114"/>
      <c r="FRL7" s="114"/>
      <c r="FRM7" s="115"/>
      <c r="FRN7" s="115"/>
      <c r="FRO7" s="116"/>
      <c r="FRP7" s="114"/>
      <c r="FRQ7" s="114"/>
      <c r="FRR7" s="115"/>
      <c r="FRS7" s="115"/>
      <c r="FRT7" s="116"/>
      <c r="FRU7" s="114"/>
      <c r="FRV7" s="114"/>
      <c r="FRW7" s="115"/>
      <c r="FRX7" s="115"/>
      <c r="FRY7" s="116"/>
      <c r="FRZ7" s="114"/>
      <c r="FSA7" s="114"/>
      <c r="FSB7" s="115"/>
      <c r="FSC7" s="115"/>
      <c r="FSD7" s="116"/>
      <c r="FSE7" s="114"/>
      <c r="FSF7" s="114"/>
      <c r="FSG7" s="115"/>
      <c r="FSH7" s="115"/>
      <c r="FSI7" s="116"/>
      <c r="FSJ7" s="114"/>
      <c r="FSK7" s="114"/>
      <c r="FSL7" s="115"/>
      <c r="FSM7" s="115"/>
      <c r="FSN7" s="116"/>
      <c r="FSO7" s="114"/>
      <c r="FSP7" s="114"/>
      <c r="FSQ7" s="115"/>
      <c r="FSR7" s="115"/>
      <c r="FSS7" s="116"/>
      <c r="FST7" s="114"/>
      <c r="FSU7" s="114"/>
      <c r="FSV7" s="115"/>
      <c r="FSW7" s="115"/>
      <c r="FSX7" s="116"/>
      <c r="FSY7" s="114"/>
      <c r="FSZ7" s="114"/>
      <c r="FTA7" s="115"/>
      <c r="FTB7" s="115"/>
      <c r="FTC7" s="116"/>
      <c r="FTD7" s="114"/>
      <c r="FTE7" s="114"/>
      <c r="FTF7" s="115"/>
      <c r="FTG7" s="115"/>
      <c r="FTH7" s="116"/>
      <c r="FTI7" s="114"/>
      <c r="FTJ7" s="114"/>
      <c r="FTK7" s="115"/>
      <c r="FTL7" s="115"/>
      <c r="FTM7" s="116"/>
      <c r="FTN7" s="114"/>
      <c r="FTO7" s="114"/>
      <c r="FTP7" s="115"/>
      <c r="FTQ7" s="115"/>
      <c r="FTR7" s="116"/>
      <c r="FTS7" s="114"/>
      <c r="FTT7" s="114"/>
      <c r="FTU7" s="115"/>
      <c r="FTV7" s="115"/>
      <c r="FTW7" s="116"/>
      <c r="FTX7" s="114"/>
      <c r="FTY7" s="114"/>
      <c r="FTZ7" s="115"/>
      <c r="FUA7" s="115"/>
      <c r="FUB7" s="116"/>
      <c r="FUC7" s="114"/>
      <c r="FUD7" s="114"/>
      <c r="FUE7" s="115"/>
      <c r="FUF7" s="115"/>
      <c r="FUG7" s="116"/>
      <c r="FUH7" s="114"/>
      <c r="FUI7" s="114"/>
      <c r="FUJ7" s="115"/>
      <c r="FUK7" s="115"/>
      <c r="FUL7" s="116"/>
      <c r="FUM7" s="114"/>
      <c r="FUN7" s="114"/>
      <c r="FUO7" s="115"/>
      <c r="FUP7" s="115"/>
      <c r="FUQ7" s="116"/>
      <c r="FUR7" s="114"/>
      <c r="FUS7" s="114"/>
      <c r="FUT7" s="115"/>
      <c r="FUU7" s="115"/>
      <c r="FUV7" s="116"/>
      <c r="FUW7" s="114"/>
      <c r="FUX7" s="114"/>
      <c r="FUY7" s="115"/>
      <c r="FUZ7" s="115"/>
      <c r="FVA7" s="116"/>
      <c r="FVB7" s="114"/>
      <c r="FVC7" s="114"/>
      <c r="FVD7" s="115"/>
      <c r="FVE7" s="115"/>
      <c r="FVF7" s="116"/>
      <c r="FVG7" s="114"/>
      <c r="FVH7" s="114"/>
      <c r="FVI7" s="115"/>
      <c r="FVJ7" s="115"/>
      <c r="FVK7" s="116"/>
      <c r="FVL7" s="114"/>
      <c r="FVM7" s="114"/>
      <c r="FVN7" s="115"/>
      <c r="FVO7" s="115"/>
      <c r="FVP7" s="116"/>
      <c r="FVQ7" s="114"/>
      <c r="FVR7" s="114"/>
      <c r="FVS7" s="115"/>
      <c r="FVT7" s="115"/>
      <c r="FVU7" s="116"/>
      <c r="FVV7" s="114"/>
      <c r="FVW7" s="114"/>
      <c r="FVX7" s="115"/>
      <c r="FVY7" s="115"/>
      <c r="FVZ7" s="116"/>
      <c r="FWA7" s="114"/>
      <c r="FWB7" s="114"/>
      <c r="FWC7" s="115"/>
      <c r="FWD7" s="115"/>
      <c r="FWE7" s="116"/>
      <c r="FWF7" s="114"/>
      <c r="FWG7" s="114"/>
      <c r="FWH7" s="115"/>
      <c r="FWI7" s="115"/>
      <c r="FWJ7" s="116"/>
      <c r="FWK7" s="114"/>
      <c r="FWL7" s="114"/>
      <c r="FWM7" s="115"/>
      <c r="FWN7" s="115"/>
      <c r="FWO7" s="116"/>
      <c r="FWP7" s="114"/>
      <c r="FWQ7" s="114"/>
      <c r="FWR7" s="115"/>
      <c r="FWS7" s="115"/>
      <c r="FWT7" s="116"/>
      <c r="FWU7" s="114"/>
      <c r="FWV7" s="114"/>
      <c r="FWW7" s="115"/>
      <c r="FWX7" s="115"/>
      <c r="FWY7" s="116"/>
      <c r="FWZ7" s="114"/>
      <c r="FXA7" s="114"/>
      <c r="FXB7" s="115"/>
      <c r="FXC7" s="115"/>
      <c r="FXD7" s="116"/>
      <c r="FXE7" s="114"/>
      <c r="FXF7" s="114"/>
      <c r="FXG7" s="115"/>
      <c r="FXH7" s="115"/>
      <c r="FXI7" s="116"/>
      <c r="FXJ7" s="114"/>
      <c r="FXK7" s="114"/>
      <c r="FXL7" s="115"/>
      <c r="FXM7" s="115"/>
      <c r="FXN7" s="116"/>
      <c r="FXO7" s="114"/>
      <c r="FXP7" s="114"/>
      <c r="FXQ7" s="115"/>
      <c r="FXR7" s="115"/>
      <c r="FXS7" s="116"/>
      <c r="FXT7" s="114"/>
      <c r="FXU7" s="114"/>
      <c r="FXV7" s="115"/>
      <c r="FXW7" s="115"/>
      <c r="FXX7" s="116"/>
      <c r="FXY7" s="114"/>
      <c r="FXZ7" s="114"/>
      <c r="FYA7" s="115"/>
      <c r="FYB7" s="115"/>
      <c r="FYC7" s="116"/>
      <c r="FYD7" s="114"/>
      <c r="FYE7" s="114"/>
      <c r="FYF7" s="115"/>
      <c r="FYG7" s="115"/>
      <c r="FYH7" s="116"/>
      <c r="FYI7" s="114"/>
      <c r="FYJ7" s="114"/>
      <c r="FYK7" s="115"/>
      <c r="FYL7" s="115"/>
      <c r="FYM7" s="116"/>
      <c r="FYN7" s="114"/>
      <c r="FYO7" s="114"/>
      <c r="FYP7" s="115"/>
      <c r="FYQ7" s="115"/>
      <c r="FYR7" s="116"/>
      <c r="FYS7" s="114"/>
      <c r="FYT7" s="114"/>
      <c r="FYU7" s="115"/>
      <c r="FYV7" s="115"/>
      <c r="FYW7" s="116"/>
      <c r="FYX7" s="114"/>
      <c r="FYY7" s="114"/>
      <c r="FYZ7" s="115"/>
      <c r="FZA7" s="115"/>
      <c r="FZB7" s="116"/>
      <c r="FZC7" s="114"/>
      <c r="FZD7" s="114"/>
      <c r="FZE7" s="115"/>
      <c r="FZF7" s="115"/>
      <c r="FZG7" s="116"/>
      <c r="FZH7" s="114"/>
      <c r="FZI7" s="114"/>
      <c r="FZJ7" s="115"/>
      <c r="FZK7" s="115"/>
      <c r="FZL7" s="116"/>
      <c r="FZM7" s="114"/>
      <c r="FZN7" s="114"/>
      <c r="FZO7" s="115"/>
      <c r="FZP7" s="115"/>
      <c r="FZQ7" s="116"/>
      <c r="FZR7" s="114"/>
      <c r="FZS7" s="114"/>
      <c r="FZT7" s="115"/>
      <c r="FZU7" s="115"/>
      <c r="FZV7" s="116"/>
      <c r="FZW7" s="114"/>
      <c r="FZX7" s="114"/>
      <c r="FZY7" s="115"/>
      <c r="FZZ7" s="115"/>
      <c r="GAA7" s="116"/>
      <c r="GAB7" s="114"/>
      <c r="GAC7" s="114"/>
      <c r="GAD7" s="115"/>
      <c r="GAE7" s="115"/>
      <c r="GAF7" s="116"/>
      <c r="GAG7" s="114"/>
      <c r="GAH7" s="114"/>
      <c r="GAI7" s="115"/>
      <c r="GAJ7" s="115"/>
      <c r="GAK7" s="116"/>
      <c r="GAL7" s="114"/>
      <c r="GAM7" s="114"/>
      <c r="GAN7" s="115"/>
      <c r="GAO7" s="115"/>
      <c r="GAP7" s="116"/>
      <c r="GAQ7" s="114"/>
      <c r="GAR7" s="114"/>
      <c r="GAS7" s="115"/>
      <c r="GAT7" s="115"/>
      <c r="GAU7" s="116"/>
      <c r="GAV7" s="114"/>
      <c r="GAW7" s="114"/>
      <c r="GAX7" s="115"/>
      <c r="GAY7" s="115"/>
      <c r="GAZ7" s="116"/>
      <c r="GBA7" s="114"/>
      <c r="GBB7" s="114"/>
      <c r="GBC7" s="115"/>
      <c r="GBD7" s="115"/>
      <c r="GBE7" s="116"/>
      <c r="GBF7" s="114"/>
      <c r="GBG7" s="114"/>
      <c r="GBH7" s="115"/>
      <c r="GBI7" s="115"/>
      <c r="GBJ7" s="116"/>
      <c r="GBK7" s="114"/>
      <c r="GBL7" s="114"/>
      <c r="GBM7" s="115"/>
      <c r="GBN7" s="115"/>
      <c r="GBO7" s="116"/>
      <c r="GBP7" s="114"/>
      <c r="GBQ7" s="114"/>
      <c r="GBR7" s="115"/>
      <c r="GBS7" s="115"/>
      <c r="GBT7" s="116"/>
      <c r="GBU7" s="114"/>
      <c r="GBV7" s="114"/>
      <c r="GBW7" s="115"/>
      <c r="GBX7" s="115"/>
      <c r="GBY7" s="116"/>
      <c r="GBZ7" s="114"/>
      <c r="GCA7" s="114"/>
      <c r="GCB7" s="115"/>
      <c r="GCC7" s="115"/>
      <c r="GCD7" s="116"/>
      <c r="GCE7" s="114"/>
      <c r="GCF7" s="114"/>
      <c r="GCG7" s="115"/>
      <c r="GCH7" s="115"/>
      <c r="GCI7" s="116"/>
      <c r="GCJ7" s="114"/>
      <c r="GCK7" s="114"/>
      <c r="GCL7" s="115"/>
      <c r="GCM7" s="115"/>
      <c r="GCN7" s="116"/>
      <c r="GCO7" s="114"/>
      <c r="GCP7" s="114"/>
      <c r="GCQ7" s="115"/>
      <c r="GCR7" s="115"/>
      <c r="GCS7" s="116"/>
      <c r="GCT7" s="114"/>
      <c r="GCU7" s="114"/>
      <c r="GCV7" s="115"/>
      <c r="GCW7" s="115"/>
      <c r="GCX7" s="116"/>
      <c r="GCY7" s="114"/>
      <c r="GCZ7" s="114"/>
      <c r="GDA7" s="115"/>
      <c r="GDB7" s="115"/>
      <c r="GDC7" s="116"/>
      <c r="GDD7" s="114"/>
      <c r="GDE7" s="114"/>
      <c r="GDF7" s="115"/>
      <c r="GDG7" s="115"/>
      <c r="GDH7" s="116"/>
      <c r="GDI7" s="114"/>
      <c r="GDJ7" s="114"/>
      <c r="GDK7" s="115"/>
      <c r="GDL7" s="115"/>
      <c r="GDM7" s="116"/>
      <c r="GDN7" s="114"/>
      <c r="GDO7" s="114"/>
      <c r="GDP7" s="115"/>
      <c r="GDQ7" s="115"/>
      <c r="GDR7" s="116"/>
      <c r="GDS7" s="114"/>
      <c r="GDT7" s="114"/>
      <c r="GDU7" s="115"/>
      <c r="GDV7" s="115"/>
      <c r="GDW7" s="116"/>
      <c r="GDX7" s="114"/>
      <c r="GDY7" s="114"/>
      <c r="GDZ7" s="115"/>
      <c r="GEA7" s="115"/>
      <c r="GEB7" s="116"/>
      <c r="GEC7" s="114"/>
      <c r="GED7" s="114"/>
      <c r="GEE7" s="115"/>
      <c r="GEF7" s="115"/>
      <c r="GEG7" s="116"/>
      <c r="GEH7" s="114"/>
      <c r="GEI7" s="114"/>
      <c r="GEJ7" s="115"/>
      <c r="GEK7" s="115"/>
      <c r="GEL7" s="116"/>
      <c r="GEM7" s="114"/>
      <c r="GEN7" s="114"/>
      <c r="GEO7" s="115"/>
      <c r="GEP7" s="115"/>
      <c r="GEQ7" s="116"/>
      <c r="GER7" s="114"/>
      <c r="GES7" s="114"/>
      <c r="GET7" s="115"/>
      <c r="GEU7" s="115"/>
      <c r="GEV7" s="116"/>
      <c r="GEW7" s="114"/>
      <c r="GEX7" s="114"/>
      <c r="GEY7" s="115"/>
      <c r="GEZ7" s="115"/>
      <c r="GFA7" s="116"/>
      <c r="GFB7" s="114"/>
      <c r="GFC7" s="114"/>
      <c r="GFD7" s="115"/>
      <c r="GFE7" s="115"/>
      <c r="GFF7" s="116"/>
      <c r="GFG7" s="114"/>
      <c r="GFH7" s="114"/>
      <c r="GFI7" s="115"/>
      <c r="GFJ7" s="115"/>
      <c r="GFK7" s="116"/>
      <c r="GFL7" s="114"/>
      <c r="GFM7" s="114"/>
      <c r="GFN7" s="115"/>
      <c r="GFO7" s="115"/>
      <c r="GFP7" s="116"/>
      <c r="GFQ7" s="114"/>
      <c r="GFR7" s="114"/>
      <c r="GFS7" s="115"/>
      <c r="GFT7" s="115"/>
      <c r="GFU7" s="116"/>
      <c r="GFV7" s="114"/>
      <c r="GFW7" s="114"/>
      <c r="GFX7" s="115"/>
      <c r="GFY7" s="115"/>
      <c r="GFZ7" s="116"/>
      <c r="GGA7" s="114"/>
      <c r="GGB7" s="114"/>
      <c r="GGC7" s="115"/>
      <c r="GGD7" s="115"/>
      <c r="GGE7" s="116"/>
      <c r="GGF7" s="114"/>
      <c r="GGG7" s="114"/>
      <c r="GGH7" s="115"/>
      <c r="GGI7" s="115"/>
      <c r="GGJ7" s="116"/>
      <c r="GGK7" s="114"/>
      <c r="GGL7" s="114"/>
      <c r="GGM7" s="115"/>
      <c r="GGN7" s="115"/>
      <c r="GGO7" s="116"/>
      <c r="GGP7" s="114"/>
      <c r="GGQ7" s="114"/>
      <c r="GGR7" s="115"/>
      <c r="GGS7" s="115"/>
      <c r="GGT7" s="116"/>
      <c r="GGU7" s="114"/>
      <c r="GGV7" s="114"/>
      <c r="GGW7" s="115"/>
      <c r="GGX7" s="115"/>
      <c r="GGY7" s="116"/>
      <c r="GGZ7" s="114"/>
      <c r="GHA7" s="114"/>
      <c r="GHB7" s="115"/>
      <c r="GHC7" s="115"/>
      <c r="GHD7" s="116"/>
      <c r="GHE7" s="114"/>
      <c r="GHF7" s="114"/>
      <c r="GHG7" s="115"/>
      <c r="GHH7" s="115"/>
      <c r="GHI7" s="116"/>
      <c r="GHJ7" s="114"/>
      <c r="GHK7" s="114"/>
      <c r="GHL7" s="115"/>
      <c r="GHM7" s="115"/>
      <c r="GHN7" s="116"/>
      <c r="GHO7" s="114"/>
      <c r="GHP7" s="114"/>
      <c r="GHQ7" s="115"/>
      <c r="GHR7" s="115"/>
      <c r="GHS7" s="116"/>
      <c r="GHT7" s="114"/>
      <c r="GHU7" s="114"/>
      <c r="GHV7" s="115"/>
      <c r="GHW7" s="115"/>
      <c r="GHX7" s="116"/>
      <c r="GHY7" s="114"/>
      <c r="GHZ7" s="114"/>
      <c r="GIA7" s="115"/>
      <c r="GIB7" s="115"/>
      <c r="GIC7" s="116"/>
      <c r="GID7" s="114"/>
      <c r="GIE7" s="114"/>
      <c r="GIF7" s="115"/>
      <c r="GIG7" s="115"/>
      <c r="GIH7" s="116"/>
      <c r="GII7" s="114"/>
      <c r="GIJ7" s="114"/>
      <c r="GIK7" s="115"/>
      <c r="GIL7" s="115"/>
      <c r="GIM7" s="116"/>
      <c r="GIN7" s="114"/>
      <c r="GIO7" s="114"/>
      <c r="GIP7" s="115"/>
      <c r="GIQ7" s="115"/>
      <c r="GIR7" s="116"/>
      <c r="GIS7" s="114"/>
      <c r="GIT7" s="114"/>
      <c r="GIU7" s="115"/>
      <c r="GIV7" s="115"/>
      <c r="GIW7" s="116"/>
      <c r="GIX7" s="114"/>
      <c r="GIY7" s="114"/>
      <c r="GIZ7" s="115"/>
      <c r="GJA7" s="115"/>
      <c r="GJB7" s="116"/>
      <c r="GJC7" s="114"/>
      <c r="GJD7" s="114"/>
      <c r="GJE7" s="115"/>
      <c r="GJF7" s="115"/>
      <c r="GJG7" s="116"/>
      <c r="GJH7" s="114"/>
      <c r="GJI7" s="114"/>
      <c r="GJJ7" s="115"/>
      <c r="GJK7" s="115"/>
      <c r="GJL7" s="116"/>
      <c r="GJM7" s="114"/>
      <c r="GJN7" s="114"/>
      <c r="GJO7" s="115"/>
      <c r="GJP7" s="115"/>
      <c r="GJQ7" s="116"/>
      <c r="GJR7" s="114"/>
      <c r="GJS7" s="114"/>
      <c r="GJT7" s="115"/>
      <c r="GJU7" s="115"/>
      <c r="GJV7" s="116"/>
      <c r="GJW7" s="114"/>
      <c r="GJX7" s="114"/>
      <c r="GJY7" s="115"/>
      <c r="GJZ7" s="115"/>
      <c r="GKA7" s="116"/>
      <c r="GKB7" s="114"/>
      <c r="GKC7" s="114"/>
      <c r="GKD7" s="115"/>
      <c r="GKE7" s="115"/>
      <c r="GKF7" s="116"/>
      <c r="GKG7" s="114"/>
      <c r="GKH7" s="114"/>
      <c r="GKI7" s="115"/>
      <c r="GKJ7" s="115"/>
      <c r="GKK7" s="116"/>
      <c r="GKL7" s="114"/>
      <c r="GKM7" s="114"/>
      <c r="GKN7" s="115"/>
      <c r="GKO7" s="115"/>
      <c r="GKP7" s="116"/>
      <c r="GKQ7" s="114"/>
      <c r="GKR7" s="114"/>
      <c r="GKS7" s="115"/>
      <c r="GKT7" s="115"/>
      <c r="GKU7" s="116"/>
      <c r="GKV7" s="114"/>
      <c r="GKW7" s="114"/>
      <c r="GKX7" s="115"/>
      <c r="GKY7" s="115"/>
      <c r="GKZ7" s="116"/>
      <c r="GLA7" s="114"/>
      <c r="GLB7" s="114"/>
      <c r="GLC7" s="115"/>
      <c r="GLD7" s="115"/>
      <c r="GLE7" s="116"/>
      <c r="GLF7" s="114"/>
      <c r="GLG7" s="114"/>
      <c r="GLH7" s="115"/>
      <c r="GLI7" s="115"/>
      <c r="GLJ7" s="116"/>
      <c r="GLK7" s="114"/>
      <c r="GLL7" s="114"/>
      <c r="GLM7" s="115"/>
      <c r="GLN7" s="115"/>
      <c r="GLO7" s="116"/>
      <c r="GLP7" s="114"/>
      <c r="GLQ7" s="114"/>
      <c r="GLR7" s="115"/>
      <c r="GLS7" s="115"/>
      <c r="GLT7" s="116"/>
      <c r="GLU7" s="114"/>
      <c r="GLV7" s="114"/>
      <c r="GLW7" s="115"/>
      <c r="GLX7" s="115"/>
      <c r="GLY7" s="116"/>
      <c r="GLZ7" s="114"/>
      <c r="GMA7" s="114"/>
      <c r="GMB7" s="115"/>
      <c r="GMC7" s="115"/>
      <c r="GMD7" s="116"/>
      <c r="GME7" s="114"/>
      <c r="GMF7" s="114"/>
      <c r="GMG7" s="115"/>
      <c r="GMH7" s="115"/>
      <c r="GMI7" s="116"/>
      <c r="GMJ7" s="114"/>
      <c r="GMK7" s="114"/>
      <c r="GML7" s="115"/>
      <c r="GMM7" s="115"/>
      <c r="GMN7" s="116"/>
      <c r="GMO7" s="114"/>
      <c r="GMP7" s="114"/>
      <c r="GMQ7" s="115"/>
      <c r="GMR7" s="115"/>
      <c r="GMS7" s="116"/>
      <c r="GMT7" s="114"/>
      <c r="GMU7" s="114"/>
      <c r="GMV7" s="115"/>
      <c r="GMW7" s="115"/>
      <c r="GMX7" s="116"/>
      <c r="GMY7" s="114"/>
      <c r="GMZ7" s="114"/>
      <c r="GNA7" s="115"/>
      <c r="GNB7" s="115"/>
      <c r="GNC7" s="116"/>
      <c r="GND7" s="114"/>
      <c r="GNE7" s="114"/>
      <c r="GNF7" s="115"/>
      <c r="GNG7" s="115"/>
      <c r="GNH7" s="116"/>
      <c r="GNI7" s="114"/>
      <c r="GNJ7" s="114"/>
      <c r="GNK7" s="115"/>
      <c r="GNL7" s="115"/>
      <c r="GNM7" s="116"/>
      <c r="GNN7" s="114"/>
      <c r="GNO7" s="114"/>
      <c r="GNP7" s="115"/>
      <c r="GNQ7" s="115"/>
      <c r="GNR7" s="116"/>
      <c r="GNS7" s="114"/>
      <c r="GNT7" s="114"/>
      <c r="GNU7" s="115"/>
      <c r="GNV7" s="115"/>
      <c r="GNW7" s="116"/>
      <c r="GNX7" s="114"/>
      <c r="GNY7" s="114"/>
      <c r="GNZ7" s="115"/>
      <c r="GOA7" s="115"/>
      <c r="GOB7" s="116"/>
      <c r="GOC7" s="114"/>
      <c r="GOD7" s="114"/>
      <c r="GOE7" s="115"/>
      <c r="GOF7" s="115"/>
      <c r="GOG7" s="116"/>
      <c r="GOH7" s="114"/>
      <c r="GOI7" s="114"/>
      <c r="GOJ7" s="115"/>
      <c r="GOK7" s="115"/>
      <c r="GOL7" s="116"/>
      <c r="GOM7" s="114"/>
      <c r="GON7" s="114"/>
      <c r="GOO7" s="115"/>
      <c r="GOP7" s="115"/>
      <c r="GOQ7" s="116"/>
      <c r="GOR7" s="114"/>
      <c r="GOS7" s="114"/>
      <c r="GOT7" s="115"/>
      <c r="GOU7" s="115"/>
      <c r="GOV7" s="116"/>
      <c r="GOW7" s="114"/>
      <c r="GOX7" s="114"/>
      <c r="GOY7" s="115"/>
      <c r="GOZ7" s="115"/>
      <c r="GPA7" s="116"/>
      <c r="GPB7" s="114"/>
      <c r="GPC7" s="114"/>
      <c r="GPD7" s="115"/>
      <c r="GPE7" s="115"/>
      <c r="GPF7" s="116"/>
      <c r="GPG7" s="114"/>
      <c r="GPH7" s="114"/>
      <c r="GPI7" s="115"/>
      <c r="GPJ7" s="115"/>
      <c r="GPK7" s="116"/>
      <c r="GPL7" s="114"/>
      <c r="GPM7" s="114"/>
      <c r="GPN7" s="115"/>
      <c r="GPO7" s="115"/>
      <c r="GPP7" s="116"/>
      <c r="GPQ7" s="114"/>
      <c r="GPR7" s="114"/>
      <c r="GPS7" s="115"/>
      <c r="GPT7" s="115"/>
      <c r="GPU7" s="116"/>
      <c r="GPV7" s="114"/>
      <c r="GPW7" s="114"/>
      <c r="GPX7" s="115"/>
      <c r="GPY7" s="115"/>
      <c r="GPZ7" s="116"/>
      <c r="GQA7" s="114"/>
      <c r="GQB7" s="114"/>
      <c r="GQC7" s="115"/>
      <c r="GQD7" s="115"/>
      <c r="GQE7" s="116"/>
      <c r="GQF7" s="114"/>
      <c r="GQG7" s="114"/>
      <c r="GQH7" s="115"/>
      <c r="GQI7" s="115"/>
      <c r="GQJ7" s="116"/>
      <c r="GQK7" s="114"/>
      <c r="GQL7" s="114"/>
      <c r="GQM7" s="115"/>
      <c r="GQN7" s="115"/>
      <c r="GQO7" s="116"/>
      <c r="GQP7" s="114"/>
      <c r="GQQ7" s="114"/>
      <c r="GQR7" s="115"/>
      <c r="GQS7" s="115"/>
      <c r="GQT7" s="116"/>
      <c r="GQU7" s="114"/>
      <c r="GQV7" s="114"/>
      <c r="GQW7" s="115"/>
      <c r="GQX7" s="115"/>
      <c r="GQY7" s="116"/>
      <c r="GQZ7" s="114"/>
      <c r="GRA7" s="114"/>
      <c r="GRB7" s="115"/>
      <c r="GRC7" s="115"/>
      <c r="GRD7" s="116"/>
      <c r="GRE7" s="114"/>
      <c r="GRF7" s="114"/>
      <c r="GRG7" s="115"/>
      <c r="GRH7" s="115"/>
      <c r="GRI7" s="116"/>
      <c r="GRJ7" s="114"/>
      <c r="GRK7" s="114"/>
      <c r="GRL7" s="115"/>
      <c r="GRM7" s="115"/>
      <c r="GRN7" s="116"/>
      <c r="GRO7" s="114"/>
      <c r="GRP7" s="114"/>
      <c r="GRQ7" s="115"/>
      <c r="GRR7" s="115"/>
      <c r="GRS7" s="116"/>
      <c r="GRT7" s="114"/>
      <c r="GRU7" s="114"/>
      <c r="GRV7" s="115"/>
      <c r="GRW7" s="115"/>
      <c r="GRX7" s="116"/>
      <c r="GRY7" s="114"/>
      <c r="GRZ7" s="114"/>
      <c r="GSA7" s="115"/>
      <c r="GSB7" s="115"/>
      <c r="GSC7" s="116"/>
      <c r="GSD7" s="114"/>
      <c r="GSE7" s="114"/>
      <c r="GSF7" s="115"/>
      <c r="GSG7" s="115"/>
      <c r="GSH7" s="116"/>
      <c r="GSI7" s="114"/>
      <c r="GSJ7" s="114"/>
      <c r="GSK7" s="115"/>
      <c r="GSL7" s="115"/>
      <c r="GSM7" s="116"/>
      <c r="GSN7" s="114"/>
      <c r="GSO7" s="114"/>
      <c r="GSP7" s="115"/>
      <c r="GSQ7" s="115"/>
      <c r="GSR7" s="116"/>
      <c r="GSS7" s="114"/>
      <c r="GST7" s="114"/>
      <c r="GSU7" s="115"/>
      <c r="GSV7" s="115"/>
      <c r="GSW7" s="116"/>
      <c r="GSX7" s="114"/>
      <c r="GSY7" s="114"/>
      <c r="GSZ7" s="115"/>
      <c r="GTA7" s="115"/>
      <c r="GTB7" s="116"/>
      <c r="GTC7" s="114"/>
      <c r="GTD7" s="114"/>
      <c r="GTE7" s="115"/>
      <c r="GTF7" s="115"/>
      <c r="GTG7" s="116"/>
      <c r="GTH7" s="114"/>
      <c r="GTI7" s="114"/>
      <c r="GTJ7" s="115"/>
      <c r="GTK7" s="115"/>
      <c r="GTL7" s="116"/>
      <c r="GTM7" s="114"/>
      <c r="GTN7" s="114"/>
      <c r="GTO7" s="115"/>
      <c r="GTP7" s="115"/>
      <c r="GTQ7" s="116"/>
      <c r="GTR7" s="114"/>
      <c r="GTS7" s="114"/>
      <c r="GTT7" s="115"/>
      <c r="GTU7" s="115"/>
      <c r="GTV7" s="116"/>
      <c r="GTW7" s="114"/>
      <c r="GTX7" s="114"/>
      <c r="GTY7" s="115"/>
      <c r="GTZ7" s="115"/>
      <c r="GUA7" s="116"/>
      <c r="GUB7" s="114"/>
      <c r="GUC7" s="114"/>
      <c r="GUD7" s="115"/>
      <c r="GUE7" s="115"/>
      <c r="GUF7" s="116"/>
      <c r="GUG7" s="114"/>
      <c r="GUH7" s="114"/>
      <c r="GUI7" s="115"/>
      <c r="GUJ7" s="115"/>
      <c r="GUK7" s="116"/>
      <c r="GUL7" s="114"/>
      <c r="GUM7" s="114"/>
      <c r="GUN7" s="115"/>
      <c r="GUO7" s="115"/>
      <c r="GUP7" s="116"/>
      <c r="GUQ7" s="114"/>
      <c r="GUR7" s="114"/>
      <c r="GUS7" s="115"/>
      <c r="GUT7" s="115"/>
      <c r="GUU7" s="116"/>
      <c r="GUV7" s="114"/>
      <c r="GUW7" s="114"/>
      <c r="GUX7" s="115"/>
      <c r="GUY7" s="115"/>
      <c r="GUZ7" s="116"/>
      <c r="GVA7" s="114"/>
      <c r="GVB7" s="114"/>
      <c r="GVC7" s="115"/>
      <c r="GVD7" s="115"/>
      <c r="GVE7" s="116"/>
      <c r="GVF7" s="114"/>
      <c r="GVG7" s="114"/>
      <c r="GVH7" s="115"/>
      <c r="GVI7" s="115"/>
      <c r="GVJ7" s="116"/>
      <c r="GVK7" s="114"/>
      <c r="GVL7" s="114"/>
      <c r="GVM7" s="115"/>
      <c r="GVN7" s="115"/>
      <c r="GVO7" s="116"/>
      <c r="GVP7" s="114"/>
      <c r="GVQ7" s="114"/>
      <c r="GVR7" s="115"/>
      <c r="GVS7" s="115"/>
      <c r="GVT7" s="116"/>
      <c r="GVU7" s="114"/>
      <c r="GVV7" s="114"/>
      <c r="GVW7" s="115"/>
      <c r="GVX7" s="115"/>
      <c r="GVY7" s="116"/>
      <c r="GVZ7" s="114"/>
      <c r="GWA7" s="114"/>
      <c r="GWB7" s="115"/>
      <c r="GWC7" s="115"/>
      <c r="GWD7" s="116"/>
      <c r="GWE7" s="114"/>
      <c r="GWF7" s="114"/>
      <c r="GWG7" s="115"/>
      <c r="GWH7" s="115"/>
      <c r="GWI7" s="116"/>
      <c r="GWJ7" s="114"/>
      <c r="GWK7" s="114"/>
      <c r="GWL7" s="115"/>
      <c r="GWM7" s="115"/>
      <c r="GWN7" s="116"/>
      <c r="GWO7" s="114"/>
      <c r="GWP7" s="114"/>
      <c r="GWQ7" s="115"/>
      <c r="GWR7" s="115"/>
      <c r="GWS7" s="116"/>
      <c r="GWT7" s="114"/>
      <c r="GWU7" s="114"/>
      <c r="GWV7" s="115"/>
      <c r="GWW7" s="115"/>
      <c r="GWX7" s="116"/>
      <c r="GWY7" s="114"/>
      <c r="GWZ7" s="114"/>
      <c r="GXA7" s="115"/>
      <c r="GXB7" s="115"/>
      <c r="GXC7" s="116"/>
      <c r="GXD7" s="114"/>
      <c r="GXE7" s="114"/>
      <c r="GXF7" s="115"/>
      <c r="GXG7" s="115"/>
      <c r="GXH7" s="116"/>
      <c r="GXI7" s="114"/>
      <c r="GXJ7" s="114"/>
      <c r="GXK7" s="115"/>
      <c r="GXL7" s="115"/>
      <c r="GXM7" s="116"/>
      <c r="GXN7" s="114"/>
      <c r="GXO7" s="114"/>
      <c r="GXP7" s="115"/>
      <c r="GXQ7" s="115"/>
      <c r="GXR7" s="116"/>
      <c r="GXS7" s="114"/>
      <c r="GXT7" s="114"/>
      <c r="GXU7" s="115"/>
      <c r="GXV7" s="115"/>
      <c r="GXW7" s="116"/>
      <c r="GXX7" s="114"/>
      <c r="GXY7" s="114"/>
      <c r="GXZ7" s="115"/>
      <c r="GYA7" s="115"/>
      <c r="GYB7" s="116"/>
      <c r="GYC7" s="114"/>
      <c r="GYD7" s="114"/>
      <c r="GYE7" s="115"/>
      <c r="GYF7" s="115"/>
      <c r="GYG7" s="116"/>
      <c r="GYH7" s="114"/>
      <c r="GYI7" s="114"/>
      <c r="GYJ7" s="115"/>
      <c r="GYK7" s="115"/>
      <c r="GYL7" s="116"/>
      <c r="GYM7" s="114"/>
      <c r="GYN7" s="114"/>
      <c r="GYO7" s="115"/>
      <c r="GYP7" s="115"/>
      <c r="GYQ7" s="116"/>
      <c r="GYR7" s="114"/>
      <c r="GYS7" s="114"/>
      <c r="GYT7" s="115"/>
      <c r="GYU7" s="115"/>
      <c r="GYV7" s="116"/>
      <c r="GYW7" s="114"/>
      <c r="GYX7" s="114"/>
      <c r="GYY7" s="115"/>
      <c r="GYZ7" s="115"/>
      <c r="GZA7" s="116"/>
      <c r="GZB7" s="114"/>
      <c r="GZC7" s="114"/>
      <c r="GZD7" s="115"/>
      <c r="GZE7" s="115"/>
      <c r="GZF7" s="116"/>
      <c r="GZG7" s="114"/>
      <c r="GZH7" s="114"/>
      <c r="GZI7" s="115"/>
      <c r="GZJ7" s="115"/>
      <c r="GZK7" s="116"/>
      <c r="GZL7" s="114"/>
      <c r="GZM7" s="114"/>
      <c r="GZN7" s="115"/>
      <c r="GZO7" s="115"/>
      <c r="GZP7" s="116"/>
      <c r="GZQ7" s="114"/>
      <c r="GZR7" s="114"/>
      <c r="GZS7" s="115"/>
      <c r="GZT7" s="115"/>
      <c r="GZU7" s="116"/>
      <c r="GZV7" s="114"/>
      <c r="GZW7" s="114"/>
      <c r="GZX7" s="115"/>
      <c r="GZY7" s="115"/>
      <c r="GZZ7" s="116"/>
      <c r="HAA7" s="114"/>
      <c r="HAB7" s="114"/>
      <c r="HAC7" s="115"/>
      <c r="HAD7" s="115"/>
      <c r="HAE7" s="116"/>
      <c r="HAF7" s="114"/>
      <c r="HAG7" s="114"/>
      <c r="HAH7" s="115"/>
      <c r="HAI7" s="115"/>
      <c r="HAJ7" s="116"/>
      <c r="HAK7" s="114"/>
      <c r="HAL7" s="114"/>
      <c r="HAM7" s="115"/>
      <c r="HAN7" s="115"/>
      <c r="HAO7" s="116"/>
      <c r="HAP7" s="114"/>
      <c r="HAQ7" s="114"/>
      <c r="HAR7" s="115"/>
      <c r="HAS7" s="115"/>
      <c r="HAT7" s="116"/>
      <c r="HAU7" s="114"/>
      <c r="HAV7" s="114"/>
      <c r="HAW7" s="115"/>
      <c r="HAX7" s="115"/>
      <c r="HAY7" s="116"/>
      <c r="HAZ7" s="114"/>
      <c r="HBA7" s="114"/>
      <c r="HBB7" s="115"/>
      <c r="HBC7" s="115"/>
      <c r="HBD7" s="116"/>
      <c r="HBE7" s="114"/>
      <c r="HBF7" s="114"/>
      <c r="HBG7" s="115"/>
      <c r="HBH7" s="115"/>
      <c r="HBI7" s="116"/>
      <c r="HBJ7" s="114"/>
      <c r="HBK7" s="114"/>
      <c r="HBL7" s="115"/>
      <c r="HBM7" s="115"/>
      <c r="HBN7" s="116"/>
      <c r="HBO7" s="114"/>
      <c r="HBP7" s="114"/>
      <c r="HBQ7" s="115"/>
      <c r="HBR7" s="115"/>
      <c r="HBS7" s="116"/>
      <c r="HBT7" s="114"/>
      <c r="HBU7" s="114"/>
      <c r="HBV7" s="115"/>
      <c r="HBW7" s="115"/>
      <c r="HBX7" s="116"/>
      <c r="HBY7" s="114"/>
      <c r="HBZ7" s="114"/>
      <c r="HCA7" s="115"/>
      <c r="HCB7" s="115"/>
      <c r="HCC7" s="116"/>
      <c r="HCD7" s="114"/>
      <c r="HCE7" s="114"/>
      <c r="HCF7" s="115"/>
      <c r="HCG7" s="115"/>
      <c r="HCH7" s="116"/>
      <c r="HCI7" s="114"/>
      <c r="HCJ7" s="114"/>
      <c r="HCK7" s="115"/>
      <c r="HCL7" s="115"/>
      <c r="HCM7" s="116"/>
      <c r="HCN7" s="114"/>
      <c r="HCO7" s="114"/>
      <c r="HCP7" s="115"/>
      <c r="HCQ7" s="115"/>
      <c r="HCR7" s="116"/>
      <c r="HCS7" s="114"/>
      <c r="HCT7" s="114"/>
      <c r="HCU7" s="115"/>
      <c r="HCV7" s="115"/>
      <c r="HCW7" s="116"/>
      <c r="HCX7" s="114"/>
      <c r="HCY7" s="114"/>
      <c r="HCZ7" s="115"/>
      <c r="HDA7" s="115"/>
      <c r="HDB7" s="116"/>
      <c r="HDC7" s="114"/>
      <c r="HDD7" s="114"/>
      <c r="HDE7" s="115"/>
      <c r="HDF7" s="115"/>
      <c r="HDG7" s="116"/>
      <c r="HDH7" s="114"/>
      <c r="HDI7" s="114"/>
      <c r="HDJ7" s="115"/>
      <c r="HDK7" s="115"/>
      <c r="HDL7" s="116"/>
      <c r="HDM7" s="114"/>
      <c r="HDN7" s="114"/>
      <c r="HDO7" s="115"/>
      <c r="HDP7" s="115"/>
      <c r="HDQ7" s="116"/>
      <c r="HDR7" s="114"/>
      <c r="HDS7" s="114"/>
      <c r="HDT7" s="115"/>
      <c r="HDU7" s="115"/>
      <c r="HDV7" s="116"/>
      <c r="HDW7" s="114"/>
      <c r="HDX7" s="114"/>
      <c r="HDY7" s="115"/>
      <c r="HDZ7" s="115"/>
      <c r="HEA7" s="116"/>
      <c r="HEB7" s="114"/>
      <c r="HEC7" s="114"/>
      <c r="HED7" s="115"/>
      <c r="HEE7" s="115"/>
      <c r="HEF7" s="116"/>
      <c r="HEG7" s="114"/>
      <c r="HEH7" s="114"/>
      <c r="HEI7" s="115"/>
      <c r="HEJ7" s="115"/>
      <c r="HEK7" s="116"/>
      <c r="HEL7" s="114"/>
      <c r="HEM7" s="114"/>
      <c r="HEN7" s="115"/>
      <c r="HEO7" s="115"/>
      <c r="HEP7" s="116"/>
      <c r="HEQ7" s="114"/>
      <c r="HER7" s="114"/>
      <c r="HES7" s="115"/>
      <c r="HET7" s="115"/>
      <c r="HEU7" s="116"/>
      <c r="HEV7" s="114"/>
      <c r="HEW7" s="114"/>
      <c r="HEX7" s="115"/>
      <c r="HEY7" s="115"/>
      <c r="HEZ7" s="116"/>
      <c r="HFA7" s="114"/>
      <c r="HFB7" s="114"/>
      <c r="HFC7" s="115"/>
      <c r="HFD7" s="115"/>
      <c r="HFE7" s="116"/>
      <c r="HFF7" s="114"/>
      <c r="HFG7" s="114"/>
      <c r="HFH7" s="115"/>
      <c r="HFI7" s="115"/>
      <c r="HFJ7" s="116"/>
      <c r="HFK7" s="114"/>
      <c r="HFL7" s="114"/>
      <c r="HFM7" s="115"/>
      <c r="HFN7" s="115"/>
      <c r="HFO7" s="116"/>
      <c r="HFP7" s="114"/>
      <c r="HFQ7" s="114"/>
      <c r="HFR7" s="115"/>
      <c r="HFS7" s="115"/>
      <c r="HFT7" s="116"/>
      <c r="HFU7" s="114"/>
      <c r="HFV7" s="114"/>
      <c r="HFW7" s="115"/>
      <c r="HFX7" s="115"/>
      <c r="HFY7" s="116"/>
      <c r="HFZ7" s="114"/>
      <c r="HGA7" s="114"/>
      <c r="HGB7" s="115"/>
      <c r="HGC7" s="115"/>
      <c r="HGD7" s="116"/>
      <c r="HGE7" s="114"/>
      <c r="HGF7" s="114"/>
      <c r="HGG7" s="115"/>
      <c r="HGH7" s="115"/>
      <c r="HGI7" s="116"/>
      <c r="HGJ7" s="114"/>
      <c r="HGK7" s="114"/>
      <c r="HGL7" s="115"/>
      <c r="HGM7" s="115"/>
      <c r="HGN7" s="116"/>
      <c r="HGO7" s="114"/>
      <c r="HGP7" s="114"/>
      <c r="HGQ7" s="115"/>
      <c r="HGR7" s="115"/>
      <c r="HGS7" s="116"/>
      <c r="HGT7" s="114"/>
      <c r="HGU7" s="114"/>
      <c r="HGV7" s="115"/>
      <c r="HGW7" s="115"/>
      <c r="HGX7" s="116"/>
      <c r="HGY7" s="114"/>
      <c r="HGZ7" s="114"/>
      <c r="HHA7" s="115"/>
      <c r="HHB7" s="115"/>
      <c r="HHC7" s="116"/>
      <c r="HHD7" s="114"/>
      <c r="HHE7" s="114"/>
      <c r="HHF7" s="115"/>
      <c r="HHG7" s="115"/>
      <c r="HHH7" s="116"/>
      <c r="HHI7" s="114"/>
      <c r="HHJ7" s="114"/>
      <c r="HHK7" s="115"/>
      <c r="HHL7" s="115"/>
      <c r="HHM7" s="116"/>
      <c r="HHN7" s="114"/>
      <c r="HHO7" s="114"/>
      <c r="HHP7" s="115"/>
      <c r="HHQ7" s="115"/>
      <c r="HHR7" s="116"/>
      <c r="HHS7" s="114"/>
      <c r="HHT7" s="114"/>
      <c r="HHU7" s="115"/>
      <c r="HHV7" s="115"/>
      <c r="HHW7" s="116"/>
      <c r="HHX7" s="114"/>
      <c r="HHY7" s="114"/>
      <c r="HHZ7" s="115"/>
      <c r="HIA7" s="115"/>
      <c r="HIB7" s="116"/>
      <c r="HIC7" s="114"/>
      <c r="HID7" s="114"/>
      <c r="HIE7" s="115"/>
      <c r="HIF7" s="115"/>
      <c r="HIG7" s="116"/>
      <c r="HIH7" s="114"/>
      <c r="HII7" s="114"/>
      <c r="HIJ7" s="115"/>
      <c r="HIK7" s="115"/>
      <c r="HIL7" s="116"/>
      <c r="HIM7" s="114"/>
      <c r="HIN7" s="114"/>
      <c r="HIO7" s="115"/>
      <c r="HIP7" s="115"/>
      <c r="HIQ7" s="116"/>
      <c r="HIR7" s="114"/>
      <c r="HIS7" s="114"/>
      <c r="HIT7" s="115"/>
      <c r="HIU7" s="115"/>
      <c r="HIV7" s="116"/>
      <c r="HIW7" s="114"/>
      <c r="HIX7" s="114"/>
      <c r="HIY7" s="115"/>
      <c r="HIZ7" s="115"/>
      <c r="HJA7" s="116"/>
      <c r="HJB7" s="114"/>
      <c r="HJC7" s="114"/>
      <c r="HJD7" s="115"/>
      <c r="HJE7" s="115"/>
      <c r="HJF7" s="116"/>
      <c r="HJG7" s="114"/>
      <c r="HJH7" s="114"/>
      <c r="HJI7" s="115"/>
      <c r="HJJ7" s="115"/>
      <c r="HJK7" s="116"/>
      <c r="HJL7" s="114"/>
      <c r="HJM7" s="114"/>
      <c r="HJN7" s="115"/>
      <c r="HJO7" s="115"/>
      <c r="HJP7" s="116"/>
      <c r="HJQ7" s="114"/>
      <c r="HJR7" s="114"/>
      <c r="HJS7" s="115"/>
      <c r="HJT7" s="115"/>
      <c r="HJU7" s="116"/>
      <c r="HJV7" s="114"/>
      <c r="HJW7" s="114"/>
      <c r="HJX7" s="115"/>
      <c r="HJY7" s="115"/>
      <c r="HJZ7" s="116"/>
      <c r="HKA7" s="114"/>
      <c r="HKB7" s="114"/>
      <c r="HKC7" s="115"/>
      <c r="HKD7" s="115"/>
      <c r="HKE7" s="116"/>
      <c r="HKF7" s="114"/>
      <c r="HKG7" s="114"/>
      <c r="HKH7" s="115"/>
      <c r="HKI7" s="115"/>
      <c r="HKJ7" s="116"/>
      <c r="HKK7" s="114"/>
      <c r="HKL7" s="114"/>
      <c r="HKM7" s="115"/>
      <c r="HKN7" s="115"/>
      <c r="HKO7" s="116"/>
      <c r="HKP7" s="114"/>
      <c r="HKQ7" s="114"/>
      <c r="HKR7" s="115"/>
      <c r="HKS7" s="115"/>
      <c r="HKT7" s="116"/>
      <c r="HKU7" s="114"/>
      <c r="HKV7" s="114"/>
      <c r="HKW7" s="115"/>
      <c r="HKX7" s="115"/>
      <c r="HKY7" s="116"/>
      <c r="HKZ7" s="114"/>
      <c r="HLA7" s="114"/>
      <c r="HLB7" s="115"/>
      <c r="HLC7" s="115"/>
      <c r="HLD7" s="116"/>
      <c r="HLE7" s="114"/>
      <c r="HLF7" s="114"/>
      <c r="HLG7" s="115"/>
      <c r="HLH7" s="115"/>
      <c r="HLI7" s="116"/>
      <c r="HLJ7" s="114"/>
      <c r="HLK7" s="114"/>
      <c r="HLL7" s="115"/>
      <c r="HLM7" s="115"/>
      <c r="HLN7" s="116"/>
      <c r="HLO7" s="114"/>
      <c r="HLP7" s="114"/>
      <c r="HLQ7" s="115"/>
      <c r="HLR7" s="115"/>
      <c r="HLS7" s="116"/>
      <c r="HLT7" s="114"/>
      <c r="HLU7" s="114"/>
      <c r="HLV7" s="115"/>
      <c r="HLW7" s="115"/>
      <c r="HLX7" s="116"/>
      <c r="HLY7" s="114"/>
      <c r="HLZ7" s="114"/>
      <c r="HMA7" s="115"/>
      <c r="HMB7" s="115"/>
      <c r="HMC7" s="116"/>
      <c r="HMD7" s="114"/>
      <c r="HME7" s="114"/>
      <c r="HMF7" s="115"/>
      <c r="HMG7" s="115"/>
      <c r="HMH7" s="116"/>
      <c r="HMI7" s="114"/>
      <c r="HMJ7" s="114"/>
      <c r="HMK7" s="115"/>
      <c r="HML7" s="115"/>
      <c r="HMM7" s="116"/>
      <c r="HMN7" s="114"/>
      <c r="HMO7" s="114"/>
      <c r="HMP7" s="115"/>
      <c r="HMQ7" s="115"/>
      <c r="HMR7" s="116"/>
      <c r="HMS7" s="114"/>
      <c r="HMT7" s="114"/>
      <c r="HMU7" s="115"/>
      <c r="HMV7" s="115"/>
      <c r="HMW7" s="116"/>
      <c r="HMX7" s="114"/>
      <c r="HMY7" s="114"/>
      <c r="HMZ7" s="115"/>
      <c r="HNA7" s="115"/>
      <c r="HNB7" s="116"/>
      <c r="HNC7" s="114"/>
      <c r="HND7" s="114"/>
      <c r="HNE7" s="115"/>
      <c r="HNF7" s="115"/>
      <c r="HNG7" s="116"/>
      <c r="HNH7" s="114"/>
      <c r="HNI7" s="114"/>
      <c r="HNJ7" s="115"/>
      <c r="HNK7" s="115"/>
      <c r="HNL7" s="116"/>
      <c r="HNM7" s="114"/>
      <c r="HNN7" s="114"/>
      <c r="HNO7" s="115"/>
      <c r="HNP7" s="115"/>
      <c r="HNQ7" s="116"/>
      <c r="HNR7" s="114"/>
      <c r="HNS7" s="114"/>
      <c r="HNT7" s="115"/>
      <c r="HNU7" s="115"/>
      <c r="HNV7" s="116"/>
      <c r="HNW7" s="114"/>
      <c r="HNX7" s="114"/>
      <c r="HNY7" s="115"/>
      <c r="HNZ7" s="115"/>
      <c r="HOA7" s="116"/>
      <c r="HOB7" s="114"/>
      <c r="HOC7" s="114"/>
      <c r="HOD7" s="115"/>
      <c r="HOE7" s="115"/>
      <c r="HOF7" s="116"/>
      <c r="HOG7" s="114"/>
      <c r="HOH7" s="114"/>
      <c r="HOI7" s="115"/>
      <c r="HOJ7" s="115"/>
      <c r="HOK7" s="116"/>
      <c r="HOL7" s="114"/>
      <c r="HOM7" s="114"/>
      <c r="HON7" s="115"/>
      <c r="HOO7" s="115"/>
      <c r="HOP7" s="116"/>
      <c r="HOQ7" s="114"/>
      <c r="HOR7" s="114"/>
      <c r="HOS7" s="115"/>
      <c r="HOT7" s="115"/>
      <c r="HOU7" s="116"/>
      <c r="HOV7" s="114"/>
      <c r="HOW7" s="114"/>
      <c r="HOX7" s="115"/>
      <c r="HOY7" s="115"/>
      <c r="HOZ7" s="116"/>
      <c r="HPA7" s="114"/>
      <c r="HPB7" s="114"/>
      <c r="HPC7" s="115"/>
      <c r="HPD7" s="115"/>
      <c r="HPE7" s="116"/>
      <c r="HPF7" s="114"/>
      <c r="HPG7" s="114"/>
      <c r="HPH7" s="115"/>
      <c r="HPI7" s="115"/>
      <c r="HPJ7" s="116"/>
      <c r="HPK7" s="114"/>
      <c r="HPL7" s="114"/>
      <c r="HPM7" s="115"/>
      <c r="HPN7" s="115"/>
      <c r="HPO7" s="116"/>
      <c r="HPP7" s="114"/>
      <c r="HPQ7" s="114"/>
      <c r="HPR7" s="115"/>
      <c r="HPS7" s="115"/>
      <c r="HPT7" s="116"/>
      <c r="HPU7" s="114"/>
      <c r="HPV7" s="114"/>
      <c r="HPW7" s="115"/>
      <c r="HPX7" s="115"/>
      <c r="HPY7" s="116"/>
      <c r="HPZ7" s="114"/>
      <c r="HQA7" s="114"/>
      <c r="HQB7" s="115"/>
      <c r="HQC7" s="115"/>
      <c r="HQD7" s="116"/>
      <c r="HQE7" s="114"/>
      <c r="HQF7" s="114"/>
      <c r="HQG7" s="115"/>
      <c r="HQH7" s="115"/>
      <c r="HQI7" s="116"/>
      <c r="HQJ7" s="114"/>
      <c r="HQK7" s="114"/>
      <c r="HQL7" s="115"/>
      <c r="HQM7" s="115"/>
      <c r="HQN7" s="116"/>
      <c r="HQO7" s="114"/>
      <c r="HQP7" s="114"/>
      <c r="HQQ7" s="115"/>
      <c r="HQR7" s="115"/>
      <c r="HQS7" s="116"/>
      <c r="HQT7" s="114"/>
      <c r="HQU7" s="114"/>
      <c r="HQV7" s="115"/>
      <c r="HQW7" s="115"/>
      <c r="HQX7" s="116"/>
      <c r="HQY7" s="114"/>
      <c r="HQZ7" s="114"/>
      <c r="HRA7" s="115"/>
      <c r="HRB7" s="115"/>
      <c r="HRC7" s="116"/>
      <c r="HRD7" s="114"/>
      <c r="HRE7" s="114"/>
      <c r="HRF7" s="115"/>
      <c r="HRG7" s="115"/>
      <c r="HRH7" s="116"/>
      <c r="HRI7" s="114"/>
      <c r="HRJ7" s="114"/>
      <c r="HRK7" s="115"/>
      <c r="HRL7" s="115"/>
      <c r="HRM7" s="116"/>
      <c r="HRN7" s="114"/>
      <c r="HRO7" s="114"/>
      <c r="HRP7" s="115"/>
      <c r="HRQ7" s="115"/>
      <c r="HRR7" s="116"/>
      <c r="HRS7" s="114"/>
      <c r="HRT7" s="114"/>
      <c r="HRU7" s="115"/>
      <c r="HRV7" s="115"/>
      <c r="HRW7" s="116"/>
      <c r="HRX7" s="114"/>
      <c r="HRY7" s="114"/>
      <c r="HRZ7" s="115"/>
      <c r="HSA7" s="115"/>
      <c r="HSB7" s="116"/>
      <c r="HSC7" s="114"/>
      <c r="HSD7" s="114"/>
      <c r="HSE7" s="115"/>
      <c r="HSF7" s="115"/>
      <c r="HSG7" s="116"/>
      <c r="HSH7" s="114"/>
      <c r="HSI7" s="114"/>
      <c r="HSJ7" s="115"/>
      <c r="HSK7" s="115"/>
      <c r="HSL7" s="116"/>
      <c r="HSM7" s="114"/>
      <c r="HSN7" s="114"/>
      <c r="HSO7" s="115"/>
      <c r="HSP7" s="115"/>
      <c r="HSQ7" s="116"/>
      <c r="HSR7" s="114"/>
      <c r="HSS7" s="114"/>
      <c r="HST7" s="115"/>
      <c r="HSU7" s="115"/>
      <c r="HSV7" s="116"/>
      <c r="HSW7" s="114"/>
      <c r="HSX7" s="114"/>
      <c r="HSY7" s="115"/>
      <c r="HSZ7" s="115"/>
      <c r="HTA7" s="116"/>
      <c r="HTB7" s="114"/>
      <c r="HTC7" s="114"/>
      <c r="HTD7" s="115"/>
      <c r="HTE7" s="115"/>
      <c r="HTF7" s="116"/>
      <c r="HTG7" s="114"/>
      <c r="HTH7" s="114"/>
      <c r="HTI7" s="115"/>
      <c r="HTJ7" s="115"/>
      <c r="HTK7" s="116"/>
      <c r="HTL7" s="114"/>
      <c r="HTM7" s="114"/>
      <c r="HTN7" s="115"/>
      <c r="HTO7" s="115"/>
      <c r="HTP7" s="116"/>
      <c r="HTQ7" s="114"/>
      <c r="HTR7" s="114"/>
      <c r="HTS7" s="115"/>
      <c r="HTT7" s="115"/>
      <c r="HTU7" s="116"/>
      <c r="HTV7" s="114"/>
      <c r="HTW7" s="114"/>
      <c r="HTX7" s="115"/>
      <c r="HTY7" s="115"/>
      <c r="HTZ7" s="116"/>
      <c r="HUA7" s="114"/>
      <c r="HUB7" s="114"/>
      <c r="HUC7" s="115"/>
      <c r="HUD7" s="115"/>
      <c r="HUE7" s="116"/>
      <c r="HUF7" s="114"/>
      <c r="HUG7" s="114"/>
      <c r="HUH7" s="115"/>
      <c r="HUI7" s="115"/>
      <c r="HUJ7" s="116"/>
      <c r="HUK7" s="114"/>
      <c r="HUL7" s="114"/>
      <c r="HUM7" s="115"/>
      <c r="HUN7" s="115"/>
      <c r="HUO7" s="116"/>
      <c r="HUP7" s="114"/>
      <c r="HUQ7" s="114"/>
      <c r="HUR7" s="115"/>
      <c r="HUS7" s="115"/>
      <c r="HUT7" s="116"/>
      <c r="HUU7" s="114"/>
      <c r="HUV7" s="114"/>
      <c r="HUW7" s="115"/>
      <c r="HUX7" s="115"/>
      <c r="HUY7" s="116"/>
      <c r="HUZ7" s="114"/>
      <c r="HVA7" s="114"/>
      <c r="HVB7" s="115"/>
      <c r="HVC7" s="115"/>
      <c r="HVD7" s="116"/>
      <c r="HVE7" s="114"/>
      <c r="HVF7" s="114"/>
      <c r="HVG7" s="115"/>
      <c r="HVH7" s="115"/>
      <c r="HVI7" s="116"/>
      <c r="HVJ7" s="114"/>
      <c r="HVK7" s="114"/>
      <c r="HVL7" s="115"/>
      <c r="HVM7" s="115"/>
      <c r="HVN7" s="116"/>
      <c r="HVO7" s="114"/>
      <c r="HVP7" s="114"/>
      <c r="HVQ7" s="115"/>
      <c r="HVR7" s="115"/>
      <c r="HVS7" s="116"/>
      <c r="HVT7" s="114"/>
      <c r="HVU7" s="114"/>
      <c r="HVV7" s="115"/>
      <c r="HVW7" s="115"/>
      <c r="HVX7" s="116"/>
      <c r="HVY7" s="114"/>
      <c r="HVZ7" s="114"/>
      <c r="HWA7" s="115"/>
      <c r="HWB7" s="115"/>
      <c r="HWC7" s="116"/>
      <c r="HWD7" s="114"/>
      <c r="HWE7" s="114"/>
      <c r="HWF7" s="115"/>
      <c r="HWG7" s="115"/>
      <c r="HWH7" s="116"/>
      <c r="HWI7" s="114"/>
      <c r="HWJ7" s="114"/>
      <c r="HWK7" s="115"/>
      <c r="HWL7" s="115"/>
      <c r="HWM7" s="116"/>
      <c r="HWN7" s="114"/>
      <c r="HWO7" s="114"/>
      <c r="HWP7" s="115"/>
      <c r="HWQ7" s="115"/>
      <c r="HWR7" s="116"/>
      <c r="HWS7" s="114"/>
      <c r="HWT7" s="114"/>
      <c r="HWU7" s="115"/>
      <c r="HWV7" s="115"/>
      <c r="HWW7" s="116"/>
      <c r="HWX7" s="114"/>
      <c r="HWY7" s="114"/>
      <c r="HWZ7" s="115"/>
      <c r="HXA7" s="115"/>
      <c r="HXB7" s="116"/>
      <c r="HXC7" s="114"/>
      <c r="HXD7" s="114"/>
      <c r="HXE7" s="115"/>
      <c r="HXF7" s="115"/>
      <c r="HXG7" s="116"/>
      <c r="HXH7" s="114"/>
      <c r="HXI7" s="114"/>
      <c r="HXJ7" s="115"/>
      <c r="HXK7" s="115"/>
      <c r="HXL7" s="116"/>
      <c r="HXM7" s="114"/>
      <c r="HXN7" s="114"/>
      <c r="HXO7" s="115"/>
      <c r="HXP7" s="115"/>
      <c r="HXQ7" s="116"/>
      <c r="HXR7" s="114"/>
      <c r="HXS7" s="114"/>
      <c r="HXT7" s="115"/>
      <c r="HXU7" s="115"/>
      <c r="HXV7" s="116"/>
      <c r="HXW7" s="114"/>
      <c r="HXX7" s="114"/>
      <c r="HXY7" s="115"/>
      <c r="HXZ7" s="115"/>
      <c r="HYA7" s="116"/>
      <c r="HYB7" s="114"/>
      <c r="HYC7" s="114"/>
      <c r="HYD7" s="115"/>
      <c r="HYE7" s="115"/>
      <c r="HYF7" s="116"/>
      <c r="HYG7" s="114"/>
      <c r="HYH7" s="114"/>
      <c r="HYI7" s="115"/>
      <c r="HYJ7" s="115"/>
      <c r="HYK7" s="116"/>
      <c r="HYL7" s="114"/>
      <c r="HYM7" s="114"/>
      <c r="HYN7" s="115"/>
      <c r="HYO7" s="115"/>
      <c r="HYP7" s="116"/>
      <c r="HYQ7" s="114"/>
      <c r="HYR7" s="114"/>
      <c r="HYS7" s="115"/>
      <c r="HYT7" s="115"/>
      <c r="HYU7" s="116"/>
      <c r="HYV7" s="114"/>
      <c r="HYW7" s="114"/>
      <c r="HYX7" s="115"/>
      <c r="HYY7" s="115"/>
      <c r="HYZ7" s="116"/>
      <c r="HZA7" s="114"/>
      <c r="HZB7" s="114"/>
      <c r="HZC7" s="115"/>
      <c r="HZD7" s="115"/>
      <c r="HZE7" s="116"/>
      <c r="HZF7" s="114"/>
      <c r="HZG7" s="114"/>
      <c r="HZH7" s="115"/>
      <c r="HZI7" s="115"/>
      <c r="HZJ7" s="116"/>
      <c r="HZK7" s="114"/>
      <c r="HZL7" s="114"/>
      <c r="HZM7" s="115"/>
      <c r="HZN7" s="115"/>
      <c r="HZO7" s="116"/>
      <c r="HZP7" s="114"/>
      <c r="HZQ7" s="114"/>
      <c r="HZR7" s="115"/>
      <c r="HZS7" s="115"/>
      <c r="HZT7" s="116"/>
      <c r="HZU7" s="114"/>
      <c r="HZV7" s="114"/>
      <c r="HZW7" s="115"/>
      <c r="HZX7" s="115"/>
      <c r="HZY7" s="116"/>
      <c r="HZZ7" s="114"/>
      <c r="IAA7" s="114"/>
      <c r="IAB7" s="115"/>
      <c r="IAC7" s="115"/>
      <c r="IAD7" s="116"/>
      <c r="IAE7" s="114"/>
      <c r="IAF7" s="114"/>
      <c r="IAG7" s="115"/>
      <c r="IAH7" s="115"/>
      <c r="IAI7" s="116"/>
      <c r="IAJ7" s="114"/>
      <c r="IAK7" s="114"/>
      <c r="IAL7" s="115"/>
      <c r="IAM7" s="115"/>
      <c r="IAN7" s="116"/>
      <c r="IAO7" s="114"/>
      <c r="IAP7" s="114"/>
      <c r="IAQ7" s="115"/>
      <c r="IAR7" s="115"/>
      <c r="IAS7" s="116"/>
      <c r="IAT7" s="114"/>
      <c r="IAU7" s="114"/>
      <c r="IAV7" s="115"/>
      <c r="IAW7" s="115"/>
      <c r="IAX7" s="116"/>
      <c r="IAY7" s="114"/>
      <c r="IAZ7" s="114"/>
      <c r="IBA7" s="115"/>
      <c r="IBB7" s="115"/>
      <c r="IBC7" s="116"/>
      <c r="IBD7" s="114"/>
      <c r="IBE7" s="114"/>
      <c r="IBF7" s="115"/>
      <c r="IBG7" s="115"/>
      <c r="IBH7" s="116"/>
      <c r="IBI7" s="114"/>
      <c r="IBJ7" s="114"/>
      <c r="IBK7" s="115"/>
      <c r="IBL7" s="115"/>
      <c r="IBM7" s="116"/>
      <c r="IBN7" s="114"/>
      <c r="IBO7" s="114"/>
      <c r="IBP7" s="115"/>
      <c r="IBQ7" s="115"/>
      <c r="IBR7" s="116"/>
      <c r="IBS7" s="114"/>
      <c r="IBT7" s="114"/>
      <c r="IBU7" s="115"/>
      <c r="IBV7" s="115"/>
      <c r="IBW7" s="116"/>
      <c r="IBX7" s="114"/>
      <c r="IBY7" s="114"/>
      <c r="IBZ7" s="115"/>
      <c r="ICA7" s="115"/>
      <c r="ICB7" s="116"/>
      <c r="ICC7" s="114"/>
      <c r="ICD7" s="114"/>
      <c r="ICE7" s="115"/>
      <c r="ICF7" s="115"/>
      <c r="ICG7" s="116"/>
      <c r="ICH7" s="114"/>
      <c r="ICI7" s="114"/>
      <c r="ICJ7" s="115"/>
      <c r="ICK7" s="115"/>
      <c r="ICL7" s="116"/>
      <c r="ICM7" s="114"/>
      <c r="ICN7" s="114"/>
      <c r="ICO7" s="115"/>
      <c r="ICP7" s="115"/>
      <c r="ICQ7" s="116"/>
      <c r="ICR7" s="114"/>
      <c r="ICS7" s="114"/>
      <c r="ICT7" s="115"/>
      <c r="ICU7" s="115"/>
      <c r="ICV7" s="116"/>
      <c r="ICW7" s="114"/>
      <c r="ICX7" s="114"/>
      <c r="ICY7" s="115"/>
      <c r="ICZ7" s="115"/>
      <c r="IDA7" s="116"/>
      <c r="IDB7" s="114"/>
      <c r="IDC7" s="114"/>
      <c r="IDD7" s="115"/>
      <c r="IDE7" s="115"/>
      <c r="IDF7" s="116"/>
      <c r="IDG7" s="114"/>
      <c r="IDH7" s="114"/>
      <c r="IDI7" s="115"/>
      <c r="IDJ7" s="115"/>
      <c r="IDK7" s="116"/>
      <c r="IDL7" s="114"/>
      <c r="IDM7" s="114"/>
      <c r="IDN7" s="115"/>
      <c r="IDO7" s="115"/>
      <c r="IDP7" s="116"/>
      <c r="IDQ7" s="114"/>
      <c r="IDR7" s="114"/>
      <c r="IDS7" s="115"/>
      <c r="IDT7" s="115"/>
      <c r="IDU7" s="116"/>
      <c r="IDV7" s="114"/>
      <c r="IDW7" s="114"/>
      <c r="IDX7" s="115"/>
      <c r="IDY7" s="115"/>
      <c r="IDZ7" s="116"/>
      <c r="IEA7" s="114"/>
      <c r="IEB7" s="114"/>
      <c r="IEC7" s="115"/>
      <c r="IED7" s="115"/>
      <c r="IEE7" s="116"/>
      <c r="IEF7" s="114"/>
      <c r="IEG7" s="114"/>
      <c r="IEH7" s="115"/>
      <c r="IEI7" s="115"/>
      <c r="IEJ7" s="116"/>
      <c r="IEK7" s="114"/>
      <c r="IEL7" s="114"/>
      <c r="IEM7" s="115"/>
      <c r="IEN7" s="115"/>
      <c r="IEO7" s="116"/>
      <c r="IEP7" s="114"/>
      <c r="IEQ7" s="114"/>
      <c r="IER7" s="115"/>
      <c r="IES7" s="115"/>
      <c r="IET7" s="116"/>
      <c r="IEU7" s="114"/>
      <c r="IEV7" s="114"/>
      <c r="IEW7" s="115"/>
      <c r="IEX7" s="115"/>
      <c r="IEY7" s="116"/>
      <c r="IEZ7" s="114"/>
      <c r="IFA7" s="114"/>
      <c r="IFB7" s="115"/>
      <c r="IFC7" s="115"/>
      <c r="IFD7" s="116"/>
      <c r="IFE7" s="114"/>
      <c r="IFF7" s="114"/>
      <c r="IFG7" s="115"/>
      <c r="IFH7" s="115"/>
      <c r="IFI7" s="116"/>
      <c r="IFJ7" s="114"/>
      <c r="IFK7" s="114"/>
      <c r="IFL7" s="115"/>
      <c r="IFM7" s="115"/>
      <c r="IFN7" s="116"/>
      <c r="IFO7" s="114"/>
      <c r="IFP7" s="114"/>
      <c r="IFQ7" s="115"/>
      <c r="IFR7" s="115"/>
      <c r="IFS7" s="116"/>
      <c r="IFT7" s="114"/>
      <c r="IFU7" s="114"/>
      <c r="IFV7" s="115"/>
      <c r="IFW7" s="115"/>
      <c r="IFX7" s="116"/>
      <c r="IFY7" s="114"/>
      <c r="IFZ7" s="114"/>
      <c r="IGA7" s="115"/>
      <c r="IGB7" s="115"/>
      <c r="IGC7" s="116"/>
      <c r="IGD7" s="114"/>
      <c r="IGE7" s="114"/>
      <c r="IGF7" s="115"/>
      <c r="IGG7" s="115"/>
      <c r="IGH7" s="116"/>
      <c r="IGI7" s="114"/>
      <c r="IGJ7" s="114"/>
      <c r="IGK7" s="115"/>
      <c r="IGL7" s="115"/>
      <c r="IGM7" s="116"/>
      <c r="IGN7" s="114"/>
      <c r="IGO7" s="114"/>
      <c r="IGP7" s="115"/>
      <c r="IGQ7" s="115"/>
      <c r="IGR7" s="116"/>
      <c r="IGS7" s="114"/>
      <c r="IGT7" s="114"/>
      <c r="IGU7" s="115"/>
      <c r="IGV7" s="115"/>
      <c r="IGW7" s="116"/>
      <c r="IGX7" s="114"/>
      <c r="IGY7" s="114"/>
      <c r="IGZ7" s="115"/>
      <c r="IHA7" s="115"/>
      <c r="IHB7" s="116"/>
      <c r="IHC7" s="114"/>
      <c r="IHD7" s="114"/>
      <c r="IHE7" s="115"/>
      <c r="IHF7" s="115"/>
      <c r="IHG7" s="116"/>
      <c r="IHH7" s="114"/>
      <c r="IHI7" s="114"/>
      <c r="IHJ7" s="115"/>
      <c r="IHK7" s="115"/>
      <c r="IHL7" s="116"/>
      <c r="IHM7" s="114"/>
      <c r="IHN7" s="114"/>
      <c r="IHO7" s="115"/>
      <c r="IHP7" s="115"/>
      <c r="IHQ7" s="116"/>
      <c r="IHR7" s="114"/>
      <c r="IHS7" s="114"/>
      <c r="IHT7" s="115"/>
      <c r="IHU7" s="115"/>
      <c r="IHV7" s="116"/>
      <c r="IHW7" s="114"/>
      <c r="IHX7" s="114"/>
      <c r="IHY7" s="115"/>
      <c r="IHZ7" s="115"/>
      <c r="IIA7" s="116"/>
      <c r="IIB7" s="114"/>
      <c r="IIC7" s="114"/>
      <c r="IID7" s="115"/>
      <c r="IIE7" s="115"/>
      <c r="IIF7" s="116"/>
      <c r="IIG7" s="114"/>
      <c r="IIH7" s="114"/>
      <c r="III7" s="115"/>
      <c r="IIJ7" s="115"/>
      <c r="IIK7" s="116"/>
      <c r="IIL7" s="114"/>
      <c r="IIM7" s="114"/>
      <c r="IIN7" s="115"/>
      <c r="IIO7" s="115"/>
      <c r="IIP7" s="116"/>
      <c r="IIQ7" s="114"/>
      <c r="IIR7" s="114"/>
      <c r="IIS7" s="115"/>
      <c r="IIT7" s="115"/>
      <c r="IIU7" s="116"/>
      <c r="IIV7" s="114"/>
      <c r="IIW7" s="114"/>
      <c r="IIX7" s="115"/>
      <c r="IIY7" s="115"/>
      <c r="IIZ7" s="116"/>
      <c r="IJA7" s="114"/>
      <c r="IJB7" s="114"/>
      <c r="IJC7" s="115"/>
      <c r="IJD7" s="115"/>
      <c r="IJE7" s="116"/>
      <c r="IJF7" s="114"/>
      <c r="IJG7" s="114"/>
      <c r="IJH7" s="115"/>
      <c r="IJI7" s="115"/>
      <c r="IJJ7" s="116"/>
      <c r="IJK7" s="114"/>
      <c r="IJL7" s="114"/>
      <c r="IJM7" s="115"/>
      <c r="IJN7" s="115"/>
      <c r="IJO7" s="116"/>
      <c r="IJP7" s="114"/>
      <c r="IJQ7" s="114"/>
      <c r="IJR7" s="115"/>
      <c r="IJS7" s="115"/>
      <c r="IJT7" s="116"/>
      <c r="IJU7" s="114"/>
      <c r="IJV7" s="114"/>
      <c r="IJW7" s="115"/>
      <c r="IJX7" s="115"/>
      <c r="IJY7" s="116"/>
      <c r="IJZ7" s="114"/>
      <c r="IKA7" s="114"/>
      <c r="IKB7" s="115"/>
      <c r="IKC7" s="115"/>
      <c r="IKD7" s="116"/>
      <c r="IKE7" s="114"/>
      <c r="IKF7" s="114"/>
      <c r="IKG7" s="115"/>
      <c r="IKH7" s="115"/>
      <c r="IKI7" s="116"/>
      <c r="IKJ7" s="114"/>
      <c r="IKK7" s="114"/>
      <c r="IKL7" s="115"/>
      <c r="IKM7" s="115"/>
      <c r="IKN7" s="116"/>
      <c r="IKO7" s="114"/>
      <c r="IKP7" s="114"/>
      <c r="IKQ7" s="115"/>
      <c r="IKR7" s="115"/>
      <c r="IKS7" s="116"/>
      <c r="IKT7" s="114"/>
      <c r="IKU7" s="114"/>
      <c r="IKV7" s="115"/>
      <c r="IKW7" s="115"/>
      <c r="IKX7" s="116"/>
      <c r="IKY7" s="114"/>
      <c r="IKZ7" s="114"/>
      <c r="ILA7" s="115"/>
      <c r="ILB7" s="115"/>
      <c r="ILC7" s="116"/>
      <c r="ILD7" s="114"/>
      <c r="ILE7" s="114"/>
      <c r="ILF7" s="115"/>
      <c r="ILG7" s="115"/>
      <c r="ILH7" s="116"/>
      <c r="ILI7" s="114"/>
      <c r="ILJ7" s="114"/>
      <c r="ILK7" s="115"/>
      <c r="ILL7" s="115"/>
      <c r="ILM7" s="116"/>
      <c r="ILN7" s="114"/>
      <c r="ILO7" s="114"/>
      <c r="ILP7" s="115"/>
      <c r="ILQ7" s="115"/>
      <c r="ILR7" s="116"/>
      <c r="ILS7" s="114"/>
      <c r="ILT7" s="114"/>
      <c r="ILU7" s="115"/>
      <c r="ILV7" s="115"/>
      <c r="ILW7" s="116"/>
      <c r="ILX7" s="114"/>
      <c r="ILY7" s="114"/>
      <c r="ILZ7" s="115"/>
      <c r="IMA7" s="115"/>
      <c r="IMB7" s="116"/>
      <c r="IMC7" s="114"/>
      <c r="IMD7" s="114"/>
      <c r="IME7" s="115"/>
      <c r="IMF7" s="115"/>
      <c r="IMG7" s="116"/>
      <c r="IMH7" s="114"/>
      <c r="IMI7" s="114"/>
      <c r="IMJ7" s="115"/>
      <c r="IMK7" s="115"/>
      <c r="IML7" s="116"/>
      <c r="IMM7" s="114"/>
      <c r="IMN7" s="114"/>
      <c r="IMO7" s="115"/>
      <c r="IMP7" s="115"/>
      <c r="IMQ7" s="116"/>
      <c r="IMR7" s="114"/>
      <c r="IMS7" s="114"/>
      <c r="IMT7" s="115"/>
      <c r="IMU7" s="115"/>
      <c r="IMV7" s="116"/>
      <c r="IMW7" s="114"/>
      <c r="IMX7" s="114"/>
      <c r="IMY7" s="115"/>
      <c r="IMZ7" s="115"/>
      <c r="INA7" s="116"/>
      <c r="INB7" s="114"/>
      <c r="INC7" s="114"/>
      <c r="IND7" s="115"/>
      <c r="INE7" s="115"/>
      <c r="INF7" s="116"/>
      <c r="ING7" s="114"/>
      <c r="INH7" s="114"/>
      <c r="INI7" s="115"/>
      <c r="INJ7" s="115"/>
      <c r="INK7" s="116"/>
      <c r="INL7" s="114"/>
      <c r="INM7" s="114"/>
      <c r="INN7" s="115"/>
      <c r="INO7" s="115"/>
      <c r="INP7" s="116"/>
      <c r="INQ7" s="114"/>
      <c r="INR7" s="114"/>
      <c r="INS7" s="115"/>
      <c r="INT7" s="115"/>
      <c r="INU7" s="116"/>
      <c r="INV7" s="114"/>
      <c r="INW7" s="114"/>
      <c r="INX7" s="115"/>
      <c r="INY7" s="115"/>
      <c r="INZ7" s="116"/>
      <c r="IOA7" s="114"/>
      <c r="IOB7" s="114"/>
      <c r="IOC7" s="115"/>
      <c r="IOD7" s="115"/>
      <c r="IOE7" s="116"/>
      <c r="IOF7" s="114"/>
      <c r="IOG7" s="114"/>
      <c r="IOH7" s="115"/>
      <c r="IOI7" s="115"/>
      <c r="IOJ7" s="116"/>
      <c r="IOK7" s="114"/>
      <c r="IOL7" s="114"/>
      <c r="IOM7" s="115"/>
      <c r="ION7" s="115"/>
      <c r="IOO7" s="116"/>
      <c r="IOP7" s="114"/>
      <c r="IOQ7" s="114"/>
      <c r="IOR7" s="115"/>
      <c r="IOS7" s="115"/>
      <c r="IOT7" s="116"/>
      <c r="IOU7" s="114"/>
      <c r="IOV7" s="114"/>
      <c r="IOW7" s="115"/>
      <c r="IOX7" s="115"/>
      <c r="IOY7" s="116"/>
      <c r="IOZ7" s="114"/>
      <c r="IPA7" s="114"/>
      <c r="IPB7" s="115"/>
      <c r="IPC7" s="115"/>
      <c r="IPD7" s="116"/>
      <c r="IPE7" s="114"/>
      <c r="IPF7" s="114"/>
      <c r="IPG7" s="115"/>
      <c r="IPH7" s="115"/>
      <c r="IPI7" s="116"/>
      <c r="IPJ7" s="114"/>
      <c r="IPK7" s="114"/>
      <c r="IPL7" s="115"/>
      <c r="IPM7" s="115"/>
      <c r="IPN7" s="116"/>
      <c r="IPO7" s="114"/>
      <c r="IPP7" s="114"/>
      <c r="IPQ7" s="115"/>
      <c r="IPR7" s="115"/>
      <c r="IPS7" s="116"/>
      <c r="IPT7" s="114"/>
      <c r="IPU7" s="114"/>
      <c r="IPV7" s="115"/>
      <c r="IPW7" s="115"/>
      <c r="IPX7" s="116"/>
      <c r="IPY7" s="114"/>
      <c r="IPZ7" s="114"/>
      <c r="IQA7" s="115"/>
      <c r="IQB7" s="115"/>
      <c r="IQC7" s="116"/>
      <c r="IQD7" s="114"/>
      <c r="IQE7" s="114"/>
      <c r="IQF7" s="115"/>
      <c r="IQG7" s="115"/>
      <c r="IQH7" s="116"/>
      <c r="IQI7" s="114"/>
      <c r="IQJ7" s="114"/>
      <c r="IQK7" s="115"/>
      <c r="IQL7" s="115"/>
      <c r="IQM7" s="116"/>
      <c r="IQN7" s="114"/>
      <c r="IQO7" s="114"/>
      <c r="IQP7" s="115"/>
      <c r="IQQ7" s="115"/>
      <c r="IQR7" s="116"/>
      <c r="IQS7" s="114"/>
      <c r="IQT7" s="114"/>
      <c r="IQU7" s="115"/>
      <c r="IQV7" s="115"/>
      <c r="IQW7" s="116"/>
      <c r="IQX7" s="114"/>
      <c r="IQY7" s="114"/>
      <c r="IQZ7" s="115"/>
      <c r="IRA7" s="115"/>
      <c r="IRB7" s="116"/>
      <c r="IRC7" s="114"/>
      <c r="IRD7" s="114"/>
      <c r="IRE7" s="115"/>
      <c r="IRF7" s="115"/>
      <c r="IRG7" s="116"/>
      <c r="IRH7" s="114"/>
      <c r="IRI7" s="114"/>
      <c r="IRJ7" s="115"/>
      <c r="IRK7" s="115"/>
      <c r="IRL7" s="116"/>
      <c r="IRM7" s="114"/>
      <c r="IRN7" s="114"/>
      <c r="IRO7" s="115"/>
      <c r="IRP7" s="115"/>
      <c r="IRQ7" s="116"/>
      <c r="IRR7" s="114"/>
      <c r="IRS7" s="114"/>
      <c r="IRT7" s="115"/>
      <c r="IRU7" s="115"/>
      <c r="IRV7" s="116"/>
      <c r="IRW7" s="114"/>
      <c r="IRX7" s="114"/>
      <c r="IRY7" s="115"/>
      <c r="IRZ7" s="115"/>
      <c r="ISA7" s="116"/>
      <c r="ISB7" s="114"/>
      <c r="ISC7" s="114"/>
      <c r="ISD7" s="115"/>
      <c r="ISE7" s="115"/>
      <c r="ISF7" s="116"/>
      <c r="ISG7" s="114"/>
      <c r="ISH7" s="114"/>
      <c r="ISI7" s="115"/>
      <c r="ISJ7" s="115"/>
      <c r="ISK7" s="116"/>
      <c r="ISL7" s="114"/>
      <c r="ISM7" s="114"/>
      <c r="ISN7" s="115"/>
      <c r="ISO7" s="115"/>
      <c r="ISP7" s="116"/>
      <c r="ISQ7" s="114"/>
      <c r="ISR7" s="114"/>
      <c r="ISS7" s="115"/>
      <c r="IST7" s="115"/>
      <c r="ISU7" s="116"/>
      <c r="ISV7" s="114"/>
      <c r="ISW7" s="114"/>
      <c r="ISX7" s="115"/>
      <c r="ISY7" s="115"/>
      <c r="ISZ7" s="116"/>
      <c r="ITA7" s="114"/>
      <c r="ITB7" s="114"/>
      <c r="ITC7" s="115"/>
      <c r="ITD7" s="115"/>
      <c r="ITE7" s="116"/>
      <c r="ITF7" s="114"/>
      <c r="ITG7" s="114"/>
      <c r="ITH7" s="115"/>
      <c r="ITI7" s="115"/>
      <c r="ITJ7" s="116"/>
      <c r="ITK7" s="114"/>
      <c r="ITL7" s="114"/>
      <c r="ITM7" s="115"/>
      <c r="ITN7" s="115"/>
      <c r="ITO7" s="116"/>
      <c r="ITP7" s="114"/>
      <c r="ITQ7" s="114"/>
      <c r="ITR7" s="115"/>
      <c r="ITS7" s="115"/>
      <c r="ITT7" s="116"/>
      <c r="ITU7" s="114"/>
      <c r="ITV7" s="114"/>
      <c r="ITW7" s="115"/>
      <c r="ITX7" s="115"/>
      <c r="ITY7" s="116"/>
      <c r="ITZ7" s="114"/>
      <c r="IUA7" s="114"/>
      <c r="IUB7" s="115"/>
      <c r="IUC7" s="115"/>
      <c r="IUD7" s="116"/>
      <c r="IUE7" s="114"/>
      <c r="IUF7" s="114"/>
      <c r="IUG7" s="115"/>
      <c r="IUH7" s="115"/>
      <c r="IUI7" s="116"/>
      <c r="IUJ7" s="114"/>
      <c r="IUK7" s="114"/>
      <c r="IUL7" s="115"/>
      <c r="IUM7" s="115"/>
      <c r="IUN7" s="116"/>
      <c r="IUO7" s="114"/>
      <c r="IUP7" s="114"/>
      <c r="IUQ7" s="115"/>
      <c r="IUR7" s="115"/>
      <c r="IUS7" s="116"/>
      <c r="IUT7" s="114"/>
      <c r="IUU7" s="114"/>
      <c r="IUV7" s="115"/>
      <c r="IUW7" s="115"/>
      <c r="IUX7" s="116"/>
      <c r="IUY7" s="114"/>
      <c r="IUZ7" s="114"/>
      <c r="IVA7" s="115"/>
      <c r="IVB7" s="115"/>
      <c r="IVC7" s="116"/>
      <c r="IVD7" s="114"/>
      <c r="IVE7" s="114"/>
      <c r="IVF7" s="115"/>
      <c r="IVG7" s="115"/>
      <c r="IVH7" s="116"/>
      <c r="IVI7" s="114"/>
      <c r="IVJ7" s="114"/>
      <c r="IVK7" s="115"/>
      <c r="IVL7" s="115"/>
      <c r="IVM7" s="116"/>
      <c r="IVN7" s="114"/>
      <c r="IVO7" s="114"/>
      <c r="IVP7" s="115"/>
      <c r="IVQ7" s="115"/>
      <c r="IVR7" s="116"/>
      <c r="IVS7" s="114"/>
      <c r="IVT7" s="114"/>
      <c r="IVU7" s="115"/>
      <c r="IVV7" s="115"/>
      <c r="IVW7" s="116"/>
      <c r="IVX7" s="114"/>
      <c r="IVY7" s="114"/>
      <c r="IVZ7" s="115"/>
      <c r="IWA7" s="115"/>
      <c r="IWB7" s="116"/>
      <c r="IWC7" s="114"/>
      <c r="IWD7" s="114"/>
      <c r="IWE7" s="115"/>
      <c r="IWF7" s="115"/>
      <c r="IWG7" s="116"/>
      <c r="IWH7" s="114"/>
      <c r="IWI7" s="114"/>
      <c r="IWJ7" s="115"/>
      <c r="IWK7" s="115"/>
      <c r="IWL7" s="116"/>
      <c r="IWM7" s="114"/>
      <c r="IWN7" s="114"/>
      <c r="IWO7" s="115"/>
      <c r="IWP7" s="115"/>
      <c r="IWQ7" s="116"/>
      <c r="IWR7" s="114"/>
      <c r="IWS7" s="114"/>
      <c r="IWT7" s="115"/>
      <c r="IWU7" s="115"/>
      <c r="IWV7" s="116"/>
      <c r="IWW7" s="114"/>
      <c r="IWX7" s="114"/>
      <c r="IWY7" s="115"/>
      <c r="IWZ7" s="115"/>
      <c r="IXA7" s="116"/>
      <c r="IXB7" s="114"/>
      <c r="IXC7" s="114"/>
      <c r="IXD7" s="115"/>
      <c r="IXE7" s="115"/>
      <c r="IXF7" s="116"/>
      <c r="IXG7" s="114"/>
      <c r="IXH7" s="114"/>
      <c r="IXI7" s="115"/>
      <c r="IXJ7" s="115"/>
      <c r="IXK7" s="116"/>
      <c r="IXL7" s="114"/>
      <c r="IXM7" s="114"/>
      <c r="IXN7" s="115"/>
      <c r="IXO7" s="115"/>
      <c r="IXP7" s="116"/>
      <c r="IXQ7" s="114"/>
      <c r="IXR7" s="114"/>
      <c r="IXS7" s="115"/>
      <c r="IXT7" s="115"/>
      <c r="IXU7" s="116"/>
      <c r="IXV7" s="114"/>
      <c r="IXW7" s="114"/>
      <c r="IXX7" s="115"/>
      <c r="IXY7" s="115"/>
      <c r="IXZ7" s="116"/>
      <c r="IYA7" s="114"/>
      <c r="IYB7" s="114"/>
      <c r="IYC7" s="115"/>
      <c r="IYD7" s="115"/>
      <c r="IYE7" s="116"/>
      <c r="IYF7" s="114"/>
      <c r="IYG7" s="114"/>
      <c r="IYH7" s="115"/>
      <c r="IYI7" s="115"/>
      <c r="IYJ7" s="116"/>
      <c r="IYK7" s="114"/>
      <c r="IYL7" s="114"/>
      <c r="IYM7" s="115"/>
      <c r="IYN7" s="115"/>
      <c r="IYO7" s="116"/>
      <c r="IYP7" s="114"/>
      <c r="IYQ7" s="114"/>
      <c r="IYR7" s="115"/>
      <c r="IYS7" s="115"/>
      <c r="IYT7" s="116"/>
      <c r="IYU7" s="114"/>
      <c r="IYV7" s="114"/>
      <c r="IYW7" s="115"/>
      <c r="IYX7" s="115"/>
      <c r="IYY7" s="116"/>
      <c r="IYZ7" s="114"/>
      <c r="IZA7" s="114"/>
      <c r="IZB7" s="115"/>
      <c r="IZC7" s="115"/>
      <c r="IZD7" s="116"/>
      <c r="IZE7" s="114"/>
      <c r="IZF7" s="114"/>
      <c r="IZG7" s="115"/>
      <c r="IZH7" s="115"/>
      <c r="IZI7" s="116"/>
      <c r="IZJ7" s="114"/>
      <c r="IZK7" s="114"/>
      <c r="IZL7" s="115"/>
      <c r="IZM7" s="115"/>
      <c r="IZN7" s="116"/>
      <c r="IZO7" s="114"/>
      <c r="IZP7" s="114"/>
      <c r="IZQ7" s="115"/>
      <c r="IZR7" s="115"/>
      <c r="IZS7" s="116"/>
      <c r="IZT7" s="114"/>
      <c r="IZU7" s="114"/>
      <c r="IZV7" s="115"/>
      <c r="IZW7" s="115"/>
      <c r="IZX7" s="116"/>
      <c r="IZY7" s="114"/>
      <c r="IZZ7" s="114"/>
      <c r="JAA7" s="115"/>
      <c r="JAB7" s="115"/>
      <c r="JAC7" s="116"/>
      <c r="JAD7" s="114"/>
      <c r="JAE7" s="114"/>
      <c r="JAF7" s="115"/>
      <c r="JAG7" s="115"/>
      <c r="JAH7" s="116"/>
      <c r="JAI7" s="114"/>
      <c r="JAJ7" s="114"/>
      <c r="JAK7" s="115"/>
      <c r="JAL7" s="115"/>
      <c r="JAM7" s="116"/>
      <c r="JAN7" s="114"/>
      <c r="JAO7" s="114"/>
      <c r="JAP7" s="115"/>
      <c r="JAQ7" s="115"/>
      <c r="JAR7" s="116"/>
      <c r="JAS7" s="114"/>
      <c r="JAT7" s="114"/>
      <c r="JAU7" s="115"/>
      <c r="JAV7" s="115"/>
      <c r="JAW7" s="116"/>
      <c r="JAX7" s="114"/>
      <c r="JAY7" s="114"/>
      <c r="JAZ7" s="115"/>
      <c r="JBA7" s="115"/>
      <c r="JBB7" s="116"/>
      <c r="JBC7" s="114"/>
      <c r="JBD7" s="114"/>
      <c r="JBE7" s="115"/>
      <c r="JBF7" s="115"/>
      <c r="JBG7" s="116"/>
      <c r="JBH7" s="114"/>
      <c r="JBI7" s="114"/>
      <c r="JBJ7" s="115"/>
      <c r="JBK7" s="115"/>
      <c r="JBL7" s="116"/>
      <c r="JBM7" s="114"/>
      <c r="JBN7" s="114"/>
      <c r="JBO7" s="115"/>
      <c r="JBP7" s="115"/>
      <c r="JBQ7" s="116"/>
      <c r="JBR7" s="114"/>
      <c r="JBS7" s="114"/>
      <c r="JBT7" s="115"/>
      <c r="JBU7" s="115"/>
      <c r="JBV7" s="116"/>
      <c r="JBW7" s="114"/>
      <c r="JBX7" s="114"/>
      <c r="JBY7" s="115"/>
      <c r="JBZ7" s="115"/>
      <c r="JCA7" s="116"/>
      <c r="JCB7" s="114"/>
      <c r="JCC7" s="114"/>
      <c r="JCD7" s="115"/>
      <c r="JCE7" s="115"/>
      <c r="JCF7" s="116"/>
      <c r="JCG7" s="114"/>
      <c r="JCH7" s="114"/>
      <c r="JCI7" s="115"/>
      <c r="JCJ7" s="115"/>
      <c r="JCK7" s="116"/>
      <c r="JCL7" s="114"/>
      <c r="JCM7" s="114"/>
      <c r="JCN7" s="115"/>
      <c r="JCO7" s="115"/>
      <c r="JCP7" s="116"/>
      <c r="JCQ7" s="114"/>
      <c r="JCR7" s="114"/>
      <c r="JCS7" s="115"/>
      <c r="JCT7" s="115"/>
      <c r="JCU7" s="116"/>
      <c r="JCV7" s="114"/>
      <c r="JCW7" s="114"/>
      <c r="JCX7" s="115"/>
      <c r="JCY7" s="115"/>
      <c r="JCZ7" s="116"/>
      <c r="JDA7" s="114"/>
      <c r="JDB7" s="114"/>
      <c r="JDC7" s="115"/>
      <c r="JDD7" s="115"/>
      <c r="JDE7" s="116"/>
      <c r="JDF7" s="114"/>
      <c r="JDG7" s="114"/>
      <c r="JDH7" s="115"/>
      <c r="JDI7" s="115"/>
      <c r="JDJ7" s="116"/>
      <c r="JDK7" s="114"/>
      <c r="JDL7" s="114"/>
      <c r="JDM7" s="115"/>
      <c r="JDN7" s="115"/>
      <c r="JDO7" s="116"/>
      <c r="JDP7" s="114"/>
      <c r="JDQ7" s="114"/>
      <c r="JDR7" s="115"/>
      <c r="JDS7" s="115"/>
      <c r="JDT7" s="116"/>
      <c r="JDU7" s="114"/>
      <c r="JDV7" s="114"/>
      <c r="JDW7" s="115"/>
      <c r="JDX7" s="115"/>
      <c r="JDY7" s="116"/>
      <c r="JDZ7" s="114"/>
      <c r="JEA7" s="114"/>
      <c r="JEB7" s="115"/>
      <c r="JEC7" s="115"/>
      <c r="JED7" s="116"/>
      <c r="JEE7" s="114"/>
      <c r="JEF7" s="114"/>
      <c r="JEG7" s="115"/>
      <c r="JEH7" s="115"/>
      <c r="JEI7" s="116"/>
      <c r="JEJ7" s="114"/>
      <c r="JEK7" s="114"/>
      <c r="JEL7" s="115"/>
      <c r="JEM7" s="115"/>
      <c r="JEN7" s="116"/>
      <c r="JEO7" s="114"/>
      <c r="JEP7" s="114"/>
      <c r="JEQ7" s="115"/>
      <c r="JER7" s="115"/>
      <c r="JES7" s="116"/>
      <c r="JET7" s="114"/>
      <c r="JEU7" s="114"/>
      <c r="JEV7" s="115"/>
      <c r="JEW7" s="115"/>
      <c r="JEX7" s="116"/>
      <c r="JEY7" s="114"/>
      <c r="JEZ7" s="114"/>
      <c r="JFA7" s="115"/>
      <c r="JFB7" s="115"/>
      <c r="JFC7" s="116"/>
      <c r="JFD7" s="114"/>
      <c r="JFE7" s="114"/>
      <c r="JFF7" s="115"/>
      <c r="JFG7" s="115"/>
      <c r="JFH7" s="116"/>
      <c r="JFI7" s="114"/>
      <c r="JFJ7" s="114"/>
      <c r="JFK7" s="115"/>
      <c r="JFL7" s="115"/>
      <c r="JFM7" s="116"/>
      <c r="JFN7" s="114"/>
      <c r="JFO7" s="114"/>
      <c r="JFP7" s="115"/>
      <c r="JFQ7" s="115"/>
      <c r="JFR7" s="116"/>
      <c r="JFS7" s="114"/>
      <c r="JFT7" s="114"/>
      <c r="JFU7" s="115"/>
      <c r="JFV7" s="115"/>
      <c r="JFW7" s="116"/>
      <c r="JFX7" s="114"/>
      <c r="JFY7" s="114"/>
      <c r="JFZ7" s="115"/>
      <c r="JGA7" s="115"/>
      <c r="JGB7" s="116"/>
      <c r="JGC7" s="114"/>
      <c r="JGD7" s="114"/>
      <c r="JGE7" s="115"/>
      <c r="JGF7" s="115"/>
      <c r="JGG7" s="116"/>
      <c r="JGH7" s="114"/>
      <c r="JGI7" s="114"/>
      <c r="JGJ7" s="115"/>
      <c r="JGK7" s="115"/>
      <c r="JGL7" s="116"/>
      <c r="JGM7" s="114"/>
      <c r="JGN7" s="114"/>
      <c r="JGO7" s="115"/>
      <c r="JGP7" s="115"/>
      <c r="JGQ7" s="116"/>
      <c r="JGR7" s="114"/>
      <c r="JGS7" s="114"/>
      <c r="JGT7" s="115"/>
      <c r="JGU7" s="115"/>
      <c r="JGV7" s="116"/>
      <c r="JGW7" s="114"/>
      <c r="JGX7" s="114"/>
      <c r="JGY7" s="115"/>
      <c r="JGZ7" s="115"/>
      <c r="JHA7" s="116"/>
      <c r="JHB7" s="114"/>
      <c r="JHC7" s="114"/>
      <c r="JHD7" s="115"/>
      <c r="JHE7" s="115"/>
      <c r="JHF7" s="116"/>
      <c r="JHG7" s="114"/>
      <c r="JHH7" s="114"/>
      <c r="JHI7" s="115"/>
      <c r="JHJ7" s="115"/>
      <c r="JHK7" s="116"/>
      <c r="JHL7" s="114"/>
      <c r="JHM7" s="114"/>
      <c r="JHN7" s="115"/>
      <c r="JHO7" s="115"/>
      <c r="JHP7" s="116"/>
      <c r="JHQ7" s="114"/>
      <c r="JHR7" s="114"/>
      <c r="JHS7" s="115"/>
      <c r="JHT7" s="115"/>
      <c r="JHU7" s="116"/>
      <c r="JHV7" s="114"/>
      <c r="JHW7" s="114"/>
      <c r="JHX7" s="115"/>
      <c r="JHY7" s="115"/>
      <c r="JHZ7" s="116"/>
      <c r="JIA7" s="114"/>
      <c r="JIB7" s="114"/>
      <c r="JIC7" s="115"/>
      <c r="JID7" s="115"/>
      <c r="JIE7" s="116"/>
      <c r="JIF7" s="114"/>
      <c r="JIG7" s="114"/>
      <c r="JIH7" s="115"/>
      <c r="JII7" s="115"/>
      <c r="JIJ7" s="116"/>
      <c r="JIK7" s="114"/>
      <c r="JIL7" s="114"/>
      <c r="JIM7" s="115"/>
      <c r="JIN7" s="115"/>
      <c r="JIO7" s="116"/>
      <c r="JIP7" s="114"/>
      <c r="JIQ7" s="114"/>
      <c r="JIR7" s="115"/>
      <c r="JIS7" s="115"/>
      <c r="JIT7" s="116"/>
      <c r="JIU7" s="114"/>
      <c r="JIV7" s="114"/>
      <c r="JIW7" s="115"/>
      <c r="JIX7" s="115"/>
      <c r="JIY7" s="116"/>
      <c r="JIZ7" s="114"/>
      <c r="JJA7" s="114"/>
      <c r="JJB7" s="115"/>
      <c r="JJC7" s="115"/>
      <c r="JJD7" s="116"/>
      <c r="JJE7" s="114"/>
      <c r="JJF7" s="114"/>
      <c r="JJG7" s="115"/>
      <c r="JJH7" s="115"/>
      <c r="JJI7" s="116"/>
      <c r="JJJ7" s="114"/>
      <c r="JJK7" s="114"/>
      <c r="JJL7" s="115"/>
      <c r="JJM7" s="115"/>
      <c r="JJN7" s="116"/>
      <c r="JJO7" s="114"/>
      <c r="JJP7" s="114"/>
      <c r="JJQ7" s="115"/>
      <c r="JJR7" s="115"/>
      <c r="JJS7" s="116"/>
      <c r="JJT7" s="114"/>
      <c r="JJU7" s="114"/>
      <c r="JJV7" s="115"/>
      <c r="JJW7" s="115"/>
      <c r="JJX7" s="116"/>
      <c r="JJY7" s="114"/>
      <c r="JJZ7" s="114"/>
      <c r="JKA7" s="115"/>
      <c r="JKB7" s="115"/>
      <c r="JKC7" s="116"/>
      <c r="JKD7" s="114"/>
      <c r="JKE7" s="114"/>
      <c r="JKF7" s="115"/>
      <c r="JKG7" s="115"/>
      <c r="JKH7" s="116"/>
      <c r="JKI7" s="114"/>
      <c r="JKJ7" s="114"/>
      <c r="JKK7" s="115"/>
      <c r="JKL7" s="115"/>
      <c r="JKM7" s="116"/>
      <c r="JKN7" s="114"/>
      <c r="JKO7" s="114"/>
      <c r="JKP7" s="115"/>
      <c r="JKQ7" s="115"/>
      <c r="JKR7" s="116"/>
      <c r="JKS7" s="114"/>
      <c r="JKT7" s="114"/>
      <c r="JKU7" s="115"/>
      <c r="JKV7" s="115"/>
      <c r="JKW7" s="116"/>
      <c r="JKX7" s="114"/>
      <c r="JKY7" s="114"/>
      <c r="JKZ7" s="115"/>
      <c r="JLA7" s="115"/>
      <c r="JLB7" s="116"/>
      <c r="JLC7" s="114"/>
      <c r="JLD7" s="114"/>
      <c r="JLE7" s="115"/>
      <c r="JLF7" s="115"/>
      <c r="JLG7" s="116"/>
      <c r="JLH7" s="114"/>
      <c r="JLI7" s="114"/>
      <c r="JLJ7" s="115"/>
      <c r="JLK7" s="115"/>
      <c r="JLL7" s="116"/>
      <c r="JLM7" s="114"/>
      <c r="JLN7" s="114"/>
      <c r="JLO7" s="115"/>
      <c r="JLP7" s="115"/>
      <c r="JLQ7" s="116"/>
      <c r="JLR7" s="114"/>
      <c r="JLS7" s="114"/>
      <c r="JLT7" s="115"/>
      <c r="JLU7" s="115"/>
      <c r="JLV7" s="116"/>
      <c r="JLW7" s="114"/>
      <c r="JLX7" s="114"/>
      <c r="JLY7" s="115"/>
      <c r="JLZ7" s="115"/>
      <c r="JMA7" s="116"/>
      <c r="JMB7" s="114"/>
      <c r="JMC7" s="114"/>
      <c r="JMD7" s="115"/>
      <c r="JME7" s="115"/>
      <c r="JMF7" s="116"/>
      <c r="JMG7" s="114"/>
      <c r="JMH7" s="114"/>
      <c r="JMI7" s="115"/>
      <c r="JMJ7" s="115"/>
      <c r="JMK7" s="116"/>
      <c r="JML7" s="114"/>
      <c r="JMM7" s="114"/>
      <c r="JMN7" s="115"/>
      <c r="JMO7" s="115"/>
      <c r="JMP7" s="116"/>
      <c r="JMQ7" s="114"/>
      <c r="JMR7" s="114"/>
      <c r="JMS7" s="115"/>
      <c r="JMT7" s="115"/>
      <c r="JMU7" s="116"/>
      <c r="JMV7" s="114"/>
      <c r="JMW7" s="114"/>
      <c r="JMX7" s="115"/>
      <c r="JMY7" s="115"/>
      <c r="JMZ7" s="116"/>
      <c r="JNA7" s="114"/>
      <c r="JNB7" s="114"/>
      <c r="JNC7" s="115"/>
      <c r="JND7" s="115"/>
      <c r="JNE7" s="116"/>
      <c r="JNF7" s="114"/>
      <c r="JNG7" s="114"/>
      <c r="JNH7" s="115"/>
      <c r="JNI7" s="115"/>
      <c r="JNJ7" s="116"/>
      <c r="JNK7" s="114"/>
      <c r="JNL7" s="114"/>
      <c r="JNM7" s="115"/>
      <c r="JNN7" s="115"/>
      <c r="JNO7" s="116"/>
      <c r="JNP7" s="114"/>
      <c r="JNQ7" s="114"/>
      <c r="JNR7" s="115"/>
      <c r="JNS7" s="115"/>
      <c r="JNT7" s="116"/>
      <c r="JNU7" s="114"/>
      <c r="JNV7" s="114"/>
      <c r="JNW7" s="115"/>
      <c r="JNX7" s="115"/>
      <c r="JNY7" s="116"/>
      <c r="JNZ7" s="114"/>
      <c r="JOA7" s="114"/>
      <c r="JOB7" s="115"/>
      <c r="JOC7" s="115"/>
      <c r="JOD7" s="116"/>
      <c r="JOE7" s="114"/>
      <c r="JOF7" s="114"/>
      <c r="JOG7" s="115"/>
      <c r="JOH7" s="115"/>
      <c r="JOI7" s="116"/>
      <c r="JOJ7" s="114"/>
      <c r="JOK7" s="114"/>
      <c r="JOL7" s="115"/>
      <c r="JOM7" s="115"/>
      <c r="JON7" s="116"/>
      <c r="JOO7" s="114"/>
      <c r="JOP7" s="114"/>
      <c r="JOQ7" s="115"/>
      <c r="JOR7" s="115"/>
      <c r="JOS7" s="116"/>
      <c r="JOT7" s="114"/>
      <c r="JOU7" s="114"/>
      <c r="JOV7" s="115"/>
      <c r="JOW7" s="115"/>
      <c r="JOX7" s="116"/>
      <c r="JOY7" s="114"/>
      <c r="JOZ7" s="114"/>
      <c r="JPA7" s="115"/>
      <c r="JPB7" s="115"/>
      <c r="JPC7" s="116"/>
      <c r="JPD7" s="114"/>
      <c r="JPE7" s="114"/>
      <c r="JPF7" s="115"/>
      <c r="JPG7" s="115"/>
      <c r="JPH7" s="116"/>
      <c r="JPI7" s="114"/>
      <c r="JPJ7" s="114"/>
      <c r="JPK7" s="115"/>
      <c r="JPL7" s="115"/>
      <c r="JPM7" s="116"/>
      <c r="JPN7" s="114"/>
      <c r="JPO7" s="114"/>
      <c r="JPP7" s="115"/>
      <c r="JPQ7" s="115"/>
      <c r="JPR7" s="116"/>
      <c r="JPS7" s="114"/>
      <c r="JPT7" s="114"/>
      <c r="JPU7" s="115"/>
      <c r="JPV7" s="115"/>
      <c r="JPW7" s="116"/>
      <c r="JPX7" s="114"/>
      <c r="JPY7" s="114"/>
      <c r="JPZ7" s="115"/>
      <c r="JQA7" s="115"/>
      <c r="JQB7" s="116"/>
      <c r="JQC7" s="114"/>
      <c r="JQD7" s="114"/>
      <c r="JQE7" s="115"/>
      <c r="JQF7" s="115"/>
      <c r="JQG7" s="116"/>
      <c r="JQH7" s="114"/>
      <c r="JQI7" s="114"/>
      <c r="JQJ7" s="115"/>
      <c r="JQK7" s="115"/>
      <c r="JQL7" s="116"/>
      <c r="JQM7" s="114"/>
      <c r="JQN7" s="114"/>
      <c r="JQO7" s="115"/>
      <c r="JQP7" s="115"/>
      <c r="JQQ7" s="116"/>
      <c r="JQR7" s="114"/>
      <c r="JQS7" s="114"/>
      <c r="JQT7" s="115"/>
      <c r="JQU7" s="115"/>
      <c r="JQV7" s="116"/>
      <c r="JQW7" s="114"/>
      <c r="JQX7" s="114"/>
      <c r="JQY7" s="115"/>
      <c r="JQZ7" s="115"/>
      <c r="JRA7" s="116"/>
      <c r="JRB7" s="114"/>
      <c r="JRC7" s="114"/>
      <c r="JRD7" s="115"/>
      <c r="JRE7" s="115"/>
      <c r="JRF7" s="116"/>
      <c r="JRG7" s="114"/>
      <c r="JRH7" s="114"/>
      <c r="JRI7" s="115"/>
      <c r="JRJ7" s="115"/>
      <c r="JRK7" s="116"/>
      <c r="JRL7" s="114"/>
      <c r="JRM7" s="114"/>
      <c r="JRN7" s="115"/>
      <c r="JRO7" s="115"/>
      <c r="JRP7" s="116"/>
      <c r="JRQ7" s="114"/>
      <c r="JRR7" s="114"/>
      <c r="JRS7" s="115"/>
      <c r="JRT7" s="115"/>
      <c r="JRU7" s="116"/>
      <c r="JRV7" s="114"/>
      <c r="JRW7" s="114"/>
      <c r="JRX7" s="115"/>
      <c r="JRY7" s="115"/>
      <c r="JRZ7" s="116"/>
      <c r="JSA7" s="114"/>
      <c r="JSB7" s="114"/>
      <c r="JSC7" s="115"/>
      <c r="JSD7" s="115"/>
      <c r="JSE7" s="116"/>
      <c r="JSF7" s="114"/>
      <c r="JSG7" s="114"/>
      <c r="JSH7" s="115"/>
      <c r="JSI7" s="115"/>
      <c r="JSJ7" s="116"/>
      <c r="JSK7" s="114"/>
      <c r="JSL7" s="114"/>
      <c r="JSM7" s="115"/>
      <c r="JSN7" s="115"/>
      <c r="JSO7" s="116"/>
      <c r="JSP7" s="114"/>
      <c r="JSQ7" s="114"/>
      <c r="JSR7" s="115"/>
      <c r="JSS7" s="115"/>
      <c r="JST7" s="116"/>
      <c r="JSU7" s="114"/>
      <c r="JSV7" s="114"/>
      <c r="JSW7" s="115"/>
      <c r="JSX7" s="115"/>
      <c r="JSY7" s="116"/>
      <c r="JSZ7" s="114"/>
      <c r="JTA7" s="114"/>
      <c r="JTB7" s="115"/>
      <c r="JTC7" s="115"/>
      <c r="JTD7" s="116"/>
      <c r="JTE7" s="114"/>
      <c r="JTF7" s="114"/>
      <c r="JTG7" s="115"/>
      <c r="JTH7" s="115"/>
      <c r="JTI7" s="116"/>
      <c r="JTJ7" s="114"/>
      <c r="JTK7" s="114"/>
      <c r="JTL7" s="115"/>
      <c r="JTM7" s="115"/>
      <c r="JTN7" s="116"/>
      <c r="JTO7" s="114"/>
      <c r="JTP7" s="114"/>
      <c r="JTQ7" s="115"/>
      <c r="JTR7" s="115"/>
      <c r="JTS7" s="116"/>
      <c r="JTT7" s="114"/>
      <c r="JTU7" s="114"/>
      <c r="JTV7" s="115"/>
      <c r="JTW7" s="115"/>
      <c r="JTX7" s="116"/>
      <c r="JTY7" s="114"/>
      <c r="JTZ7" s="114"/>
      <c r="JUA7" s="115"/>
      <c r="JUB7" s="115"/>
      <c r="JUC7" s="116"/>
      <c r="JUD7" s="114"/>
      <c r="JUE7" s="114"/>
      <c r="JUF7" s="115"/>
      <c r="JUG7" s="115"/>
      <c r="JUH7" s="116"/>
      <c r="JUI7" s="114"/>
      <c r="JUJ7" s="114"/>
      <c r="JUK7" s="115"/>
      <c r="JUL7" s="115"/>
      <c r="JUM7" s="116"/>
      <c r="JUN7" s="114"/>
      <c r="JUO7" s="114"/>
      <c r="JUP7" s="115"/>
      <c r="JUQ7" s="115"/>
      <c r="JUR7" s="116"/>
      <c r="JUS7" s="114"/>
      <c r="JUT7" s="114"/>
      <c r="JUU7" s="115"/>
      <c r="JUV7" s="115"/>
      <c r="JUW7" s="116"/>
      <c r="JUX7" s="114"/>
      <c r="JUY7" s="114"/>
      <c r="JUZ7" s="115"/>
      <c r="JVA7" s="115"/>
      <c r="JVB7" s="116"/>
      <c r="JVC7" s="114"/>
      <c r="JVD7" s="114"/>
      <c r="JVE7" s="115"/>
      <c r="JVF7" s="115"/>
      <c r="JVG7" s="116"/>
      <c r="JVH7" s="114"/>
      <c r="JVI7" s="114"/>
      <c r="JVJ7" s="115"/>
      <c r="JVK7" s="115"/>
      <c r="JVL7" s="116"/>
      <c r="JVM7" s="114"/>
      <c r="JVN7" s="114"/>
      <c r="JVO7" s="115"/>
      <c r="JVP7" s="115"/>
      <c r="JVQ7" s="116"/>
      <c r="JVR7" s="114"/>
      <c r="JVS7" s="114"/>
      <c r="JVT7" s="115"/>
      <c r="JVU7" s="115"/>
      <c r="JVV7" s="116"/>
      <c r="JVW7" s="114"/>
      <c r="JVX7" s="114"/>
      <c r="JVY7" s="115"/>
      <c r="JVZ7" s="115"/>
      <c r="JWA7" s="116"/>
      <c r="JWB7" s="114"/>
      <c r="JWC7" s="114"/>
      <c r="JWD7" s="115"/>
      <c r="JWE7" s="115"/>
      <c r="JWF7" s="116"/>
      <c r="JWG7" s="114"/>
      <c r="JWH7" s="114"/>
      <c r="JWI7" s="115"/>
      <c r="JWJ7" s="115"/>
      <c r="JWK7" s="116"/>
      <c r="JWL7" s="114"/>
      <c r="JWM7" s="114"/>
      <c r="JWN7" s="115"/>
      <c r="JWO7" s="115"/>
      <c r="JWP7" s="116"/>
      <c r="JWQ7" s="114"/>
      <c r="JWR7" s="114"/>
      <c r="JWS7" s="115"/>
      <c r="JWT7" s="115"/>
      <c r="JWU7" s="116"/>
      <c r="JWV7" s="114"/>
      <c r="JWW7" s="114"/>
      <c r="JWX7" s="115"/>
      <c r="JWY7" s="115"/>
      <c r="JWZ7" s="116"/>
      <c r="JXA7" s="114"/>
      <c r="JXB7" s="114"/>
      <c r="JXC7" s="115"/>
      <c r="JXD7" s="115"/>
      <c r="JXE7" s="116"/>
      <c r="JXF7" s="114"/>
      <c r="JXG7" s="114"/>
      <c r="JXH7" s="115"/>
      <c r="JXI7" s="115"/>
      <c r="JXJ7" s="116"/>
      <c r="JXK7" s="114"/>
      <c r="JXL7" s="114"/>
      <c r="JXM7" s="115"/>
      <c r="JXN7" s="115"/>
      <c r="JXO7" s="116"/>
      <c r="JXP7" s="114"/>
      <c r="JXQ7" s="114"/>
      <c r="JXR7" s="115"/>
      <c r="JXS7" s="115"/>
      <c r="JXT7" s="116"/>
      <c r="JXU7" s="114"/>
      <c r="JXV7" s="114"/>
      <c r="JXW7" s="115"/>
      <c r="JXX7" s="115"/>
      <c r="JXY7" s="116"/>
      <c r="JXZ7" s="114"/>
      <c r="JYA7" s="114"/>
      <c r="JYB7" s="115"/>
      <c r="JYC7" s="115"/>
      <c r="JYD7" s="116"/>
      <c r="JYE7" s="114"/>
      <c r="JYF7" s="114"/>
      <c r="JYG7" s="115"/>
      <c r="JYH7" s="115"/>
      <c r="JYI7" s="116"/>
      <c r="JYJ7" s="114"/>
      <c r="JYK7" s="114"/>
      <c r="JYL7" s="115"/>
      <c r="JYM7" s="115"/>
      <c r="JYN7" s="116"/>
      <c r="JYO7" s="114"/>
      <c r="JYP7" s="114"/>
      <c r="JYQ7" s="115"/>
      <c r="JYR7" s="115"/>
      <c r="JYS7" s="116"/>
      <c r="JYT7" s="114"/>
      <c r="JYU7" s="114"/>
      <c r="JYV7" s="115"/>
      <c r="JYW7" s="115"/>
      <c r="JYX7" s="116"/>
      <c r="JYY7" s="114"/>
      <c r="JYZ7" s="114"/>
      <c r="JZA7" s="115"/>
      <c r="JZB7" s="115"/>
      <c r="JZC7" s="116"/>
      <c r="JZD7" s="114"/>
      <c r="JZE7" s="114"/>
      <c r="JZF7" s="115"/>
      <c r="JZG7" s="115"/>
      <c r="JZH7" s="116"/>
      <c r="JZI7" s="114"/>
      <c r="JZJ7" s="114"/>
      <c r="JZK7" s="115"/>
      <c r="JZL7" s="115"/>
      <c r="JZM7" s="116"/>
      <c r="JZN7" s="114"/>
      <c r="JZO7" s="114"/>
      <c r="JZP7" s="115"/>
      <c r="JZQ7" s="115"/>
      <c r="JZR7" s="116"/>
      <c r="JZS7" s="114"/>
      <c r="JZT7" s="114"/>
      <c r="JZU7" s="115"/>
      <c r="JZV7" s="115"/>
      <c r="JZW7" s="116"/>
      <c r="JZX7" s="114"/>
      <c r="JZY7" s="114"/>
      <c r="JZZ7" s="115"/>
      <c r="KAA7" s="115"/>
      <c r="KAB7" s="116"/>
      <c r="KAC7" s="114"/>
      <c r="KAD7" s="114"/>
      <c r="KAE7" s="115"/>
      <c r="KAF7" s="115"/>
      <c r="KAG7" s="116"/>
      <c r="KAH7" s="114"/>
      <c r="KAI7" s="114"/>
      <c r="KAJ7" s="115"/>
      <c r="KAK7" s="115"/>
      <c r="KAL7" s="116"/>
      <c r="KAM7" s="114"/>
      <c r="KAN7" s="114"/>
      <c r="KAO7" s="115"/>
      <c r="KAP7" s="115"/>
      <c r="KAQ7" s="116"/>
      <c r="KAR7" s="114"/>
      <c r="KAS7" s="114"/>
      <c r="KAT7" s="115"/>
      <c r="KAU7" s="115"/>
      <c r="KAV7" s="116"/>
      <c r="KAW7" s="114"/>
      <c r="KAX7" s="114"/>
      <c r="KAY7" s="115"/>
      <c r="KAZ7" s="115"/>
      <c r="KBA7" s="116"/>
      <c r="KBB7" s="114"/>
      <c r="KBC7" s="114"/>
      <c r="KBD7" s="115"/>
      <c r="KBE7" s="115"/>
      <c r="KBF7" s="116"/>
      <c r="KBG7" s="114"/>
      <c r="KBH7" s="114"/>
      <c r="KBI7" s="115"/>
      <c r="KBJ7" s="115"/>
      <c r="KBK7" s="116"/>
      <c r="KBL7" s="114"/>
      <c r="KBM7" s="114"/>
      <c r="KBN7" s="115"/>
      <c r="KBO7" s="115"/>
      <c r="KBP7" s="116"/>
      <c r="KBQ7" s="114"/>
      <c r="KBR7" s="114"/>
      <c r="KBS7" s="115"/>
      <c r="KBT7" s="115"/>
      <c r="KBU7" s="116"/>
      <c r="KBV7" s="114"/>
      <c r="KBW7" s="114"/>
      <c r="KBX7" s="115"/>
      <c r="KBY7" s="115"/>
      <c r="KBZ7" s="116"/>
      <c r="KCA7" s="114"/>
      <c r="KCB7" s="114"/>
      <c r="KCC7" s="115"/>
      <c r="KCD7" s="115"/>
      <c r="KCE7" s="116"/>
      <c r="KCF7" s="114"/>
      <c r="KCG7" s="114"/>
      <c r="KCH7" s="115"/>
      <c r="KCI7" s="115"/>
      <c r="KCJ7" s="116"/>
      <c r="KCK7" s="114"/>
      <c r="KCL7" s="114"/>
      <c r="KCM7" s="115"/>
      <c r="KCN7" s="115"/>
      <c r="KCO7" s="116"/>
      <c r="KCP7" s="114"/>
      <c r="KCQ7" s="114"/>
      <c r="KCR7" s="115"/>
      <c r="KCS7" s="115"/>
      <c r="KCT7" s="116"/>
      <c r="KCU7" s="114"/>
      <c r="KCV7" s="114"/>
      <c r="KCW7" s="115"/>
      <c r="KCX7" s="115"/>
      <c r="KCY7" s="116"/>
      <c r="KCZ7" s="114"/>
      <c r="KDA7" s="114"/>
      <c r="KDB7" s="115"/>
      <c r="KDC7" s="115"/>
      <c r="KDD7" s="116"/>
      <c r="KDE7" s="114"/>
      <c r="KDF7" s="114"/>
      <c r="KDG7" s="115"/>
      <c r="KDH7" s="115"/>
      <c r="KDI7" s="116"/>
      <c r="KDJ7" s="114"/>
      <c r="KDK7" s="114"/>
      <c r="KDL7" s="115"/>
      <c r="KDM7" s="115"/>
      <c r="KDN7" s="116"/>
      <c r="KDO7" s="114"/>
      <c r="KDP7" s="114"/>
      <c r="KDQ7" s="115"/>
      <c r="KDR7" s="115"/>
      <c r="KDS7" s="116"/>
      <c r="KDT7" s="114"/>
      <c r="KDU7" s="114"/>
      <c r="KDV7" s="115"/>
      <c r="KDW7" s="115"/>
      <c r="KDX7" s="116"/>
      <c r="KDY7" s="114"/>
      <c r="KDZ7" s="114"/>
      <c r="KEA7" s="115"/>
      <c r="KEB7" s="115"/>
      <c r="KEC7" s="116"/>
      <c r="KED7" s="114"/>
      <c r="KEE7" s="114"/>
      <c r="KEF7" s="115"/>
      <c r="KEG7" s="115"/>
      <c r="KEH7" s="116"/>
      <c r="KEI7" s="114"/>
      <c r="KEJ7" s="114"/>
      <c r="KEK7" s="115"/>
      <c r="KEL7" s="115"/>
      <c r="KEM7" s="116"/>
      <c r="KEN7" s="114"/>
      <c r="KEO7" s="114"/>
      <c r="KEP7" s="115"/>
      <c r="KEQ7" s="115"/>
      <c r="KER7" s="116"/>
      <c r="KES7" s="114"/>
      <c r="KET7" s="114"/>
      <c r="KEU7" s="115"/>
      <c r="KEV7" s="115"/>
      <c r="KEW7" s="116"/>
      <c r="KEX7" s="114"/>
      <c r="KEY7" s="114"/>
      <c r="KEZ7" s="115"/>
      <c r="KFA7" s="115"/>
      <c r="KFB7" s="116"/>
      <c r="KFC7" s="114"/>
      <c r="KFD7" s="114"/>
      <c r="KFE7" s="115"/>
      <c r="KFF7" s="115"/>
      <c r="KFG7" s="116"/>
      <c r="KFH7" s="114"/>
      <c r="KFI7" s="114"/>
      <c r="KFJ7" s="115"/>
      <c r="KFK7" s="115"/>
      <c r="KFL7" s="116"/>
      <c r="KFM7" s="114"/>
      <c r="KFN7" s="114"/>
      <c r="KFO7" s="115"/>
      <c r="KFP7" s="115"/>
      <c r="KFQ7" s="116"/>
      <c r="KFR7" s="114"/>
      <c r="KFS7" s="114"/>
      <c r="KFT7" s="115"/>
      <c r="KFU7" s="115"/>
      <c r="KFV7" s="116"/>
      <c r="KFW7" s="114"/>
      <c r="KFX7" s="114"/>
      <c r="KFY7" s="115"/>
      <c r="KFZ7" s="115"/>
      <c r="KGA7" s="116"/>
      <c r="KGB7" s="114"/>
      <c r="KGC7" s="114"/>
      <c r="KGD7" s="115"/>
      <c r="KGE7" s="115"/>
      <c r="KGF7" s="116"/>
      <c r="KGG7" s="114"/>
      <c r="KGH7" s="114"/>
      <c r="KGI7" s="115"/>
      <c r="KGJ7" s="115"/>
      <c r="KGK7" s="116"/>
      <c r="KGL7" s="114"/>
      <c r="KGM7" s="114"/>
      <c r="KGN7" s="115"/>
      <c r="KGO7" s="115"/>
      <c r="KGP7" s="116"/>
      <c r="KGQ7" s="114"/>
      <c r="KGR7" s="114"/>
      <c r="KGS7" s="115"/>
      <c r="KGT7" s="115"/>
      <c r="KGU7" s="116"/>
      <c r="KGV7" s="114"/>
      <c r="KGW7" s="114"/>
      <c r="KGX7" s="115"/>
      <c r="KGY7" s="115"/>
      <c r="KGZ7" s="116"/>
      <c r="KHA7" s="114"/>
      <c r="KHB7" s="114"/>
      <c r="KHC7" s="115"/>
      <c r="KHD7" s="115"/>
      <c r="KHE7" s="116"/>
      <c r="KHF7" s="114"/>
      <c r="KHG7" s="114"/>
      <c r="KHH7" s="115"/>
      <c r="KHI7" s="115"/>
      <c r="KHJ7" s="116"/>
      <c r="KHK7" s="114"/>
      <c r="KHL7" s="114"/>
      <c r="KHM7" s="115"/>
      <c r="KHN7" s="115"/>
      <c r="KHO7" s="116"/>
      <c r="KHP7" s="114"/>
      <c r="KHQ7" s="114"/>
      <c r="KHR7" s="115"/>
      <c r="KHS7" s="115"/>
      <c r="KHT7" s="116"/>
      <c r="KHU7" s="114"/>
      <c r="KHV7" s="114"/>
      <c r="KHW7" s="115"/>
      <c r="KHX7" s="115"/>
      <c r="KHY7" s="116"/>
      <c r="KHZ7" s="114"/>
      <c r="KIA7" s="114"/>
      <c r="KIB7" s="115"/>
      <c r="KIC7" s="115"/>
      <c r="KID7" s="116"/>
      <c r="KIE7" s="114"/>
      <c r="KIF7" s="114"/>
      <c r="KIG7" s="115"/>
      <c r="KIH7" s="115"/>
      <c r="KII7" s="116"/>
      <c r="KIJ7" s="114"/>
      <c r="KIK7" s="114"/>
      <c r="KIL7" s="115"/>
      <c r="KIM7" s="115"/>
      <c r="KIN7" s="116"/>
      <c r="KIO7" s="114"/>
      <c r="KIP7" s="114"/>
      <c r="KIQ7" s="115"/>
      <c r="KIR7" s="115"/>
      <c r="KIS7" s="116"/>
      <c r="KIT7" s="114"/>
      <c r="KIU7" s="114"/>
      <c r="KIV7" s="115"/>
      <c r="KIW7" s="115"/>
      <c r="KIX7" s="116"/>
      <c r="KIY7" s="114"/>
      <c r="KIZ7" s="114"/>
      <c r="KJA7" s="115"/>
      <c r="KJB7" s="115"/>
      <c r="KJC7" s="116"/>
      <c r="KJD7" s="114"/>
      <c r="KJE7" s="114"/>
      <c r="KJF7" s="115"/>
      <c r="KJG7" s="115"/>
      <c r="KJH7" s="116"/>
      <c r="KJI7" s="114"/>
      <c r="KJJ7" s="114"/>
      <c r="KJK7" s="115"/>
      <c r="KJL7" s="115"/>
      <c r="KJM7" s="116"/>
      <c r="KJN7" s="114"/>
      <c r="KJO7" s="114"/>
      <c r="KJP7" s="115"/>
      <c r="KJQ7" s="115"/>
      <c r="KJR7" s="116"/>
      <c r="KJS7" s="114"/>
      <c r="KJT7" s="114"/>
      <c r="KJU7" s="115"/>
      <c r="KJV7" s="115"/>
      <c r="KJW7" s="116"/>
      <c r="KJX7" s="114"/>
      <c r="KJY7" s="114"/>
      <c r="KJZ7" s="115"/>
      <c r="KKA7" s="115"/>
      <c r="KKB7" s="116"/>
      <c r="KKC7" s="114"/>
      <c r="KKD7" s="114"/>
      <c r="KKE7" s="115"/>
      <c r="KKF7" s="115"/>
      <c r="KKG7" s="116"/>
      <c r="KKH7" s="114"/>
      <c r="KKI7" s="114"/>
      <c r="KKJ7" s="115"/>
      <c r="KKK7" s="115"/>
      <c r="KKL7" s="116"/>
      <c r="KKM7" s="114"/>
      <c r="KKN7" s="114"/>
      <c r="KKO7" s="115"/>
      <c r="KKP7" s="115"/>
      <c r="KKQ7" s="116"/>
      <c r="KKR7" s="114"/>
      <c r="KKS7" s="114"/>
      <c r="KKT7" s="115"/>
      <c r="KKU7" s="115"/>
      <c r="KKV7" s="116"/>
      <c r="KKW7" s="114"/>
      <c r="KKX7" s="114"/>
      <c r="KKY7" s="115"/>
      <c r="KKZ7" s="115"/>
      <c r="KLA7" s="116"/>
      <c r="KLB7" s="114"/>
      <c r="KLC7" s="114"/>
      <c r="KLD7" s="115"/>
      <c r="KLE7" s="115"/>
      <c r="KLF7" s="116"/>
      <c r="KLG7" s="114"/>
      <c r="KLH7" s="114"/>
      <c r="KLI7" s="115"/>
      <c r="KLJ7" s="115"/>
      <c r="KLK7" s="116"/>
      <c r="KLL7" s="114"/>
      <c r="KLM7" s="114"/>
      <c r="KLN7" s="115"/>
      <c r="KLO7" s="115"/>
      <c r="KLP7" s="116"/>
      <c r="KLQ7" s="114"/>
      <c r="KLR7" s="114"/>
      <c r="KLS7" s="115"/>
      <c r="KLT7" s="115"/>
      <c r="KLU7" s="116"/>
      <c r="KLV7" s="114"/>
      <c r="KLW7" s="114"/>
      <c r="KLX7" s="115"/>
      <c r="KLY7" s="115"/>
      <c r="KLZ7" s="116"/>
      <c r="KMA7" s="114"/>
      <c r="KMB7" s="114"/>
      <c r="KMC7" s="115"/>
      <c r="KMD7" s="115"/>
      <c r="KME7" s="116"/>
      <c r="KMF7" s="114"/>
      <c r="KMG7" s="114"/>
      <c r="KMH7" s="115"/>
      <c r="KMI7" s="115"/>
      <c r="KMJ7" s="116"/>
      <c r="KMK7" s="114"/>
      <c r="KML7" s="114"/>
      <c r="KMM7" s="115"/>
      <c r="KMN7" s="115"/>
      <c r="KMO7" s="116"/>
      <c r="KMP7" s="114"/>
      <c r="KMQ7" s="114"/>
      <c r="KMR7" s="115"/>
      <c r="KMS7" s="115"/>
      <c r="KMT7" s="116"/>
      <c r="KMU7" s="114"/>
      <c r="KMV7" s="114"/>
      <c r="KMW7" s="115"/>
      <c r="KMX7" s="115"/>
      <c r="KMY7" s="116"/>
      <c r="KMZ7" s="114"/>
      <c r="KNA7" s="114"/>
      <c r="KNB7" s="115"/>
      <c r="KNC7" s="115"/>
      <c r="KND7" s="116"/>
      <c r="KNE7" s="114"/>
      <c r="KNF7" s="114"/>
      <c r="KNG7" s="115"/>
      <c r="KNH7" s="115"/>
      <c r="KNI7" s="116"/>
      <c r="KNJ7" s="114"/>
      <c r="KNK7" s="114"/>
      <c r="KNL7" s="115"/>
      <c r="KNM7" s="115"/>
      <c r="KNN7" s="116"/>
      <c r="KNO7" s="114"/>
      <c r="KNP7" s="114"/>
      <c r="KNQ7" s="115"/>
      <c r="KNR7" s="115"/>
      <c r="KNS7" s="116"/>
      <c r="KNT7" s="114"/>
      <c r="KNU7" s="114"/>
      <c r="KNV7" s="115"/>
      <c r="KNW7" s="115"/>
      <c r="KNX7" s="116"/>
      <c r="KNY7" s="114"/>
      <c r="KNZ7" s="114"/>
      <c r="KOA7" s="115"/>
      <c r="KOB7" s="115"/>
      <c r="KOC7" s="116"/>
      <c r="KOD7" s="114"/>
      <c r="KOE7" s="114"/>
      <c r="KOF7" s="115"/>
      <c r="KOG7" s="115"/>
      <c r="KOH7" s="116"/>
      <c r="KOI7" s="114"/>
      <c r="KOJ7" s="114"/>
      <c r="KOK7" s="115"/>
      <c r="KOL7" s="115"/>
      <c r="KOM7" s="116"/>
      <c r="KON7" s="114"/>
      <c r="KOO7" s="114"/>
      <c r="KOP7" s="115"/>
      <c r="KOQ7" s="115"/>
      <c r="KOR7" s="116"/>
      <c r="KOS7" s="114"/>
      <c r="KOT7" s="114"/>
      <c r="KOU7" s="115"/>
      <c r="KOV7" s="115"/>
      <c r="KOW7" s="116"/>
      <c r="KOX7" s="114"/>
      <c r="KOY7" s="114"/>
      <c r="KOZ7" s="115"/>
      <c r="KPA7" s="115"/>
      <c r="KPB7" s="116"/>
      <c r="KPC7" s="114"/>
      <c r="KPD7" s="114"/>
      <c r="KPE7" s="115"/>
      <c r="KPF7" s="115"/>
      <c r="KPG7" s="116"/>
      <c r="KPH7" s="114"/>
      <c r="KPI7" s="114"/>
      <c r="KPJ7" s="115"/>
      <c r="KPK7" s="115"/>
      <c r="KPL7" s="116"/>
      <c r="KPM7" s="114"/>
      <c r="KPN7" s="114"/>
      <c r="KPO7" s="115"/>
      <c r="KPP7" s="115"/>
      <c r="KPQ7" s="116"/>
      <c r="KPR7" s="114"/>
      <c r="KPS7" s="114"/>
      <c r="KPT7" s="115"/>
      <c r="KPU7" s="115"/>
      <c r="KPV7" s="116"/>
      <c r="KPW7" s="114"/>
      <c r="KPX7" s="114"/>
      <c r="KPY7" s="115"/>
      <c r="KPZ7" s="115"/>
      <c r="KQA7" s="116"/>
      <c r="KQB7" s="114"/>
      <c r="KQC7" s="114"/>
      <c r="KQD7" s="115"/>
      <c r="KQE7" s="115"/>
      <c r="KQF7" s="116"/>
      <c r="KQG7" s="114"/>
      <c r="KQH7" s="114"/>
      <c r="KQI7" s="115"/>
      <c r="KQJ7" s="115"/>
      <c r="KQK7" s="116"/>
      <c r="KQL7" s="114"/>
      <c r="KQM7" s="114"/>
      <c r="KQN7" s="115"/>
      <c r="KQO7" s="115"/>
      <c r="KQP7" s="116"/>
      <c r="KQQ7" s="114"/>
      <c r="KQR7" s="114"/>
      <c r="KQS7" s="115"/>
      <c r="KQT7" s="115"/>
      <c r="KQU7" s="116"/>
      <c r="KQV7" s="114"/>
      <c r="KQW7" s="114"/>
      <c r="KQX7" s="115"/>
      <c r="KQY7" s="115"/>
      <c r="KQZ7" s="116"/>
      <c r="KRA7" s="114"/>
      <c r="KRB7" s="114"/>
      <c r="KRC7" s="115"/>
      <c r="KRD7" s="115"/>
      <c r="KRE7" s="116"/>
      <c r="KRF7" s="114"/>
      <c r="KRG7" s="114"/>
      <c r="KRH7" s="115"/>
      <c r="KRI7" s="115"/>
      <c r="KRJ7" s="116"/>
      <c r="KRK7" s="114"/>
      <c r="KRL7" s="114"/>
      <c r="KRM7" s="115"/>
      <c r="KRN7" s="115"/>
      <c r="KRO7" s="116"/>
      <c r="KRP7" s="114"/>
      <c r="KRQ7" s="114"/>
      <c r="KRR7" s="115"/>
      <c r="KRS7" s="115"/>
      <c r="KRT7" s="116"/>
      <c r="KRU7" s="114"/>
      <c r="KRV7" s="114"/>
      <c r="KRW7" s="115"/>
      <c r="KRX7" s="115"/>
      <c r="KRY7" s="116"/>
      <c r="KRZ7" s="114"/>
      <c r="KSA7" s="114"/>
      <c r="KSB7" s="115"/>
      <c r="KSC7" s="115"/>
      <c r="KSD7" s="116"/>
      <c r="KSE7" s="114"/>
      <c r="KSF7" s="114"/>
      <c r="KSG7" s="115"/>
      <c r="KSH7" s="115"/>
      <c r="KSI7" s="116"/>
      <c r="KSJ7" s="114"/>
      <c r="KSK7" s="114"/>
      <c r="KSL7" s="115"/>
      <c r="KSM7" s="115"/>
      <c r="KSN7" s="116"/>
      <c r="KSO7" s="114"/>
      <c r="KSP7" s="114"/>
      <c r="KSQ7" s="115"/>
      <c r="KSR7" s="115"/>
      <c r="KSS7" s="116"/>
      <c r="KST7" s="114"/>
      <c r="KSU7" s="114"/>
      <c r="KSV7" s="115"/>
      <c r="KSW7" s="115"/>
      <c r="KSX7" s="116"/>
      <c r="KSY7" s="114"/>
      <c r="KSZ7" s="114"/>
      <c r="KTA7" s="115"/>
      <c r="KTB7" s="115"/>
      <c r="KTC7" s="116"/>
      <c r="KTD7" s="114"/>
      <c r="KTE7" s="114"/>
      <c r="KTF7" s="115"/>
      <c r="KTG7" s="115"/>
      <c r="KTH7" s="116"/>
      <c r="KTI7" s="114"/>
      <c r="KTJ7" s="114"/>
      <c r="KTK7" s="115"/>
      <c r="KTL7" s="115"/>
      <c r="KTM7" s="116"/>
      <c r="KTN7" s="114"/>
      <c r="KTO7" s="114"/>
      <c r="KTP7" s="115"/>
      <c r="KTQ7" s="115"/>
      <c r="KTR7" s="116"/>
      <c r="KTS7" s="114"/>
      <c r="KTT7" s="114"/>
      <c r="KTU7" s="115"/>
      <c r="KTV7" s="115"/>
      <c r="KTW7" s="116"/>
      <c r="KTX7" s="114"/>
      <c r="KTY7" s="114"/>
      <c r="KTZ7" s="115"/>
      <c r="KUA7" s="115"/>
      <c r="KUB7" s="116"/>
      <c r="KUC7" s="114"/>
      <c r="KUD7" s="114"/>
      <c r="KUE7" s="115"/>
      <c r="KUF7" s="115"/>
      <c r="KUG7" s="116"/>
      <c r="KUH7" s="114"/>
      <c r="KUI7" s="114"/>
      <c r="KUJ7" s="115"/>
      <c r="KUK7" s="115"/>
      <c r="KUL7" s="116"/>
      <c r="KUM7" s="114"/>
      <c r="KUN7" s="114"/>
      <c r="KUO7" s="115"/>
      <c r="KUP7" s="115"/>
      <c r="KUQ7" s="116"/>
      <c r="KUR7" s="114"/>
      <c r="KUS7" s="114"/>
      <c r="KUT7" s="115"/>
      <c r="KUU7" s="115"/>
      <c r="KUV7" s="116"/>
      <c r="KUW7" s="114"/>
      <c r="KUX7" s="114"/>
      <c r="KUY7" s="115"/>
      <c r="KUZ7" s="115"/>
      <c r="KVA7" s="116"/>
      <c r="KVB7" s="114"/>
      <c r="KVC7" s="114"/>
      <c r="KVD7" s="115"/>
      <c r="KVE7" s="115"/>
      <c r="KVF7" s="116"/>
      <c r="KVG7" s="114"/>
      <c r="KVH7" s="114"/>
      <c r="KVI7" s="115"/>
      <c r="KVJ7" s="115"/>
      <c r="KVK7" s="116"/>
      <c r="KVL7" s="114"/>
      <c r="KVM7" s="114"/>
      <c r="KVN7" s="115"/>
      <c r="KVO7" s="115"/>
      <c r="KVP7" s="116"/>
      <c r="KVQ7" s="114"/>
      <c r="KVR7" s="114"/>
      <c r="KVS7" s="115"/>
      <c r="KVT7" s="115"/>
      <c r="KVU7" s="116"/>
      <c r="KVV7" s="114"/>
      <c r="KVW7" s="114"/>
      <c r="KVX7" s="115"/>
      <c r="KVY7" s="115"/>
      <c r="KVZ7" s="116"/>
      <c r="KWA7" s="114"/>
      <c r="KWB7" s="114"/>
      <c r="KWC7" s="115"/>
      <c r="KWD7" s="115"/>
      <c r="KWE7" s="116"/>
      <c r="KWF7" s="114"/>
      <c r="KWG7" s="114"/>
      <c r="KWH7" s="115"/>
      <c r="KWI7" s="115"/>
      <c r="KWJ7" s="116"/>
      <c r="KWK7" s="114"/>
      <c r="KWL7" s="114"/>
      <c r="KWM7" s="115"/>
      <c r="KWN7" s="115"/>
      <c r="KWO7" s="116"/>
      <c r="KWP7" s="114"/>
      <c r="KWQ7" s="114"/>
      <c r="KWR7" s="115"/>
      <c r="KWS7" s="115"/>
      <c r="KWT7" s="116"/>
      <c r="KWU7" s="114"/>
      <c r="KWV7" s="114"/>
      <c r="KWW7" s="115"/>
      <c r="KWX7" s="115"/>
      <c r="KWY7" s="116"/>
      <c r="KWZ7" s="114"/>
      <c r="KXA7" s="114"/>
      <c r="KXB7" s="115"/>
      <c r="KXC7" s="115"/>
      <c r="KXD7" s="116"/>
      <c r="KXE7" s="114"/>
      <c r="KXF7" s="114"/>
      <c r="KXG7" s="115"/>
      <c r="KXH7" s="115"/>
      <c r="KXI7" s="116"/>
      <c r="KXJ7" s="114"/>
      <c r="KXK7" s="114"/>
      <c r="KXL7" s="115"/>
      <c r="KXM7" s="115"/>
      <c r="KXN7" s="116"/>
      <c r="KXO7" s="114"/>
      <c r="KXP7" s="114"/>
      <c r="KXQ7" s="115"/>
      <c r="KXR7" s="115"/>
      <c r="KXS7" s="116"/>
      <c r="KXT7" s="114"/>
      <c r="KXU7" s="114"/>
      <c r="KXV7" s="115"/>
      <c r="KXW7" s="115"/>
      <c r="KXX7" s="116"/>
      <c r="KXY7" s="114"/>
      <c r="KXZ7" s="114"/>
      <c r="KYA7" s="115"/>
      <c r="KYB7" s="115"/>
      <c r="KYC7" s="116"/>
      <c r="KYD7" s="114"/>
      <c r="KYE7" s="114"/>
      <c r="KYF7" s="115"/>
      <c r="KYG7" s="115"/>
      <c r="KYH7" s="116"/>
      <c r="KYI7" s="114"/>
      <c r="KYJ7" s="114"/>
      <c r="KYK7" s="115"/>
      <c r="KYL7" s="115"/>
      <c r="KYM7" s="116"/>
      <c r="KYN7" s="114"/>
      <c r="KYO7" s="114"/>
      <c r="KYP7" s="115"/>
      <c r="KYQ7" s="115"/>
      <c r="KYR7" s="116"/>
      <c r="KYS7" s="114"/>
      <c r="KYT7" s="114"/>
      <c r="KYU7" s="115"/>
      <c r="KYV7" s="115"/>
      <c r="KYW7" s="116"/>
      <c r="KYX7" s="114"/>
      <c r="KYY7" s="114"/>
      <c r="KYZ7" s="115"/>
      <c r="KZA7" s="115"/>
      <c r="KZB7" s="116"/>
      <c r="KZC7" s="114"/>
      <c r="KZD7" s="114"/>
      <c r="KZE7" s="115"/>
      <c r="KZF7" s="115"/>
      <c r="KZG7" s="116"/>
      <c r="KZH7" s="114"/>
      <c r="KZI7" s="114"/>
      <c r="KZJ7" s="115"/>
      <c r="KZK7" s="115"/>
      <c r="KZL7" s="116"/>
      <c r="KZM7" s="114"/>
      <c r="KZN7" s="114"/>
      <c r="KZO7" s="115"/>
      <c r="KZP7" s="115"/>
      <c r="KZQ7" s="116"/>
      <c r="KZR7" s="114"/>
      <c r="KZS7" s="114"/>
      <c r="KZT7" s="115"/>
      <c r="KZU7" s="115"/>
      <c r="KZV7" s="116"/>
      <c r="KZW7" s="114"/>
      <c r="KZX7" s="114"/>
      <c r="KZY7" s="115"/>
      <c r="KZZ7" s="115"/>
      <c r="LAA7" s="116"/>
      <c r="LAB7" s="114"/>
      <c r="LAC7" s="114"/>
      <c r="LAD7" s="115"/>
      <c r="LAE7" s="115"/>
      <c r="LAF7" s="116"/>
      <c r="LAG7" s="114"/>
      <c r="LAH7" s="114"/>
      <c r="LAI7" s="115"/>
      <c r="LAJ7" s="115"/>
      <c r="LAK7" s="116"/>
      <c r="LAL7" s="114"/>
      <c r="LAM7" s="114"/>
      <c r="LAN7" s="115"/>
      <c r="LAO7" s="115"/>
      <c r="LAP7" s="116"/>
      <c r="LAQ7" s="114"/>
      <c r="LAR7" s="114"/>
      <c r="LAS7" s="115"/>
      <c r="LAT7" s="115"/>
      <c r="LAU7" s="116"/>
      <c r="LAV7" s="114"/>
      <c r="LAW7" s="114"/>
      <c r="LAX7" s="115"/>
      <c r="LAY7" s="115"/>
      <c r="LAZ7" s="116"/>
      <c r="LBA7" s="114"/>
      <c r="LBB7" s="114"/>
      <c r="LBC7" s="115"/>
      <c r="LBD7" s="115"/>
      <c r="LBE7" s="116"/>
      <c r="LBF7" s="114"/>
      <c r="LBG7" s="114"/>
      <c r="LBH7" s="115"/>
      <c r="LBI7" s="115"/>
      <c r="LBJ7" s="116"/>
      <c r="LBK7" s="114"/>
      <c r="LBL7" s="114"/>
      <c r="LBM7" s="115"/>
      <c r="LBN7" s="115"/>
      <c r="LBO7" s="116"/>
      <c r="LBP7" s="114"/>
      <c r="LBQ7" s="114"/>
      <c r="LBR7" s="115"/>
      <c r="LBS7" s="115"/>
      <c r="LBT7" s="116"/>
      <c r="LBU7" s="114"/>
      <c r="LBV7" s="114"/>
      <c r="LBW7" s="115"/>
      <c r="LBX7" s="115"/>
      <c r="LBY7" s="116"/>
      <c r="LBZ7" s="114"/>
      <c r="LCA7" s="114"/>
      <c r="LCB7" s="115"/>
      <c r="LCC7" s="115"/>
      <c r="LCD7" s="116"/>
      <c r="LCE7" s="114"/>
      <c r="LCF7" s="114"/>
      <c r="LCG7" s="115"/>
      <c r="LCH7" s="115"/>
      <c r="LCI7" s="116"/>
      <c r="LCJ7" s="114"/>
      <c r="LCK7" s="114"/>
      <c r="LCL7" s="115"/>
      <c r="LCM7" s="115"/>
      <c r="LCN7" s="116"/>
      <c r="LCO7" s="114"/>
      <c r="LCP7" s="114"/>
      <c r="LCQ7" s="115"/>
      <c r="LCR7" s="115"/>
      <c r="LCS7" s="116"/>
      <c r="LCT7" s="114"/>
      <c r="LCU7" s="114"/>
      <c r="LCV7" s="115"/>
      <c r="LCW7" s="115"/>
      <c r="LCX7" s="116"/>
      <c r="LCY7" s="114"/>
      <c r="LCZ7" s="114"/>
      <c r="LDA7" s="115"/>
      <c r="LDB7" s="115"/>
      <c r="LDC7" s="116"/>
      <c r="LDD7" s="114"/>
      <c r="LDE7" s="114"/>
      <c r="LDF7" s="115"/>
      <c r="LDG7" s="115"/>
      <c r="LDH7" s="116"/>
      <c r="LDI7" s="114"/>
      <c r="LDJ7" s="114"/>
      <c r="LDK7" s="115"/>
      <c r="LDL7" s="115"/>
      <c r="LDM7" s="116"/>
      <c r="LDN7" s="114"/>
      <c r="LDO7" s="114"/>
      <c r="LDP7" s="115"/>
      <c r="LDQ7" s="115"/>
      <c r="LDR7" s="116"/>
      <c r="LDS7" s="114"/>
      <c r="LDT7" s="114"/>
      <c r="LDU7" s="115"/>
      <c r="LDV7" s="115"/>
      <c r="LDW7" s="116"/>
      <c r="LDX7" s="114"/>
      <c r="LDY7" s="114"/>
      <c r="LDZ7" s="115"/>
      <c r="LEA7" s="115"/>
      <c r="LEB7" s="116"/>
      <c r="LEC7" s="114"/>
      <c r="LED7" s="114"/>
      <c r="LEE7" s="115"/>
      <c r="LEF7" s="115"/>
      <c r="LEG7" s="116"/>
      <c r="LEH7" s="114"/>
      <c r="LEI7" s="114"/>
      <c r="LEJ7" s="115"/>
      <c r="LEK7" s="115"/>
      <c r="LEL7" s="116"/>
      <c r="LEM7" s="114"/>
      <c r="LEN7" s="114"/>
      <c r="LEO7" s="115"/>
      <c r="LEP7" s="115"/>
      <c r="LEQ7" s="116"/>
      <c r="LER7" s="114"/>
      <c r="LES7" s="114"/>
      <c r="LET7" s="115"/>
      <c r="LEU7" s="115"/>
      <c r="LEV7" s="116"/>
      <c r="LEW7" s="114"/>
      <c r="LEX7" s="114"/>
      <c r="LEY7" s="115"/>
      <c r="LEZ7" s="115"/>
      <c r="LFA7" s="116"/>
      <c r="LFB7" s="114"/>
      <c r="LFC7" s="114"/>
      <c r="LFD7" s="115"/>
      <c r="LFE7" s="115"/>
      <c r="LFF7" s="116"/>
      <c r="LFG7" s="114"/>
      <c r="LFH7" s="114"/>
      <c r="LFI7" s="115"/>
      <c r="LFJ7" s="115"/>
      <c r="LFK7" s="116"/>
      <c r="LFL7" s="114"/>
      <c r="LFM7" s="114"/>
      <c r="LFN7" s="115"/>
      <c r="LFO7" s="115"/>
      <c r="LFP7" s="116"/>
      <c r="LFQ7" s="114"/>
      <c r="LFR7" s="114"/>
      <c r="LFS7" s="115"/>
      <c r="LFT7" s="115"/>
      <c r="LFU7" s="116"/>
      <c r="LFV7" s="114"/>
      <c r="LFW7" s="114"/>
      <c r="LFX7" s="115"/>
      <c r="LFY7" s="115"/>
      <c r="LFZ7" s="116"/>
      <c r="LGA7" s="114"/>
      <c r="LGB7" s="114"/>
      <c r="LGC7" s="115"/>
      <c r="LGD7" s="115"/>
      <c r="LGE7" s="116"/>
      <c r="LGF7" s="114"/>
      <c r="LGG7" s="114"/>
      <c r="LGH7" s="115"/>
      <c r="LGI7" s="115"/>
      <c r="LGJ7" s="116"/>
      <c r="LGK7" s="114"/>
      <c r="LGL7" s="114"/>
      <c r="LGM7" s="115"/>
      <c r="LGN7" s="115"/>
      <c r="LGO7" s="116"/>
      <c r="LGP7" s="114"/>
      <c r="LGQ7" s="114"/>
      <c r="LGR7" s="115"/>
      <c r="LGS7" s="115"/>
      <c r="LGT7" s="116"/>
      <c r="LGU7" s="114"/>
      <c r="LGV7" s="114"/>
      <c r="LGW7" s="115"/>
      <c r="LGX7" s="115"/>
      <c r="LGY7" s="116"/>
      <c r="LGZ7" s="114"/>
      <c r="LHA7" s="114"/>
      <c r="LHB7" s="115"/>
      <c r="LHC7" s="115"/>
      <c r="LHD7" s="116"/>
      <c r="LHE7" s="114"/>
      <c r="LHF7" s="114"/>
      <c r="LHG7" s="115"/>
      <c r="LHH7" s="115"/>
      <c r="LHI7" s="116"/>
      <c r="LHJ7" s="114"/>
      <c r="LHK7" s="114"/>
      <c r="LHL7" s="115"/>
      <c r="LHM7" s="115"/>
      <c r="LHN7" s="116"/>
      <c r="LHO7" s="114"/>
      <c r="LHP7" s="114"/>
      <c r="LHQ7" s="115"/>
      <c r="LHR7" s="115"/>
      <c r="LHS7" s="116"/>
      <c r="LHT7" s="114"/>
      <c r="LHU7" s="114"/>
      <c r="LHV7" s="115"/>
      <c r="LHW7" s="115"/>
      <c r="LHX7" s="116"/>
      <c r="LHY7" s="114"/>
      <c r="LHZ7" s="114"/>
      <c r="LIA7" s="115"/>
      <c r="LIB7" s="115"/>
      <c r="LIC7" s="116"/>
      <c r="LID7" s="114"/>
      <c r="LIE7" s="114"/>
      <c r="LIF7" s="115"/>
      <c r="LIG7" s="115"/>
      <c r="LIH7" s="116"/>
      <c r="LII7" s="114"/>
      <c r="LIJ7" s="114"/>
      <c r="LIK7" s="115"/>
      <c r="LIL7" s="115"/>
      <c r="LIM7" s="116"/>
      <c r="LIN7" s="114"/>
      <c r="LIO7" s="114"/>
      <c r="LIP7" s="115"/>
      <c r="LIQ7" s="115"/>
      <c r="LIR7" s="116"/>
      <c r="LIS7" s="114"/>
      <c r="LIT7" s="114"/>
      <c r="LIU7" s="115"/>
      <c r="LIV7" s="115"/>
      <c r="LIW7" s="116"/>
      <c r="LIX7" s="114"/>
      <c r="LIY7" s="114"/>
      <c r="LIZ7" s="115"/>
      <c r="LJA7" s="115"/>
      <c r="LJB7" s="116"/>
      <c r="LJC7" s="114"/>
      <c r="LJD7" s="114"/>
      <c r="LJE7" s="115"/>
      <c r="LJF7" s="115"/>
      <c r="LJG7" s="116"/>
      <c r="LJH7" s="114"/>
      <c r="LJI7" s="114"/>
      <c r="LJJ7" s="115"/>
      <c r="LJK7" s="115"/>
      <c r="LJL7" s="116"/>
      <c r="LJM7" s="114"/>
      <c r="LJN7" s="114"/>
      <c r="LJO7" s="115"/>
      <c r="LJP7" s="115"/>
      <c r="LJQ7" s="116"/>
      <c r="LJR7" s="114"/>
      <c r="LJS7" s="114"/>
      <c r="LJT7" s="115"/>
      <c r="LJU7" s="115"/>
      <c r="LJV7" s="116"/>
      <c r="LJW7" s="114"/>
      <c r="LJX7" s="114"/>
      <c r="LJY7" s="115"/>
      <c r="LJZ7" s="115"/>
      <c r="LKA7" s="116"/>
      <c r="LKB7" s="114"/>
      <c r="LKC7" s="114"/>
      <c r="LKD7" s="115"/>
      <c r="LKE7" s="115"/>
      <c r="LKF7" s="116"/>
      <c r="LKG7" s="114"/>
      <c r="LKH7" s="114"/>
      <c r="LKI7" s="115"/>
      <c r="LKJ7" s="115"/>
      <c r="LKK7" s="116"/>
      <c r="LKL7" s="114"/>
      <c r="LKM7" s="114"/>
      <c r="LKN7" s="115"/>
      <c r="LKO7" s="115"/>
      <c r="LKP7" s="116"/>
      <c r="LKQ7" s="114"/>
      <c r="LKR7" s="114"/>
      <c r="LKS7" s="115"/>
      <c r="LKT7" s="115"/>
      <c r="LKU7" s="116"/>
      <c r="LKV7" s="114"/>
      <c r="LKW7" s="114"/>
      <c r="LKX7" s="115"/>
      <c r="LKY7" s="115"/>
      <c r="LKZ7" s="116"/>
      <c r="LLA7" s="114"/>
      <c r="LLB7" s="114"/>
      <c r="LLC7" s="115"/>
      <c r="LLD7" s="115"/>
      <c r="LLE7" s="116"/>
      <c r="LLF7" s="114"/>
      <c r="LLG7" s="114"/>
      <c r="LLH7" s="115"/>
      <c r="LLI7" s="115"/>
      <c r="LLJ7" s="116"/>
      <c r="LLK7" s="114"/>
      <c r="LLL7" s="114"/>
      <c r="LLM7" s="115"/>
      <c r="LLN7" s="115"/>
      <c r="LLO7" s="116"/>
      <c r="LLP7" s="114"/>
      <c r="LLQ7" s="114"/>
      <c r="LLR7" s="115"/>
      <c r="LLS7" s="115"/>
      <c r="LLT7" s="116"/>
      <c r="LLU7" s="114"/>
      <c r="LLV7" s="114"/>
      <c r="LLW7" s="115"/>
      <c r="LLX7" s="115"/>
      <c r="LLY7" s="116"/>
      <c r="LLZ7" s="114"/>
      <c r="LMA7" s="114"/>
      <c r="LMB7" s="115"/>
      <c r="LMC7" s="115"/>
      <c r="LMD7" s="116"/>
      <c r="LME7" s="114"/>
      <c r="LMF7" s="114"/>
      <c r="LMG7" s="115"/>
      <c r="LMH7" s="115"/>
      <c r="LMI7" s="116"/>
      <c r="LMJ7" s="114"/>
      <c r="LMK7" s="114"/>
      <c r="LML7" s="115"/>
      <c r="LMM7" s="115"/>
      <c r="LMN7" s="116"/>
      <c r="LMO7" s="114"/>
      <c r="LMP7" s="114"/>
      <c r="LMQ7" s="115"/>
      <c r="LMR7" s="115"/>
      <c r="LMS7" s="116"/>
      <c r="LMT7" s="114"/>
      <c r="LMU7" s="114"/>
      <c r="LMV7" s="115"/>
      <c r="LMW7" s="115"/>
      <c r="LMX7" s="116"/>
      <c r="LMY7" s="114"/>
      <c r="LMZ7" s="114"/>
      <c r="LNA7" s="115"/>
      <c r="LNB7" s="115"/>
      <c r="LNC7" s="116"/>
      <c r="LND7" s="114"/>
      <c r="LNE7" s="114"/>
      <c r="LNF7" s="115"/>
      <c r="LNG7" s="115"/>
      <c r="LNH7" s="116"/>
      <c r="LNI7" s="114"/>
      <c r="LNJ7" s="114"/>
      <c r="LNK7" s="115"/>
      <c r="LNL7" s="115"/>
      <c r="LNM7" s="116"/>
      <c r="LNN7" s="114"/>
      <c r="LNO7" s="114"/>
      <c r="LNP7" s="115"/>
      <c r="LNQ7" s="115"/>
      <c r="LNR7" s="116"/>
      <c r="LNS7" s="114"/>
      <c r="LNT7" s="114"/>
      <c r="LNU7" s="115"/>
      <c r="LNV7" s="115"/>
      <c r="LNW7" s="116"/>
      <c r="LNX7" s="114"/>
      <c r="LNY7" s="114"/>
      <c r="LNZ7" s="115"/>
      <c r="LOA7" s="115"/>
      <c r="LOB7" s="116"/>
      <c r="LOC7" s="114"/>
      <c r="LOD7" s="114"/>
      <c r="LOE7" s="115"/>
      <c r="LOF7" s="115"/>
      <c r="LOG7" s="116"/>
      <c r="LOH7" s="114"/>
      <c r="LOI7" s="114"/>
      <c r="LOJ7" s="115"/>
      <c r="LOK7" s="115"/>
      <c r="LOL7" s="116"/>
      <c r="LOM7" s="114"/>
      <c r="LON7" s="114"/>
      <c r="LOO7" s="115"/>
      <c r="LOP7" s="115"/>
      <c r="LOQ7" s="116"/>
      <c r="LOR7" s="114"/>
      <c r="LOS7" s="114"/>
      <c r="LOT7" s="115"/>
      <c r="LOU7" s="115"/>
      <c r="LOV7" s="116"/>
      <c r="LOW7" s="114"/>
      <c r="LOX7" s="114"/>
      <c r="LOY7" s="115"/>
      <c r="LOZ7" s="115"/>
      <c r="LPA7" s="116"/>
      <c r="LPB7" s="114"/>
      <c r="LPC7" s="114"/>
      <c r="LPD7" s="115"/>
      <c r="LPE7" s="115"/>
      <c r="LPF7" s="116"/>
      <c r="LPG7" s="114"/>
      <c r="LPH7" s="114"/>
      <c r="LPI7" s="115"/>
      <c r="LPJ7" s="115"/>
      <c r="LPK7" s="116"/>
      <c r="LPL7" s="114"/>
      <c r="LPM7" s="114"/>
      <c r="LPN7" s="115"/>
      <c r="LPO7" s="115"/>
      <c r="LPP7" s="116"/>
      <c r="LPQ7" s="114"/>
      <c r="LPR7" s="114"/>
      <c r="LPS7" s="115"/>
      <c r="LPT7" s="115"/>
      <c r="LPU7" s="116"/>
      <c r="LPV7" s="114"/>
      <c r="LPW7" s="114"/>
      <c r="LPX7" s="115"/>
      <c r="LPY7" s="115"/>
      <c r="LPZ7" s="116"/>
      <c r="LQA7" s="114"/>
      <c r="LQB7" s="114"/>
      <c r="LQC7" s="115"/>
      <c r="LQD7" s="115"/>
      <c r="LQE7" s="116"/>
      <c r="LQF7" s="114"/>
      <c r="LQG7" s="114"/>
      <c r="LQH7" s="115"/>
      <c r="LQI7" s="115"/>
      <c r="LQJ7" s="116"/>
      <c r="LQK7" s="114"/>
      <c r="LQL7" s="114"/>
      <c r="LQM7" s="115"/>
      <c r="LQN7" s="115"/>
      <c r="LQO7" s="116"/>
      <c r="LQP7" s="114"/>
      <c r="LQQ7" s="114"/>
      <c r="LQR7" s="115"/>
      <c r="LQS7" s="115"/>
      <c r="LQT7" s="116"/>
      <c r="LQU7" s="114"/>
      <c r="LQV7" s="114"/>
      <c r="LQW7" s="115"/>
      <c r="LQX7" s="115"/>
      <c r="LQY7" s="116"/>
      <c r="LQZ7" s="114"/>
      <c r="LRA7" s="114"/>
      <c r="LRB7" s="115"/>
      <c r="LRC7" s="115"/>
      <c r="LRD7" s="116"/>
      <c r="LRE7" s="114"/>
      <c r="LRF7" s="114"/>
      <c r="LRG7" s="115"/>
      <c r="LRH7" s="115"/>
      <c r="LRI7" s="116"/>
      <c r="LRJ7" s="114"/>
      <c r="LRK7" s="114"/>
      <c r="LRL7" s="115"/>
      <c r="LRM7" s="115"/>
      <c r="LRN7" s="116"/>
      <c r="LRO7" s="114"/>
      <c r="LRP7" s="114"/>
      <c r="LRQ7" s="115"/>
      <c r="LRR7" s="115"/>
      <c r="LRS7" s="116"/>
      <c r="LRT7" s="114"/>
      <c r="LRU7" s="114"/>
      <c r="LRV7" s="115"/>
      <c r="LRW7" s="115"/>
      <c r="LRX7" s="116"/>
      <c r="LRY7" s="114"/>
      <c r="LRZ7" s="114"/>
      <c r="LSA7" s="115"/>
      <c r="LSB7" s="115"/>
      <c r="LSC7" s="116"/>
      <c r="LSD7" s="114"/>
      <c r="LSE7" s="114"/>
      <c r="LSF7" s="115"/>
      <c r="LSG7" s="115"/>
      <c r="LSH7" s="116"/>
      <c r="LSI7" s="114"/>
      <c r="LSJ7" s="114"/>
      <c r="LSK7" s="115"/>
      <c r="LSL7" s="115"/>
      <c r="LSM7" s="116"/>
      <c r="LSN7" s="114"/>
      <c r="LSO7" s="114"/>
      <c r="LSP7" s="115"/>
      <c r="LSQ7" s="115"/>
      <c r="LSR7" s="116"/>
      <c r="LSS7" s="114"/>
      <c r="LST7" s="114"/>
      <c r="LSU7" s="115"/>
      <c r="LSV7" s="115"/>
      <c r="LSW7" s="116"/>
      <c r="LSX7" s="114"/>
      <c r="LSY7" s="114"/>
      <c r="LSZ7" s="115"/>
      <c r="LTA7" s="115"/>
      <c r="LTB7" s="116"/>
      <c r="LTC7" s="114"/>
      <c r="LTD7" s="114"/>
      <c r="LTE7" s="115"/>
      <c r="LTF7" s="115"/>
      <c r="LTG7" s="116"/>
      <c r="LTH7" s="114"/>
      <c r="LTI7" s="114"/>
      <c r="LTJ7" s="115"/>
      <c r="LTK7" s="115"/>
      <c r="LTL7" s="116"/>
      <c r="LTM7" s="114"/>
      <c r="LTN7" s="114"/>
      <c r="LTO7" s="115"/>
      <c r="LTP7" s="115"/>
      <c r="LTQ7" s="116"/>
      <c r="LTR7" s="114"/>
      <c r="LTS7" s="114"/>
      <c r="LTT7" s="115"/>
      <c r="LTU7" s="115"/>
      <c r="LTV7" s="116"/>
      <c r="LTW7" s="114"/>
      <c r="LTX7" s="114"/>
      <c r="LTY7" s="115"/>
      <c r="LTZ7" s="115"/>
      <c r="LUA7" s="116"/>
      <c r="LUB7" s="114"/>
      <c r="LUC7" s="114"/>
      <c r="LUD7" s="115"/>
      <c r="LUE7" s="115"/>
      <c r="LUF7" s="116"/>
      <c r="LUG7" s="114"/>
      <c r="LUH7" s="114"/>
      <c r="LUI7" s="115"/>
      <c r="LUJ7" s="115"/>
      <c r="LUK7" s="116"/>
      <c r="LUL7" s="114"/>
      <c r="LUM7" s="114"/>
      <c r="LUN7" s="115"/>
      <c r="LUO7" s="115"/>
      <c r="LUP7" s="116"/>
      <c r="LUQ7" s="114"/>
      <c r="LUR7" s="114"/>
      <c r="LUS7" s="115"/>
      <c r="LUT7" s="115"/>
      <c r="LUU7" s="116"/>
      <c r="LUV7" s="114"/>
      <c r="LUW7" s="114"/>
      <c r="LUX7" s="115"/>
      <c r="LUY7" s="115"/>
      <c r="LUZ7" s="116"/>
      <c r="LVA7" s="114"/>
      <c r="LVB7" s="114"/>
      <c r="LVC7" s="115"/>
      <c r="LVD7" s="115"/>
      <c r="LVE7" s="116"/>
      <c r="LVF7" s="114"/>
      <c r="LVG7" s="114"/>
      <c r="LVH7" s="115"/>
      <c r="LVI7" s="115"/>
      <c r="LVJ7" s="116"/>
      <c r="LVK7" s="114"/>
      <c r="LVL7" s="114"/>
      <c r="LVM7" s="115"/>
      <c r="LVN7" s="115"/>
      <c r="LVO7" s="116"/>
      <c r="LVP7" s="114"/>
      <c r="LVQ7" s="114"/>
      <c r="LVR7" s="115"/>
      <c r="LVS7" s="115"/>
      <c r="LVT7" s="116"/>
      <c r="LVU7" s="114"/>
      <c r="LVV7" s="114"/>
      <c r="LVW7" s="115"/>
      <c r="LVX7" s="115"/>
      <c r="LVY7" s="116"/>
      <c r="LVZ7" s="114"/>
      <c r="LWA7" s="114"/>
      <c r="LWB7" s="115"/>
      <c r="LWC7" s="115"/>
      <c r="LWD7" s="116"/>
      <c r="LWE7" s="114"/>
      <c r="LWF7" s="114"/>
      <c r="LWG7" s="115"/>
      <c r="LWH7" s="115"/>
      <c r="LWI7" s="116"/>
      <c r="LWJ7" s="114"/>
      <c r="LWK7" s="114"/>
      <c r="LWL7" s="115"/>
      <c r="LWM7" s="115"/>
      <c r="LWN7" s="116"/>
      <c r="LWO7" s="114"/>
      <c r="LWP7" s="114"/>
      <c r="LWQ7" s="115"/>
      <c r="LWR7" s="115"/>
      <c r="LWS7" s="116"/>
      <c r="LWT7" s="114"/>
      <c r="LWU7" s="114"/>
      <c r="LWV7" s="115"/>
      <c r="LWW7" s="115"/>
      <c r="LWX7" s="116"/>
      <c r="LWY7" s="114"/>
      <c r="LWZ7" s="114"/>
      <c r="LXA7" s="115"/>
      <c r="LXB7" s="115"/>
      <c r="LXC7" s="116"/>
      <c r="LXD7" s="114"/>
      <c r="LXE7" s="114"/>
      <c r="LXF7" s="115"/>
      <c r="LXG7" s="115"/>
      <c r="LXH7" s="116"/>
      <c r="LXI7" s="114"/>
      <c r="LXJ7" s="114"/>
      <c r="LXK7" s="115"/>
      <c r="LXL7" s="115"/>
      <c r="LXM7" s="116"/>
      <c r="LXN7" s="114"/>
      <c r="LXO7" s="114"/>
      <c r="LXP7" s="115"/>
      <c r="LXQ7" s="115"/>
      <c r="LXR7" s="116"/>
      <c r="LXS7" s="114"/>
      <c r="LXT7" s="114"/>
      <c r="LXU7" s="115"/>
      <c r="LXV7" s="115"/>
      <c r="LXW7" s="116"/>
      <c r="LXX7" s="114"/>
      <c r="LXY7" s="114"/>
      <c r="LXZ7" s="115"/>
      <c r="LYA7" s="115"/>
      <c r="LYB7" s="116"/>
      <c r="LYC7" s="114"/>
      <c r="LYD7" s="114"/>
      <c r="LYE7" s="115"/>
      <c r="LYF7" s="115"/>
      <c r="LYG7" s="116"/>
      <c r="LYH7" s="114"/>
      <c r="LYI7" s="114"/>
      <c r="LYJ7" s="115"/>
      <c r="LYK7" s="115"/>
      <c r="LYL7" s="116"/>
      <c r="LYM7" s="114"/>
      <c r="LYN7" s="114"/>
      <c r="LYO7" s="115"/>
      <c r="LYP7" s="115"/>
      <c r="LYQ7" s="116"/>
      <c r="LYR7" s="114"/>
      <c r="LYS7" s="114"/>
      <c r="LYT7" s="115"/>
      <c r="LYU7" s="115"/>
      <c r="LYV7" s="116"/>
      <c r="LYW7" s="114"/>
      <c r="LYX7" s="114"/>
      <c r="LYY7" s="115"/>
      <c r="LYZ7" s="115"/>
      <c r="LZA7" s="116"/>
      <c r="LZB7" s="114"/>
      <c r="LZC7" s="114"/>
      <c r="LZD7" s="115"/>
      <c r="LZE7" s="115"/>
      <c r="LZF7" s="116"/>
      <c r="LZG7" s="114"/>
      <c r="LZH7" s="114"/>
      <c r="LZI7" s="115"/>
      <c r="LZJ7" s="115"/>
      <c r="LZK7" s="116"/>
      <c r="LZL7" s="114"/>
      <c r="LZM7" s="114"/>
      <c r="LZN7" s="115"/>
      <c r="LZO7" s="115"/>
      <c r="LZP7" s="116"/>
      <c r="LZQ7" s="114"/>
      <c r="LZR7" s="114"/>
      <c r="LZS7" s="115"/>
      <c r="LZT7" s="115"/>
      <c r="LZU7" s="116"/>
      <c r="LZV7" s="114"/>
      <c r="LZW7" s="114"/>
      <c r="LZX7" s="115"/>
      <c r="LZY7" s="115"/>
      <c r="LZZ7" s="116"/>
      <c r="MAA7" s="114"/>
      <c r="MAB7" s="114"/>
      <c r="MAC7" s="115"/>
      <c r="MAD7" s="115"/>
      <c r="MAE7" s="116"/>
      <c r="MAF7" s="114"/>
      <c r="MAG7" s="114"/>
      <c r="MAH7" s="115"/>
      <c r="MAI7" s="115"/>
      <c r="MAJ7" s="116"/>
      <c r="MAK7" s="114"/>
      <c r="MAL7" s="114"/>
      <c r="MAM7" s="115"/>
      <c r="MAN7" s="115"/>
      <c r="MAO7" s="116"/>
      <c r="MAP7" s="114"/>
      <c r="MAQ7" s="114"/>
      <c r="MAR7" s="115"/>
      <c r="MAS7" s="115"/>
      <c r="MAT7" s="116"/>
      <c r="MAU7" s="114"/>
      <c r="MAV7" s="114"/>
      <c r="MAW7" s="115"/>
      <c r="MAX7" s="115"/>
      <c r="MAY7" s="116"/>
      <c r="MAZ7" s="114"/>
      <c r="MBA7" s="114"/>
      <c r="MBB7" s="115"/>
      <c r="MBC7" s="115"/>
      <c r="MBD7" s="116"/>
      <c r="MBE7" s="114"/>
      <c r="MBF7" s="114"/>
      <c r="MBG7" s="115"/>
      <c r="MBH7" s="115"/>
      <c r="MBI7" s="116"/>
      <c r="MBJ7" s="114"/>
      <c r="MBK7" s="114"/>
      <c r="MBL7" s="115"/>
      <c r="MBM7" s="115"/>
      <c r="MBN7" s="116"/>
      <c r="MBO7" s="114"/>
      <c r="MBP7" s="114"/>
      <c r="MBQ7" s="115"/>
      <c r="MBR7" s="115"/>
      <c r="MBS7" s="116"/>
      <c r="MBT7" s="114"/>
      <c r="MBU7" s="114"/>
      <c r="MBV7" s="115"/>
      <c r="MBW7" s="115"/>
      <c r="MBX7" s="116"/>
      <c r="MBY7" s="114"/>
      <c r="MBZ7" s="114"/>
      <c r="MCA7" s="115"/>
      <c r="MCB7" s="115"/>
      <c r="MCC7" s="116"/>
      <c r="MCD7" s="114"/>
      <c r="MCE7" s="114"/>
      <c r="MCF7" s="115"/>
      <c r="MCG7" s="115"/>
      <c r="MCH7" s="116"/>
      <c r="MCI7" s="114"/>
      <c r="MCJ7" s="114"/>
      <c r="MCK7" s="115"/>
      <c r="MCL7" s="115"/>
      <c r="MCM7" s="116"/>
      <c r="MCN7" s="114"/>
      <c r="MCO7" s="114"/>
      <c r="MCP7" s="115"/>
      <c r="MCQ7" s="115"/>
      <c r="MCR7" s="116"/>
      <c r="MCS7" s="114"/>
      <c r="MCT7" s="114"/>
      <c r="MCU7" s="115"/>
      <c r="MCV7" s="115"/>
      <c r="MCW7" s="116"/>
      <c r="MCX7" s="114"/>
      <c r="MCY7" s="114"/>
      <c r="MCZ7" s="115"/>
      <c r="MDA7" s="115"/>
      <c r="MDB7" s="116"/>
      <c r="MDC7" s="114"/>
      <c r="MDD7" s="114"/>
      <c r="MDE7" s="115"/>
      <c r="MDF7" s="115"/>
      <c r="MDG7" s="116"/>
      <c r="MDH7" s="114"/>
      <c r="MDI7" s="114"/>
      <c r="MDJ7" s="115"/>
      <c r="MDK7" s="115"/>
      <c r="MDL7" s="116"/>
      <c r="MDM7" s="114"/>
      <c r="MDN7" s="114"/>
      <c r="MDO7" s="115"/>
      <c r="MDP7" s="115"/>
      <c r="MDQ7" s="116"/>
      <c r="MDR7" s="114"/>
      <c r="MDS7" s="114"/>
      <c r="MDT7" s="115"/>
      <c r="MDU7" s="115"/>
      <c r="MDV7" s="116"/>
      <c r="MDW7" s="114"/>
      <c r="MDX7" s="114"/>
      <c r="MDY7" s="115"/>
      <c r="MDZ7" s="115"/>
      <c r="MEA7" s="116"/>
      <c r="MEB7" s="114"/>
      <c r="MEC7" s="114"/>
      <c r="MED7" s="115"/>
      <c r="MEE7" s="115"/>
      <c r="MEF7" s="116"/>
      <c r="MEG7" s="114"/>
      <c r="MEH7" s="114"/>
      <c r="MEI7" s="115"/>
      <c r="MEJ7" s="115"/>
      <c r="MEK7" s="116"/>
      <c r="MEL7" s="114"/>
      <c r="MEM7" s="114"/>
      <c r="MEN7" s="115"/>
      <c r="MEO7" s="115"/>
      <c r="MEP7" s="116"/>
      <c r="MEQ7" s="114"/>
      <c r="MER7" s="114"/>
      <c r="MES7" s="115"/>
      <c r="MET7" s="115"/>
      <c r="MEU7" s="116"/>
      <c r="MEV7" s="114"/>
      <c r="MEW7" s="114"/>
      <c r="MEX7" s="115"/>
      <c r="MEY7" s="115"/>
      <c r="MEZ7" s="116"/>
      <c r="MFA7" s="114"/>
      <c r="MFB7" s="114"/>
      <c r="MFC7" s="115"/>
      <c r="MFD7" s="115"/>
      <c r="MFE7" s="116"/>
      <c r="MFF7" s="114"/>
      <c r="MFG7" s="114"/>
      <c r="MFH7" s="115"/>
      <c r="MFI7" s="115"/>
      <c r="MFJ7" s="116"/>
      <c r="MFK7" s="114"/>
      <c r="MFL7" s="114"/>
      <c r="MFM7" s="115"/>
      <c r="MFN7" s="115"/>
      <c r="MFO7" s="116"/>
      <c r="MFP7" s="114"/>
      <c r="MFQ7" s="114"/>
      <c r="MFR7" s="115"/>
      <c r="MFS7" s="115"/>
      <c r="MFT7" s="116"/>
      <c r="MFU7" s="114"/>
      <c r="MFV7" s="114"/>
      <c r="MFW7" s="115"/>
      <c r="MFX7" s="115"/>
      <c r="MFY7" s="116"/>
      <c r="MFZ7" s="114"/>
      <c r="MGA7" s="114"/>
      <c r="MGB7" s="115"/>
      <c r="MGC7" s="115"/>
      <c r="MGD7" s="116"/>
      <c r="MGE7" s="114"/>
      <c r="MGF7" s="114"/>
      <c r="MGG7" s="115"/>
      <c r="MGH7" s="115"/>
      <c r="MGI7" s="116"/>
      <c r="MGJ7" s="114"/>
      <c r="MGK7" s="114"/>
      <c r="MGL7" s="115"/>
      <c r="MGM7" s="115"/>
      <c r="MGN7" s="116"/>
      <c r="MGO7" s="114"/>
      <c r="MGP7" s="114"/>
      <c r="MGQ7" s="115"/>
      <c r="MGR7" s="115"/>
      <c r="MGS7" s="116"/>
      <c r="MGT7" s="114"/>
      <c r="MGU7" s="114"/>
      <c r="MGV7" s="115"/>
      <c r="MGW7" s="115"/>
      <c r="MGX7" s="116"/>
      <c r="MGY7" s="114"/>
      <c r="MGZ7" s="114"/>
      <c r="MHA7" s="115"/>
      <c r="MHB7" s="115"/>
      <c r="MHC7" s="116"/>
      <c r="MHD7" s="114"/>
      <c r="MHE7" s="114"/>
      <c r="MHF7" s="115"/>
      <c r="MHG7" s="115"/>
      <c r="MHH7" s="116"/>
      <c r="MHI7" s="114"/>
      <c r="MHJ7" s="114"/>
      <c r="MHK7" s="115"/>
      <c r="MHL7" s="115"/>
      <c r="MHM7" s="116"/>
      <c r="MHN7" s="114"/>
      <c r="MHO7" s="114"/>
      <c r="MHP7" s="115"/>
      <c r="MHQ7" s="115"/>
      <c r="MHR7" s="116"/>
      <c r="MHS7" s="114"/>
      <c r="MHT7" s="114"/>
      <c r="MHU7" s="115"/>
      <c r="MHV7" s="115"/>
      <c r="MHW7" s="116"/>
      <c r="MHX7" s="114"/>
      <c r="MHY7" s="114"/>
      <c r="MHZ7" s="115"/>
      <c r="MIA7" s="115"/>
      <c r="MIB7" s="116"/>
      <c r="MIC7" s="114"/>
      <c r="MID7" s="114"/>
      <c r="MIE7" s="115"/>
      <c r="MIF7" s="115"/>
      <c r="MIG7" s="116"/>
      <c r="MIH7" s="114"/>
      <c r="MII7" s="114"/>
      <c r="MIJ7" s="115"/>
      <c r="MIK7" s="115"/>
      <c r="MIL7" s="116"/>
      <c r="MIM7" s="114"/>
      <c r="MIN7" s="114"/>
      <c r="MIO7" s="115"/>
      <c r="MIP7" s="115"/>
      <c r="MIQ7" s="116"/>
      <c r="MIR7" s="114"/>
      <c r="MIS7" s="114"/>
      <c r="MIT7" s="115"/>
      <c r="MIU7" s="115"/>
      <c r="MIV7" s="116"/>
      <c r="MIW7" s="114"/>
      <c r="MIX7" s="114"/>
      <c r="MIY7" s="115"/>
      <c r="MIZ7" s="115"/>
      <c r="MJA7" s="116"/>
      <c r="MJB7" s="114"/>
      <c r="MJC7" s="114"/>
      <c r="MJD7" s="115"/>
      <c r="MJE7" s="115"/>
      <c r="MJF7" s="116"/>
      <c r="MJG7" s="114"/>
      <c r="MJH7" s="114"/>
      <c r="MJI7" s="115"/>
      <c r="MJJ7" s="115"/>
      <c r="MJK7" s="116"/>
      <c r="MJL7" s="114"/>
      <c r="MJM7" s="114"/>
      <c r="MJN7" s="115"/>
      <c r="MJO7" s="115"/>
      <c r="MJP7" s="116"/>
      <c r="MJQ7" s="114"/>
      <c r="MJR7" s="114"/>
      <c r="MJS7" s="115"/>
      <c r="MJT7" s="115"/>
      <c r="MJU7" s="116"/>
      <c r="MJV7" s="114"/>
      <c r="MJW7" s="114"/>
      <c r="MJX7" s="115"/>
      <c r="MJY7" s="115"/>
      <c r="MJZ7" s="116"/>
      <c r="MKA7" s="114"/>
      <c r="MKB7" s="114"/>
      <c r="MKC7" s="115"/>
      <c r="MKD7" s="115"/>
      <c r="MKE7" s="116"/>
      <c r="MKF7" s="114"/>
      <c r="MKG7" s="114"/>
      <c r="MKH7" s="115"/>
      <c r="MKI7" s="115"/>
      <c r="MKJ7" s="116"/>
      <c r="MKK7" s="114"/>
      <c r="MKL7" s="114"/>
      <c r="MKM7" s="115"/>
      <c r="MKN7" s="115"/>
      <c r="MKO7" s="116"/>
      <c r="MKP7" s="114"/>
      <c r="MKQ7" s="114"/>
      <c r="MKR7" s="115"/>
      <c r="MKS7" s="115"/>
      <c r="MKT7" s="116"/>
      <c r="MKU7" s="114"/>
      <c r="MKV7" s="114"/>
      <c r="MKW7" s="115"/>
      <c r="MKX7" s="115"/>
      <c r="MKY7" s="116"/>
      <c r="MKZ7" s="114"/>
      <c r="MLA7" s="114"/>
      <c r="MLB7" s="115"/>
      <c r="MLC7" s="115"/>
      <c r="MLD7" s="116"/>
      <c r="MLE7" s="114"/>
      <c r="MLF7" s="114"/>
      <c r="MLG7" s="115"/>
      <c r="MLH7" s="115"/>
      <c r="MLI7" s="116"/>
      <c r="MLJ7" s="114"/>
      <c r="MLK7" s="114"/>
      <c r="MLL7" s="115"/>
      <c r="MLM7" s="115"/>
      <c r="MLN7" s="116"/>
      <c r="MLO7" s="114"/>
      <c r="MLP7" s="114"/>
      <c r="MLQ7" s="115"/>
      <c r="MLR7" s="115"/>
      <c r="MLS7" s="116"/>
      <c r="MLT7" s="114"/>
      <c r="MLU7" s="114"/>
      <c r="MLV7" s="115"/>
      <c r="MLW7" s="115"/>
      <c r="MLX7" s="116"/>
      <c r="MLY7" s="114"/>
      <c r="MLZ7" s="114"/>
      <c r="MMA7" s="115"/>
      <c r="MMB7" s="115"/>
      <c r="MMC7" s="116"/>
      <c r="MMD7" s="114"/>
      <c r="MME7" s="114"/>
      <c r="MMF7" s="115"/>
      <c r="MMG7" s="115"/>
      <c r="MMH7" s="116"/>
      <c r="MMI7" s="114"/>
      <c r="MMJ7" s="114"/>
      <c r="MMK7" s="115"/>
      <c r="MML7" s="115"/>
      <c r="MMM7" s="116"/>
      <c r="MMN7" s="114"/>
      <c r="MMO7" s="114"/>
      <c r="MMP7" s="115"/>
      <c r="MMQ7" s="115"/>
      <c r="MMR7" s="116"/>
      <c r="MMS7" s="114"/>
      <c r="MMT7" s="114"/>
      <c r="MMU7" s="115"/>
      <c r="MMV7" s="115"/>
      <c r="MMW7" s="116"/>
      <c r="MMX7" s="114"/>
      <c r="MMY7" s="114"/>
      <c r="MMZ7" s="115"/>
      <c r="MNA7" s="115"/>
      <c r="MNB7" s="116"/>
      <c r="MNC7" s="114"/>
      <c r="MND7" s="114"/>
      <c r="MNE7" s="115"/>
      <c r="MNF7" s="115"/>
      <c r="MNG7" s="116"/>
      <c r="MNH7" s="114"/>
      <c r="MNI7" s="114"/>
      <c r="MNJ7" s="115"/>
      <c r="MNK7" s="115"/>
      <c r="MNL7" s="116"/>
      <c r="MNM7" s="114"/>
      <c r="MNN7" s="114"/>
      <c r="MNO7" s="115"/>
      <c r="MNP7" s="115"/>
      <c r="MNQ7" s="116"/>
      <c r="MNR7" s="114"/>
      <c r="MNS7" s="114"/>
      <c r="MNT7" s="115"/>
      <c r="MNU7" s="115"/>
      <c r="MNV7" s="116"/>
      <c r="MNW7" s="114"/>
      <c r="MNX7" s="114"/>
      <c r="MNY7" s="115"/>
      <c r="MNZ7" s="115"/>
      <c r="MOA7" s="116"/>
      <c r="MOB7" s="114"/>
      <c r="MOC7" s="114"/>
      <c r="MOD7" s="115"/>
      <c r="MOE7" s="115"/>
      <c r="MOF7" s="116"/>
      <c r="MOG7" s="114"/>
      <c r="MOH7" s="114"/>
      <c r="MOI7" s="115"/>
      <c r="MOJ7" s="115"/>
      <c r="MOK7" s="116"/>
      <c r="MOL7" s="114"/>
      <c r="MOM7" s="114"/>
      <c r="MON7" s="115"/>
      <c r="MOO7" s="115"/>
      <c r="MOP7" s="116"/>
      <c r="MOQ7" s="114"/>
      <c r="MOR7" s="114"/>
      <c r="MOS7" s="115"/>
      <c r="MOT7" s="115"/>
      <c r="MOU7" s="116"/>
      <c r="MOV7" s="114"/>
      <c r="MOW7" s="114"/>
      <c r="MOX7" s="115"/>
      <c r="MOY7" s="115"/>
      <c r="MOZ7" s="116"/>
      <c r="MPA7" s="114"/>
      <c r="MPB7" s="114"/>
      <c r="MPC7" s="115"/>
      <c r="MPD7" s="115"/>
      <c r="MPE7" s="116"/>
      <c r="MPF7" s="114"/>
      <c r="MPG7" s="114"/>
      <c r="MPH7" s="115"/>
      <c r="MPI7" s="115"/>
      <c r="MPJ7" s="116"/>
      <c r="MPK7" s="114"/>
      <c r="MPL7" s="114"/>
      <c r="MPM7" s="115"/>
      <c r="MPN7" s="115"/>
      <c r="MPO7" s="116"/>
      <c r="MPP7" s="114"/>
      <c r="MPQ7" s="114"/>
      <c r="MPR7" s="115"/>
      <c r="MPS7" s="115"/>
      <c r="MPT7" s="116"/>
      <c r="MPU7" s="114"/>
      <c r="MPV7" s="114"/>
      <c r="MPW7" s="115"/>
      <c r="MPX7" s="115"/>
      <c r="MPY7" s="116"/>
      <c r="MPZ7" s="114"/>
      <c r="MQA7" s="114"/>
      <c r="MQB7" s="115"/>
      <c r="MQC7" s="115"/>
      <c r="MQD7" s="116"/>
      <c r="MQE7" s="114"/>
      <c r="MQF7" s="114"/>
      <c r="MQG7" s="115"/>
      <c r="MQH7" s="115"/>
      <c r="MQI7" s="116"/>
      <c r="MQJ7" s="114"/>
      <c r="MQK7" s="114"/>
      <c r="MQL7" s="115"/>
      <c r="MQM7" s="115"/>
      <c r="MQN7" s="116"/>
      <c r="MQO7" s="114"/>
      <c r="MQP7" s="114"/>
      <c r="MQQ7" s="115"/>
      <c r="MQR7" s="115"/>
      <c r="MQS7" s="116"/>
      <c r="MQT7" s="114"/>
      <c r="MQU7" s="114"/>
      <c r="MQV7" s="115"/>
      <c r="MQW7" s="115"/>
      <c r="MQX7" s="116"/>
      <c r="MQY7" s="114"/>
      <c r="MQZ7" s="114"/>
      <c r="MRA7" s="115"/>
      <c r="MRB7" s="115"/>
      <c r="MRC7" s="116"/>
      <c r="MRD7" s="114"/>
      <c r="MRE7" s="114"/>
      <c r="MRF7" s="115"/>
      <c r="MRG7" s="115"/>
      <c r="MRH7" s="116"/>
      <c r="MRI7" s="114"/>
      <c r="MRJ7" s="114"/>
      <c r="MRK7" s="115"/>
      <c r="MRL7" s="115"/>
      <c r="MRM7" s="116"/>
      <c r="MRN7" s="114"/>
      <c r="MRO7" s="114"/>
      <c r="MRP7" s="115"/>
      <c r="MRQ7" s="115"/>
      <c r="MRR7" s="116"/>
      <c r="MRS7" s="114"/>
      <c r="MRT7" s="114"/>
      <c r="MRU7" s="115"/>
      <c r="MRV7" s="115"/>
      <c r="MRW7" s="116"/>
      <c r="MRX7" s="114"/>
      <c r="MRY7" s="114"/>
      <c r="MRZ7" s="115"/>
      <c r="MSA7" s="115"/>
      <c r="MSB7" s="116"/>
      <c r="MSC7" s="114"/>
      <c r="MSD7" s="114"/>
      <c r="MSE7" s="115"/>
      <c r="MSF7" s="115"/>
      <c r="MSG7" s="116"/>
      <c r="MSH7" s="114"/>
      <c r="MSI7" s="114"/>
      <c r="MSJ7" s="115"/>
      <c r="MSK7" s="115"/>
      <c r="MSL7" s="116"/>
      <c r="MSM7" s="114"/>
      <c r="MSN7" s="114"/>
      <c r="MSO7" s="115"/>
      <c r="MSP7" s="115"/>
      <c r="MSQ7" s="116"/>
      <c r="MSR7" s="114"/>
      <c r="MSS7" s="114"/>
      <c r="MST7" s="115"/>
      <c r="MSU7" s="115"/>
      <c r="MSV7" s="116"/>
      <c r="MSW7" s="114"/>
      <c r="MSX7" s="114"/>
      <c r="MSY7" s="115"/>
      <c r="MSZ7" s="115"/>
      <c r="MTA7" s="116"/>
      <c r="MTB7" s="114"/>
      <c r="MTC7" s="114"/>
      <c r="MTD7" s="115"/>
      <c r="MTE7" s="115"/>
      <c r="MTF7" s="116"/>
      <c r="MTG7" s="114"/>
      <c r="MTH7" s="114"/>
      <c r="MTI7" s="115"/>
      <c r="MTJ7" s="115"/>
      <c r="MTK7" s="116"/>
      <c r="MTL7" s="114"/>
      <c r="MTM7" s="114"/>
      <c r="MTN7" s="115"/>
      <c r="MTO7" s="115"/>
      <c r="MTP7" s="116"/>
      <c r="MTQ7" s="114"/>
      <c r="MTR7" s="114"/>
      <c r="MTS7" s="115"/>
      <c r="MTT7" s="115"/>
      <c r="MTU7" s="116"/>
      <c r="MTV7" s="114"/>
      <c r="MTW7" s="114"/>
      <c r="MTX7" s="115"/>
      <c r="MTY7" s="115"/>
      <c r="MTZ7" s="116"/>
      <c r="MUA7" s="114"/>
      <c r="MUB7" s="114"/>
      <c r="MUC7" s="115"/>
      <c r="MUD7" s="115"/>
      <c r="MUE7" s="116"/>
      <c r="MUF7" s="114"/>
      <c r="MUG7" s="114"/>
      <c r="MUH7" s="115"/>
      <c r="MUI7" s="115"/>
      <c r="MUJ7" s="116"/>
      <c r="MUK7" s="114"/>
      <c r="MUL7" s="114"/>
      <c r="MUM7" s="115"/>
      <c r="MUN7" s="115"/>
      <c r="MUO7" s="116"/>
      <c r="MUP7" s="114"/>
      <c r="MUQ7" s="114"/>
      <c r="MUR7" s="115"/>
      <c r="MUS7" s="115"/>
      <c r="MUT7" s="116"/>
      <c r="MUU7" s="114"/>
      <c r="MUV7" s="114"/>
      <c r="MUW7" s="115"/>
      <c r="MUX7" s="115"/>
      <c r="MUY7" s="116"/>
      <c r="MUZ7" s="114"/>
      <c r="MVA7" s="114"/>
      <c r="MVB7" s="115"/>
      <c r="MVC7" s="115"/>
      <c r="MVD7" s="116"/>
      <c r="MVE7" s="114"/>
      <c r="MVF7" s="114"/>
      <c r="MVG7" s="115"/>
      <c r="MVH7" s="115"/>
      <c r="MVI7" s="116"/>
      <c r="MVJ7" s="114"/>
      <c r="MVK7" s="114"/>
      <c r="MVL7" s="115"/>
      <c r="MVM7" s="115"/>
      <c r="MVN7" s="116"/>
      <c r="MVO7" s="114"/>
      <c r="MVP7" s="114"/>
      <c r="MVQ7" s="115"/>
      <c r="MVR7" s="115"/>
      <c r="MVS7" s="116"/>
      <c r="MVT7" s="114"/>
      <c r="MVU7" s="114"/>
      <c r="MVV7" s="115"/>
      <c r="MVW7" s="115"/>
      <c r="MVX7" s="116"/>
      <c r="MVY7" s="114"/>
      <c r="MVZ7" s="114"/>
      <c r="MWA7" s="115"/>
      <c r="MWB7" s="115"/>
      <c r="MWC7" s="116"/>
      <c r="MWD7" s="114"/>
      <c r="MWE7" s="114"/>
      <c r="MWF7" s="115"/>
      <c r="MWG7" s="115"/>
      <c r="MWH7" s="116"/>
      <c r="MWI7" s="114"/>
      <c r="MWJ7" s="114"/>
      <c r="MWK7" s="115"/>
      <c r="MWL7" s="115"/>
      <c r="MWM7" s="116"/>
      <c r="MWN7" s="114"/>
      <c r="MWO7" s="114"/>
      <c r="MWP7" s="115"/>
      <c r="MWQ7" s="115"/>
      <c r="MWR7" s="116"/>
      <c r="MWS7" s="114"/>
      <c r="MWT7" s="114"/>
      <c r="MWU7" s="115"/>
      <c r="MWV7" s="115"/>
      <c r="MWW7" s="116"/>
      <c r="MWX7" s="114"/>
      <c r="MWY7" s="114"/>
      <c r="MWZ7" s="115"/>
      <c r="MXA7" s="115"/>
      <c r="MXB7" s="116"/>
      <c r="MXC7" s="114"/>
      <c r="MXD7" s="114"/>
      <c r="MXE7" s="115"/>
      <c r="MXF7" s="115"/>
      <c r="MXG7" s="116"/>
      <c r="MXH7" s="114"/>
      <c r="MXI7" s="114"/>
      <c r="MXJ7" s="115"/>
      <c r="MXK7" s="115"/>
      <c r="MXL7" s="116"/>
      <c r="MXM7" s="114"/>
      <c r="MXN7" s="114"/>
      <c r="MXO7" s="115"/>
      <c r="MXP7" s="115"/>
      <c r="MXQ7" s="116"/>
      <c r="MXR7" s="114"/>
      <c r="MXS7" s="114"/>
      <c r="MXT7" s="115"/>
      <c r="MXU7" s="115"/>
      <c r="MXV7" s="116"/>
      <c r="MXW7" s="114"/>
      <c r="MXX7" s="114"/>
      <c r="MXY7" s="115"/>
      <c r="MXZ7" s="115"/>
      <c r="MYA7" s="116"/>
      <c r="MYB7" s="114"/>
      <c r="MYC7" s="114"/>
      <c r="MYD7" s="115"/>
      <c r="MYE7" s="115"/>
      <c r="MYF7" s="116"/>
      <c r="MYG7" s="114"/>
      <c r="MYH7" s="114"/>
      <c r="MYI7" s="115"/>
      <c r="MYJ7" s="115"/>
      <c r="MYK7" s="116"/>
      <c r="MYL7" s="114"/>
      <c r="MYM7" s="114"/>
      <c r="MYN7" s="115"/>
      <c r="MYO7" s="115"/>
      <c r="MYP7" s="116"/>
      <c r="MYQ7" s="114"/>
      <c r="MYR7" s="114"/>
      <c r="MYS7" s="115"/>
      <c r="MYT7" s="115"/>
      <c r="MYU7" s="116"/>
      <c r="MYV7" s="114"/>
      <c r="MYW7" s="114"/>
      <c r="MYX7" s="115"/>
      <c r="MYY7" s="115"/>
      <c r="MYZ7" s="116"/>
      <c r="MZA7" s="114"/>
      <c r="MZB7" s="114"/>
      <c r="MZC7" s="115"/>
      <c r="MZD7" s="115"/>
      <c r="MZE7" s="116"/>
      <c r="MZF7" s="114"/>
      <c r="MZG7" s="114"/>
      <c r="MZH7" s="115"/>
      <c r="MZI7" s="115"/>
      <c r="MZJ7" s="116"/>
      <c r="MZK7" s="114"/>
      <c r="MZL7" s="114"/>
      <c r="MZM7" s="115"/>
      <c r="MZN7" s="115"/>
      <c r="MZO7" s="116"/>
      <c r="MZP7" s="114"/>
      <c r="MZQ7" s="114"/>
      <c r="MZR7" s="115"/>
      <c r="MZS7" s="115"/>
      <c r="MZT7" s="116"/>
      <c r="MZU7" s="114"/>
      <c r="MZV7" s="114"/>
      <c r="MZW7" s="115"/>
      <c r="MZX7" s="115"/>
      <c r="MZY7" s="116"/>
      <c r="MZZ7" s="114"/>
      <c r="NAA7" s="114"/>
      <c r="NAB7" s="115"/>
      <c r="NAC7" s="115"/>
      <c r="NAD7" s="116"/>
      <c r="NAE7" s="114"/>
      <c r="NAF7" s="114"/>
      <c r="NAG7" s="115"/>
      <c r="NAH7" s="115"/>
      <c r="NAI7" s="116"/>
      <c r="NAJ7" s="114"/>
      <c r="NAK7" s="114"/>
      <c r="NAL7" s="115"/>
      <c r="NAM7" s="115"/>
      <c r="NAN7" s="116"/>
      <c r="NAO7" s="114"/>
      <c r="NAP7" s="114"/>
      <c r="NAQ7" s="115"/>
      <c r="NAR7" s="115"/>
      <c r="NAS7" s="116"/>
      <c r="NAT7" s="114"/>
      <c r="NAU7" s="114"/>
      <c r="NAV7" s="115"/>
      <c r="NAW7" s="115"/>
      <c r="NAX7" s="116"/>
      <c r="NAY7" s="114"/>
      <c r="NAZ7" s="114"/>
      <c r="NBA7" s="115"/>
      <c r="NBB7" s="115"/>
      <c r="NBC7" s="116"/>
      <c r="NBD7" s="114"/>
      <c r="NBE7" s="114"/>
      <c r="NBF7" s="115"/>
      <c r="NBG7" s="115"/>
      <c r="NBH7" s="116"/>
      <c r="NBI7" s="114"/>
      <c r="NBJ7" s="114"/>
      <c r="NBK7" s="115"/>
      <c r="NBL7" s="115"/>
      <c r="NBM7" s="116"/>
      <c r="NBN7" s="114"/>
      <c r="NBO7" s="114"/>
      <c r="NBP7" s="115"/>
      <c r="NBQ7" s="115"/>
      <c r="NBR7" s="116"/>
      <c r="NBS7" s="114"/>
      <c r="NBT7" s="114"/>
      <c r="NBU7" s="115"/>
      <c r="NBV7" s="115"/>
      <c r="NBW7" s="116"/>
      <c r="NBX7" s="114"/>
      <c r="NBY7" s="114"/>
      <c r="NBZ7" s="115"/>
      <c r="NCA7" s="115"/>
      <c r="NCB7" s="116"/>
      <c r="NCC7" s="114"/>
      <c r="NCD7" s="114"/>
      <c r="NCE7" s="115"/>
      <c r="NCF7" s="115"/>
      <c r="NCG7" s="116"/>
      <c r="NCH7" s="114"/>
      <c r="NCI7" s="114"/>
      <c r="NCJ7" s="115"/>
      <c r="NCK7" s="115"/>
      <c r="NCL7" s="116"/>
      <c r="NCM7" s="114"/>
      <c r="NCN7" s="114"/>
      <c r="NCO7" s="115"/>
      <c r="NCP7" s="115"/>
      <c r="NCQ7" s="116"/>
      <c r="NCR7" s="114"/>
      <c r="NCS7" s="114"/>
      <c r="NCT7" s="115"/>
      <c r="NCU7" s="115"/>
      <c r="NCV7" s="116"/>
      <c r="NCW7" s="114"/>
      <c r="NCX7" s="114"/>
      <c r="NCY7" s="115"/>
      <c r="NCZ7" s="115"/>
      <c r="NDA7" s="116"/>
      <c r="NDB7" s="114"/>
      <c r="NDC7" s="114"/>
      <c r="NDD7" s="115"/>
      <c r="NDE7" s="115"/>
      <c r="NDF7" s="116"/>
      <c r="NDG7" s="114"/>
      <c r="NDH7" s="114"/>
      <c r="NDI7" s="115"/>
      <c r="NDJ7" s="115"/>
      <c r="NDK7" s="116"/>
      <c r="NDL7" s="114"/>
      <c r="NDM7" s="114"/>
      <c r="NDN7" s="115"/>
      <c r="NDO7" s="115"/>
      <c r="NDP7" s="116"/>
      <c r="NDQ7" s="114"/>
      <c r="NDR7" s="114"/>
      <c r="NDS7" s="115"/>
      <c r="NDT7" s="115"/>
      <c r="NDU7" s="116"/>
      <c r="NDV7" s="114"/>
      <c r="NDW7" s="114"/>
      <c r="NDX7" s="115"/>
      <c r="NDY7" s="115"/>
      <c r="NDZ7" s="116"/>
      <c r="NEA7" s="114"/>
      <c r="NEB7" s="114"/>
      <c r="NEC7" s="115"/>
      <c r="NED7" s="115"/>
      <c r="NEE7" s="116"/>
      <c r="NEF7" s="114"/>
      <c r="NEG7" s="114"/>
      <c r="NEH7" s="115"/>
      <c r="NEI7" s="115"/>
      <c r="NEJ7" s="116"/>
      <c r="NEK7" s="114"/>
      <c r="NEL7" s="114"/>
      <c r="NEM7" s="115"/>
      <c r="NEN7" s="115"/>
      <c r="NEO7" s="116"/>
      <c r="NEP7" s="114"/>
      <c r="NEQ7" s="114"/>
      <c r="NER7" s="115"/>
      <c r="NES7" s="115"/>
      <c r="NET7" s="116"/>
      <c r="NEU7" s="114"/>
      <c r="NEV7" s="114"/>
      <c r="NEW7" s="115"/>
      <c r="NEX7" s="115"/>
      <c r="NEY7" s="116"/>
      <c r="NEZ7" s="114"/>
      <c r="NFA7" s="114"/>
      <c r="NFB7" s="115"/>
      <c r="NFC7" s="115"/>
      <c r="NFD7" s="116"/>
      <c r="NFE7" s="114"/>
      <c r="NFF7" s="114"/>
      <c r="NFG7" s="115"/>
      <c r="NFH7" s="115"/>
      <c r="NFI7" s="116"/>
      <c r="NFJ7" s="114"/>
      <c r="NFK7" s="114"/>
      <c r="NFL7" s="115"/>
      <c r="NFM7" s="115"/>
      <c r="NFN7" s="116"/>
      <c r="NFO7" s="114"/>
      <c r="NFP7" s="114"/>
      <c r="NFQ7" s="115"/>
      <c r="NFR7" s="115"/>
      <c r="NFS7" s="116"/>
      <c r="NFT7" s="114"/>
      <c r="NFU7" s="114"/>
      <c r="NFV7" s="115"/>
      <c r="NFW7" s="115"/>
      <c r="NFX7" s="116"/>
      <c r="NFY7" s="114"/>
      <c r="NFZ7" s="114"/>
      <c r="NGA7" s="115"/>
      <c r="NGB7" s="115"/>
      <c r="NGC7" s="116"/>
      <c r="NGD7" s="114"/>
      <c r="NGE7" s="114"/>
      <c r="NGF7" s="115"/>
      <c r="NGG7" s="115"/>
      <c r="NGH7" s="116"/>
      <c r="NGI7" s="114"/>
      <c r="NGJ7" s="114"/>
      <c r="NGK7" s="115"/>
      <c r="NGL7" s="115"/>
      <c r="NGM7" s="116"/>
      <c r="NGN7" s="114"/>
      <c r="NGO7" s="114"/>
      <c r="NGP7" s="115"/>
      <c r="NGQ7" s="115"/>
      <c r="NGR7" s="116"/>
      <c r="NGS7" s="114"/>
      <c r="NGT7" s="114"/>
      <c r="NGU7" s="115"/>
      <c r="NGV7" s="115"/>
      <c r="NGW7" s="116"/>
      <c r="NGX7" s="114"/>
      <c r="NGY7" s="114"/>
      <c r="NGZ7" s="115"/>
      <c r="NHA7" s="115"/>
      <c r="NHB7" s="116"/>
      <c r="NHC7" s="114"/>
      <c r="NHD7" s="114"/>
      <c r="NHE7" s="115"/>
      <c r="NHF7" s="115"/>
      <c r="NHG7" s="116"/>
      <c r="NHH7" s="114"/>
      <c r="NHI7" s="114"/>
      <c r="NHJ7" s="115"/>
      <c r="NHK7" s="115"/>
      <c r="NHL7" s="116"/>
      <c r="NHM7" s="114"/>
      <c r="NHN7" s="114"/>
      <c r="NHO7" s="115"/>
      <c r="NHP7" s="115"/>
      <c r="NHQ7" s="116"/>
      <c r="NHR7" s="114"/>
      <c r="NHS7" s="114"/>
      <c r="NHT7" s="115"/>
      <c r="NHU7" s="115"/>
      <c r="NHV7" s="116"/>
      <c r="NHW7" s="114"/>
      <c r="NHX7" s="114"/>
      <c r="NHY7" s="115"/>
      <c r="NHZ7" s="115"/>
      <c r="NIA7" s="116"/>
      <c r="NIB7" s="114"/>
      <c r="NIC7" s="114"/>
      <c r="NID7" s="115"/>
      <c r="NIE7" s="115"/>
      <c r="NIF7" s="116"/>
      <c r="NIG7" s="114"/>
      <c r="NIH7" s="114"/>
      <c r="NII7" s="115"/>
      <c r="NIJ7" s="115"/>
      <c r="NIK7" s="116"/>
      <c r="NIL7" s="114"/>
      <c r="NIM7" s="114"/>
      <c r="NIN7" s="115"/>
      <c r="NIO7" s="115"/>
      <c r="NIP7" s="116"/>
      <c r="NIQ7" s="114"/>
      <c r="NIR7" s="114"/>
      <c r="NIS7" s="115"/>
      <c r="NIT7" s="115"/>
      <c r="NIU7" s="116"/>
      <c r="NIV7" s="114"/>
      <c r="NIW7" s="114"/>
      <c r="NIX7" s="115"/>
      <c r="NIY7" s="115"/>
      <c r="NIZ7" s="116"/>
      <c r="NJA7" s="114"/>
      <c r="NJB7" s="114"/>
      <c r="NJC7" s="115"/>
      <c r="NJD7" s="115"/>
      <c r="NJE7" s="116"/>
      <c r="NJF7" s="114"/>
      <c r="NJG7" s="114"/>
      <c r="NJH7" s="115"/>
      <c r="NJI7" s="115"/>
      <c r="NJJ7" s="116"/>
      <c r="NJK7" s="114"/>
      <c r="NJL7" s="114"/>
      <c r="NJM7" s="115"/>
      <c r="NJN7" s="115"/>
      <c r="NJO7" s="116"/>
      <c r="NJP7" s="114"/>
      <c r="NJQ7" s="114"/>
      <c r="NJR7" s="115"/>
      <c r="NJS7" s="115"/>
      <c r="NJT7" s="116"/>
      <c r="NJU7" s="114"/>
      <c r="NJV7" s="114"/>
      <c r="NJW7" s="115"/>
      <c r="NJX7" s="115"/>
      <c r="NJY7" s="116"/>
      <c r="NJZ7" s="114"/>
      <c r="NKA7" s="114"/>
      <c r="NKB7" s="115"/>
      <c r="NKC7" s="115"/>
      <c r="NKD7" s="116"/>
      <c r="NKE7" s="114"/>
      <c r="NKF7" s="114"/>
      <c r="NKG7" s="115"/>
      <c r="NKH7" s="115"/>
      <c r="NKI7" s="116"/>
      <c r="NKJ7" s="114"/>
      <c r="NKK7" s="114"/>
      <c r="NKL7" s="115"/>
      <c r="NKM7" s="115"/>
      <c r="NKN7" s="116"/>
      <c r="NKO7" s="114"/>
      <c r="NKP7" s="114"/>
      <c r="NKQ7" s="115"/>
      <c r="NKR7" s="115"/>
      <c r="NKS7" s="116"/>
      <c r="NKT7" s="114"/>
      <c r="NKU7" s="114"/>
      <c r="NKV7" s="115"/>
      <c r="NKW7" s="115"/>
      <c r="NKX7" s="116"/>
      <c r="NKY7" s="114"/>
      <c r="NKZ7" s="114"/>
      <c r="NLA7" s="115"/>
      <c r="NLB7" s="115"/>
      <c r="NLC7" s="116"/>
      <c r="NLD7" s="114"/>
      <c r="NLE7" s="114"/>
      <c r="NLF7" s="115"/>
      <c r="NLG7" s="115"/>
      <c r="NLH7" s="116"/>
      <c r="NLI7" s="114"/>
      <c r="NLJ7" s="114"/>
      <c r="NLK7" s="115"/>
      <c r="NLL7" s="115"/>
      <c r="NLM7" s="116"/>
      <c r="NLN7" s="114"/>
      <c r="NLO7" s="114"/>
      <c r="NLP7" s="115"/>
      <c r="NLQ7" s="115"/>
      <c r="NLR7" s="116"/>
      <c r="NLS7" s="114"/>
      <c r="NLT7" s="114"/>
      <c r="NLU7" s="115"/>
      <c r="NLV7" s="115"/>
      <c r="NLW7" s="116"/>
      <c r="NLX7" s="114"/>
      <c r="NLY7" s="114"/>
      <c r="NLZ7" s="115"/>
      <c r="NMA7" s="115"/>
      <c r="NMB7" s="116"/>
      <c r="NMC7" s="114"/>
      <c r="NMD7" s="114"/>
      <c r="NME7" s="115"/>
      <c r="NMF7" s="115"/>
      <c r="NMG7" s="116"/>
      <c r="NMH7" s="114"/>
      <c r="NMI7" s="114"/>
      <c r="NMJ7" s="115"/>
      <c r="NMK7" s="115"/>
      <c r="NML7" s="116"/>
      <c r="NMM7" s="114"/>
      <c r="NMN7" s="114"/>
      <c r="NMO7" s="115"/>
      <c r="NMP7" s="115"/>
      <c r="NMQ7" s="116"/>
      <c r="NMR7" s="114"/>
      <c r="NMS7" s="114"/>
      <c r="NMT7" s="115"/>
      <c r="NMU7" s="115"/>
      <c r="NMV7" s="116"/>
      <c r="NMW7" s="114"/>
      <c r="NMX7" s="114"/>
      <c r="NMY7" s="115"/>
      <c r="NMZ7" s="115"/>
      <c r="NNA7" s="116"/>
      <c r="NNB7" s="114"/>
      <c r="NNC7" s="114"/>
      <c r="NND7" s="115"/>
      <c r="NNE7" s="115"/>
      <c r="NNF7" s="116"/>
      <c r="NNG7" s="114"/>
      <c r="NNH7" s="114"/>
      <c r="NNI7" s="115"/>
      <c r="NNJ7" s="115"/>
      <c r="NNK7" s="116"/>
      <c r="NNL7" s="114"/>
      <c r="NNM7" s="114"/>
      <c r="NNN7" s="115"/>
      <c r="NNO7" s="115"/>
      <c r="NNP7" s="116"/>
      <c r="NNQ7" s="114"/>
      <c r="NNR7" s="114"/>
      <c r="NNS7" s="115"/>
      <c r="NNT7" s="115"/>
      <c r="NNU7" s="116"/>
      <c r="NNV7" s="114"/>
      <c r="NNW7" s="114"/>
      <c r="NNX7" s="115"/>
      <c r="NNY7" s="115"/>
      <c r="NNZ7" s="116"/>
      <c r="NOA7" s="114"/>
      <c r="NOB7" s="114"/>
      <c r="NOC7" s="115"/>
      <c r="NOD7" s="115"/>
      <c r="NOE7" s="116"/>
      <c r="NOF7" s="114"/>
      <c r="NOG7" s="114"/>
      <c r="NOH7" s="115"/>
      <c r="NOI7" s="115"/>
      <c r="NOJ7" s="116"/>
      <c r="NOK7" s="114"/>
      <c r="NOL7" s="114"/>
      <c r="NOM7" s="115"/>
      <c r="NON7" s="115"/>
      <c r="NOO7" s="116"/>
      <c r="NOP7" s="114"/>
      <c r="NOQ7" s="114"/>
      <c r="NOR7" s="115"/>
      <c r="NOS7" s="115"/>
      <c r="NOT7" s="116"/>
      <c r="NOU7" s="114"/>
      <c r="NOV7" s="114"/>
      <c r="NOW7" s="115"/>
      <c r="NOX7" s="115"/>
      <c r="NOY7" s="116"/>
      <c r="NOZ7" s="114"/>
      <c r="NPA7" s="114"/>
      <c r="NPB7" s="115"/>
      <c r="NPC7" s="115"/>
      <c r="NPD7" s="116"/>
      <c r="NPE7" s="114"/>
      <c r="NPF7" s="114"/>
      <c r="NPG7" s="115"/>
      <c r="NPH7" s="115"/>
      <c r="NPI7" s="116"/>
      <c r="NPJ7" s="114"/>
      <c r="NPK7" s="114"/>
      <c r="NPL7" s="115"/>
      <c r="NPM7" s="115"/>
      <c r="NPN7" s="116"/>
      <c r="NPO7" s="114"/>
      <c r="NPP7" s="114"/>
      <c r="NPQ7" s="115"/>
      <c r="NPR7" s="115"/>
      <c r="NPS7" s="116"/>
      <c r="NPT7" s="114"/>
      <c r="NPU7" s="114"/>
      <c r="NPV7" s="115"/>
      <c r="NPW7" s="115"/>
      <c r="NPX7" s="116"/>
      <c r="NPY7" s="114"/>
      <c r="NPZ7" s="114"/>
      <c r="NQA7" s="115"/>
      <c r="NQB7" s="115"/>
      <c r="NQC7" s="116"/>
      <c r="NQD7" s="114"/>
      <c r="NQE7" s="114"/>
      <c r="NQF7" s="115"/>
      <c r="NQG7" s="115"/>
      <c r="NQH7" s="116"/>
      <c r="NQI7" s="114"/>
      <c r="NQJ7" s="114"/>
      <c r="NQK7" s="115"/>
      <c r="NQL7" s="115"/>
      <c r="NQM7" s="116"/>
      <c r="NQN7" s="114"/>
      <c r="NQO7" s="114"/>
      <c r="NQP7" s="115"/>
      <c r="NQQ7" s="115"/>
      <c r="NQR7" s="116"/>
      <c r="NQS7" s="114"/>
      <c r="NQT7" s="114"/>
      <c r="NQU7" s="115"/>
      <c r="NQV7" s="115"/>
      <c r="NQW7" s="116"/>
      <c r="NQX7" s="114"/>
      <c r="NQY7" s="114"/>
      <c r="NQZ7" s="115"/>
      <c r="NRA7" s="115"/>
      <c r="NRB7" s="116"/>
      <c r="NRC7" s="114"/>
      <c r="NRD7" s="114"/>
      <c r="NRE7" s="115"/>
      <c r="NRF7" s="115"/>
      <c r="NRG7" s="116"/>
      <c r="NRH7" s="114"/>
      <c r="NRI7" s="114"/>
      <c r="NRJ7" s="115"/>
      <c r="NRK7" s="115"/>
      <c r="NRL7" s="116"/>
      <c r="NRM7" s="114"/>
      <c r="NRN7" s="114"/>
      <c r="NRO7" s="115"/>
      <c r="NRP7" s="115"/>
      <c r="NRQ7" s="116"/>
      <c r="NRR7" s="114"/>
      <c r="NRS7" s="114"/>
      <c r="NRT7" s="115"/>
      <c r="NRU7" s="115"/>
      <c r="NRV7" s="116"/>
      <c r="NRW7" s="114"/>
      <c r="NRX7" s="114"/>
      <c r="NRY7" s="115"/>
      <c r="NRZ7" s="115"/>
      <c r="NSA7" s="116"/>
      <c r="NSB7" s="114"/>
      <c r="NSC7" s="114"/>
      <c r="NSD7" s="115"/>
      <c r="NSE7" s="115"/>
      <c r="NSF7" s="116"/>
      <c r="NSG7" s="114"/>
      <c r="NSH7" s="114"/>
      <c r="NSI7" s="115"/>
      <c r="NSJ7" s="115"/>
      <c r="NSK7" s="116"/>
      <c r="NSL7" s="114"/>
      <c r="NSM7" s="114"/>
      <c r="NSN7" s="115"/>
      <c r="NSO7" s="115"/>
      <c r="NSP7" s="116"/>
      <c r="NSQ7" s="114"/>
      <c r="NSR7" s="114"/>
      <c r="NSS7" s="115"/>
      <c r="NST7" s="115"/>
      <c r="NSU7" s="116"/>
      <c r="NSV7" s="114"/>
      <c r="NSW7" s="114"/>
      <c r="NSX7" s="115"/>
      <c r="NSY7" s="115"/>
      <c r="NSZ7" s="116"/>
      <c r="NTA7" s="114"/>
      <c r="NTB7" s="114"/>
      <c r="NTC7" s="115"/>
      <c r="NTD7" s="115"/>
      <c r="NTE7" s="116"/>
      <c r="NTF7" s="114"/>
      <c r="NTG7" s="114"/>
      <c r="NTH7" s="115"/>
      <c r="NTI7" s="115"/>
      <c r="NTJ7" s="116"/>
      <c r="NTK7" s="114"/>
      <c r="NTL7" s="114"/>
      <c r="NTM7" s="115"/>
      <c r="NTN7" s="115"/>
      <c r="NTO7" s="116"/>
      <c r="NTP7" s="114"/>
      <c r="NTQ7" s="114"/>
      <c r="NTR7" s="115"/>
      <c r="NTS7" s="115"/>
      <c r="NTT7" s="116"/>
      <c r="NTU7" s="114"/>
      <c r="NTV7" s="114"/>
      <c r="NTW7" s="115"/>
      <c r="NTX7" s="115"/>
      <c r="NTY7" s="116"/>
      <c r="NTZ7" s="114"/>
      <c r="NUA7" s="114"/>
      <c r="NUB7" s="115"/>
      <c r="NUC7" s="115"/>
      <c r="NUD7" s="116"/>
      <c r="NUE7" s="114"/>
      <c r="NUF7" s="114"/>
      <c r="NUG7" s="115"/>
      <c r="NUH7" s="115"/>
      <c r="NUI7" s="116"/>
      <c r="NUJ7" s="114"/>
      <c r="NUK7" s="114"/>
      <c r="NUL7" s="115"/>
      <c r="NUM7" s="115"/>
      <c r="NUN7" s="116"/>
      <c r="NUO7" s="114"/>
      <c r="NUP7" s="114"/>
      <c r="NUQ7" s="115"/>
      <c r="NUR7" s="115"/>
      <c r="NUS7" s="116"/>
      <c r="NUT7" s="114"/>
      <c r="NUU7" s="114"/>
      <c r="NUV7" s="115"/>
      <c r="NUW7" s="115"/>
      <c r="NUX7" s="116"/>
      <c r="NUY7" s="114"/>
      <c r="NUZ7" s="114"/>
      <c r="NVA7" s="115"/>
      <c r="NVB7" s="115"/>
      <c r="NVC7" s="116"/>
      <c r="NVD7" s="114"/>
      <c r="NVE7" s="114"/>
      <c r="NVF7" s="115"/>
      <c r="NVG7" s="115"/>
      <c r="NVH7" s="116"/>
      <c r="NVI7" s="114"/>
      <c r="NVJ7" s="114"/>
      <c r="NVK7" s="115"/>
      <c r="NVL7" s="115"/>
      <c r="NVM7" s="116"/>
      <c r="NVN7" s="114"/>
      <c r="NVO7" s="114"/>
      <c r="NVP7" s="115"/>
      <c r="NVQ7" s="115"/>
      <c r="NVR7" s="116"/>
      <c r="NVS7" s="114"/>
      <c r="NVT7" s="114"/>
      <c r="NVU7" s="115"/>
      <c r="NVV7" s="115"/>
      <c r="NVW7" s="116"/>
      <c r="NVX7" s="114"/>
      <c r="NVY7" s="114"/>
      <c r="NVZ7" s="115"/>
      <c r="NWA7" s="115"/>
      <c r="NWB7" s="116"/>
      <c r="NWC7" s="114"/>
      <c r="NWD7" s="114"/>
      <c r="NWE7" s="115"/>
      <c r="NWF7" s="115"/>
      <c r="NWG7" s="116"/>
      <c r="NWH7" s="114"/>
      <c r="NWI7" s="114"/>
      <c r="NWJ7" s="115"/>
      <c r="NWK7" s="115"/>
      <c r="NWL7" s="116"/>
      <c r="NWM7" s="114"/>
      <c r="NWN7" s="114"/>
      <c r="NWO7" s="115"/>
      <c r="NWP7" s="115"/>
      <c r="NWQ7" s="116"/>
      <c r="NWR7" s="114"/>
      <c r="NWS7" s="114"/>
      <c r="NWT7" s="115"/>
      <c r="NWU7" s="115"/>
      <c r="NWV7" s="116"/>
      <c r="NWW7" s="114"/>
      <c r="NWX7" s="114"/>
      <c r="NWY7" s="115"/>
      <c r="NWZ7" s="115"/>
      <c r="NXA7" s="116"/>
      <c r="NXB7" s="114"/>
      <c r="NXC7" s="114"/>
      <c r="NXD7" s="115"/>
      <c r="NXE7" s="115"/>
      <c r="NXF7" s="116"/>
      <c r="NXG7" s="114"/>
      <c r="NXH7" s="114"/>
      <c r="NXI7" s="115"/>
      <c r="NXJ7" s="115"/>
      <c r="NXK7" s="116"/>
      <c r="NXL7" s="114"/>
      <c r="NXM7" s="114"/>
      <c r="NXN7" s="115"/>
      <c r="NXO7" s="115"/>
      <c r="NXP7" s="116"/>
      <c r="NXQ7" s="114"/>
      <c r="NXR7" s="114"/>
      <c r="NXS7" s="115"/>
      <c r="NXT7" s="115"/>
      <c r="NXU7" s="116"/>
      <c r="NXV7" s="114"/>
      <c r="NXW7" s="114"/>
      <c r="NXX7" s="115"/>
      <c r="NXY7" s="115"/>
      <c r="NXZ7" s="116"/>
      <c r="NYA7" s="114"/>
      <c r="NYB7" s="114"/>
      <c r="NYC7" s="115"/>
      <c r="NYD7" s="115"/>
      <c r="NYE7" s="116"/>
      <c r="NYF7" s="114"/>
      <c r="NYG7" s="114"/>
      <c r="NYH7" s="115"/>
      <c r="NYI7" s="115"/>
      <c r="NYJ7" s="116"/>
      <c r="NYK7" s="114"/>
      <c r="NYL7" s="114"/>
      <c r="NYM7" s="115"/>
      <c r="NYN7" s="115"/>
      <c r="NYO7" s="116"/>
      <c r="NYP7" s="114"/>
      <c r="NYQ7" s="114"/>
      <c r="NYR7" s="115"/>
      <c r="NYS7" s="115"/>
      <c r="NYT7" s="116"/>
      <c r="NYU7" s="114"/>
      <c r="NYV7" s="114"/>
      <c r="NYW7" s="115"/>
      <c r="NYX7" s="115"/>
      <c r="NYY7" s="116"/>
      <c r="NYZ7" s="114"/>
      <c r="NZA7" s="114"/>
      <c r="NZB7" s="115"/>
      <c r="NZC7" s="115"/>
      <c r="NZD7" s="116"/>
      <c r="NZE7" s="114"/>
      <c r="NZF7" s="114"/>
      <c r="NZG7" s="115"/>
      <c r="NZH7" s="115"/>
      <c r="NZI7" s="116"/>
      <c r="NZJ7" s="114"/>
      <c r="NZK7" s="114"/>
      <c r="NZL7" s="115"/>
      <c r="NZM7" s="115"/>
      <c r="NZN7" s="116"/>
      <c r="NZO7" s="114"/>
      <c r="NZP7" s="114"/>
      <c r="NZQ7" s="115"/>
      <c r="NZR7" s="115"/>
      <c r="NZS7" s="116"/>
      <c r="NZT7" s="114"/>
      <c r="NZU7" s="114"/>
      <c r="NZV7" s="115"/>
      <c r="NZW7" s="115"/>
      <c r="NZX7" s="116"/>
      <c r="NZY7" s="114"/>
      <c r="NZZ7" s="114"/>
      <c r="OAA7" s="115"/>
      <c r="OAB7" s="115"/>
      <c r="OAC7" s="116"/>
      <c r="OAD7" s="114"/>
      <c r="OAE7" s="114"/>
      <c r="OAF7" s="115"/>
      <c r="OAG7" s="115"/>
      <c r="OAH7" s="116"/>
      <c r="OAI7" s="114"/>
      <c r="OAJ7" s="114"/>
      <c r="OAK7" s="115"/>
      <c r="OAL7" s="115"/>
      <c r="OAM7" s="116"/>
      <c r="OAN7" s="114"/>
      <c r="OAO7" s="114"/>
      <c r="OAP7" s="115"/>
      <c r="OAQ7" s="115"/>
      <c r="OAR7" s="116"/>
      <c r="OAS7" s="114"/>
      <c r="OAT7" s="114"/>
      <c r="OAU7" s="115"/>
      <c r="OAV7" s="115"/>
      <c r="OAW7" s="116"/>
      <c r="OAX7" s="114"/>
      <c r="OAY7" s="114"/>
      <c r="OAZ7" s="115"/>
      <c r="OBA7" s="115"/>
      <c r="OBB7" s="116"/>
      <c r="OBC7" s="114"/>
      <c r="OBD7" s="114"/>
      <c r="OBE7" s="115"/>
      <c r="OBF7" s="115"/>
      <c r="OBG7" s="116"/>
      <c r="OBH7" s="114"/>
      <c r="OBI7" s="114"/>
      <c r="OBJ7" s="115"/>
      <c r="OBK7" s="115"/>
      <c r="OBL7" s="116"/>
      <c r="OBM7" s="114"/>
      <c r="OBN7" s="114"/>
      <c r="OBO7" s="115"/>
      <c r="OBP7" s="115"/>
      <c r="OBQ7" s="116"/>
      <c r="OBR7" s="114"/>
      <c r="OBS7" s="114"/>
      <c r="OBT7" s="115"/>
      <c r="OBU7" s="115"/>
      <c r="OBV7" s="116"/>
      <c r="OBW7" s="114"/>
      <c r="OBX7" s="114"/>
      <c r="OBY7" s="115"/>
      <c r="OBZ7" s="115"/>
      <c r="OCA7" s="116"/>
      <c r="OCB7" s="114"/>
      <c r="OCC7" s="114"/>
      <c r="OCD7" s="115"/>
      <c r="OCE7" s="115"/>
      <c r="OCF7" s="116"/>
      <c r="OCG7" s="114"/>
      <c r="OCH7" s="114"/>
      <c r="OCI7" s="115"/>
      <c r="OCJ7" s="115"/>
      <c r="OCK7" s="116"/>
      <c r="OCL7" s="114"/>
      <c r="OCM7" s="114"/>
      <c r="OCN7" s="115"/>
      <c r="OCO7" s="115"/>
      <c r="OCP7" s="116"/>
      <c r="OCQ7" s="114"/>
      <c r="OCR7" s="114"/>
      <c r="OCS7" s="115"/>
      <c r="OCT7" s="115"/>
      <c r="OCU7" s="116"/>
      <c r="OCV7" s="114"/>
      <c r="OCW7" s="114"/>
      <c r="OCX7" s="115"/>
      <c r="OCY7" s="115"/>
      <c r="OCZ7" s="116"/>
      <c r="ODA7" s="114"/>
      <c r="ODB7" s="114"/>
      <c r="ODC7" s="115"/>
      <c r="ODD7" s="115"/>
      <c r="ODE7" s="116"/>
      <c r="ODF7" s="114"/>
      <c r="ODG7" s="114"/>
      <c r="ODH7" s="115"/>
      <c r="ODI7" s="115"/>
      <c r="ODJ7" s="116"/>
      <c r="ODK7" s="114"/>
      <c r="ODL7" s="114"/>
      <c r="ODM7" s="115"/>
      <c r="ODN7" s="115"/>
      <c r="ODO7" s="116"/>
      <c r="ODP7" s="114"/>
      <c r="ODQ7" s="114"/>
      <c r="ODR7" s="115"/>
      <c r="ODS7" s="115"/>
      <c r="ODT7" s="116"/>
      <c r="ODU7" s="114"/>
      <c r="ODV7" s="114"/>
      <c r="ODW7" s="115"/>
      <c r="ODX7" s="115"/>
      <c r="ODY7" s="116"/>
      <c r="ODZ7" s="114"/>
      <c r="OEA7" s="114"/>
      <c r="OEB7" s="115"/>
      <c r="OEC7" s="115"/>
      <c r="OED7" s="116"/>
      <c r="OEE7" s="114"/>
      <c r="OEF7" s="114"/>
      <c r="OEG7" s="115"/>
      <c r="OEH7" s="115"/>
      <c r="OEI7" s="116"/>
      <c r="OEJ7" s="114"/>
      <c r="OEK7" s="114"/>
      <c r="OEL7" s="115"/>
      <c r="OEM7" s="115"/>
      <c r="OEN7" s="116"/>
      <c r="OEO7" s="114"/>
      <c r="OEP7" s="114"/>
      <c r="OEQ7" s="115"/>
      <c r="OER7" s="115"/>
      <c r="OES7" s="116"/>
      <c r="OET7" s="114"/>
      <c r="OEU7" s="114"/>
      <c r="OEV7" s="115"/>
      <c r="OEW7" s="115"/>
      <c r="OEX7" s="116"/>
      <c r="OEY7" s="114"/>
      <c r="OEZ7" s="114"/>
      <c r="OFA7" s="115"/>
      <c r="OFB7" s="115"/>
      <c r="OFC7" s="116"/>
      <c r="OFD7" s="114"/>
      <c r="OFE7" s="114"/>
      <c r="OFF7" s="115"/>
      <c r="OFG7" s="115"/>
      <c r="OFH7" s="116"/>
      <c r="OFI7" s="114"/>
      <c r="OFJ7" s="114"/>
      <c r="OFK7" s="115"/>
      <c r="OFL7" s="115"/>
      <c r="OFM7" s="116"/>
      <c r="OFN7" s="114"/>
      <c r="OFO7" s="114"/>
      <c r="OFP7" s="115"/>
      <c r="OFQ7" s="115"/>
      <c r="OFR7" s="116"/>
      <c r="OFS7" s="114"/>
      <c r="OFT7" s="114"/>
      <c r="OFU7" s="115"/>
      <c r="OFV7" s="115"/>
      <c r="OFW7" s="116"/>
      <c r="OFX7" s="114"/>
      <c r="OFY7" s="114"/>
      <c r="OFZ7" s="115"/>
      <c r="OGA7" s="115"/>
      <c r="OGB7" s="116"/>
      <c r="OGC7" s="114"/>
      <c r="OGD7" s="114"/>
      <c r="OGE7" s="115"/>
      <c r="OGF7" s="115"/>
      <c r="OGG7" s="116"/>
      <c r="OGH7" s="114"/>
      <c r="OGI7" s="114"/>
      <c r="OGJ7" s="115"/>
      <c r="OGK7" s="115"/>
      <c r="OGL7" s="116"/>
      <c r="OGM7" s="114"/>
      <c r="OGN7" s="114"/>
      <c r="OGO7" s="115"/>
      <c r="OGP7" s="115"/>
      <c r="OGQ7" s="116"/>
      <c r="OGR7" s="114"/>
      <c r="OGS7" s="114"/>
      <c r="OGT7" s="115"/>
      <c r="OGU7" s="115"/>
      <c r="OGV7" s="116"/>
      <c r="OGW7" s="114"/>
      <c r="OGX7" s="114"/>
      <c r="OGY7" s="115"/>
      <c r="OGZ7" s="115"/>
      <c r="OHA7" s="116"/>
      <c r="OHB7" s="114"/>
      <c r="OHC7" s="114"/>
      <c r="OHD7" s="115"/>
      <c r="OHE7" s="115"/>
      <c r="OHF7" s="116"/>
      <c r="OHG7" s="114"/>
      <c r="OHH7" s="114"/>
      <c r="OHI7" s="115"/>
      <c r="OHJ7" s="115"/>
      <c r="OHK7" s="116"/>
      <c r="OHL7" s="114"/>
      <c r="OHM7" s="114"/>
      <c r="OHN7" s="115"/>
      <c r="OHO7" s="115"/>
      <c r="OHP7" s="116"/>
      <c r="OHQ7" s="114"/>
      <c r="OHR7" s="114"/>
      <c r="OHS7" s="115"/>
      <c r="OHT7" s="115"/>
      <c r="OHU7" s="116"/>
      <c r="OHV7" s="114"/>
      <c r="OHW7" s="114"/>
      <c r="OHX7" s="115"/>
      <c r="OHY7" s="115"/>
      <c r="OHZ7" s="116"/>
      <c r="OIA7" s="114"/>
      <c r="OIB7" s="114"/>
      <c r="OIC7" s="115"/>
      <c r="OID7" s="115"/>
      <c r="OIE7" s="116"/>
      <c r="OIF7" s="114"/>
      <c r="OIG7" s="114"/>
      <c r="OIH7" s="115"/>
      <c r="OII7" s="115"/>
      <c r="OIJ7" s="116"/>
      <c r="OIK7" s="114"/>
      <c r="OIL7" s="114"/>
      <c r="OIM7" s="115"/>
      <c r="OIN7" s="115"/>
      <c r="OIO7" s="116"/>
      <c r="OIP7" s="114"/>
      <c r="OIQ7" s="114"/>
      <c r="OIR7" s="115"/>
      <c r="OIS7" s="115"/>
      <c r="OIT7" s="116"/>
      <c r="OIU7" s="114"/>
      <c r="OIV7" s="114"/>
      <c r="OIW7" s="115"/>
      <c r="OIX7" s="115"/>
      <c r="OIY7" s="116"/>
      <c r="OIZ7" s="114"/>
      <c r="OJA7" s="114"/>
      <c r="OJB7" s="115"/>
      <c r="OJC7" s="115"/>
      <c r="OJD7" s="116"/>
      <c r="OJE7" s="114"/>
      <c r="OJF7" s="114"/>
      <c r="OJG7" s="115"/>
      <c r="OJH7" s="115"/>
      <c r="OJI7" s="116"/>
      <c r="OJJ7" s="114"/>
      <c r="OJK7" s="114"/>
      <c r="OJL7" s="115"/>
      <c r="OJM7" s="115"/>
      <c r="OJN7" s="116"/>
      <c r="OJO7" s="114"/>
      <c r="OJP7" s="114"/>
      <c r="OJQ7" s="115"/>
      <c r="OJR7" s="115"/>
      <c r="OJS7" s="116"/>
      <c r="OJT7" s="114"/>
      <c r="OJU7" s="114"/>
      <c r="OJV7" s="115"/>
      <c r="OJW7" s="115"/>
      <c r="OJX7" s="116"/>
      <c r="OJY7" s="114"/>
      <c r="OJZ7" s="114"/>
      <c r="OKA7" s="115"/>
      <c r="OKB7" s="115"/>
      <c r="OKC7" s="116"/>
      <c r="OKD7" s="114"/>
      <c r="OKE7" s="114"/>
      <c r="OKF7" s="115"/>
      <c r="OKG7" s="115"/>
      <c r="OKH7" s="116"/>
      <c r="OKI7" s="114"/>
      <c r="OKJ7" s="114"/>
      <c r="OKK7" s="115"/>
      <c r="OKL7" s="115"/>
      <c r="OKM7" s="116"/>
      <c r="OKN7" s="114"/>
      <c r="OKO7" s="114"/>
      <c r="OKP7" s="115"/>
      <c r="OKQ7" s="115"/>
      <c r="OKR7" s="116"/>
      <c r="OKS7" s="114"/>
      <c r="OKT7" s="114"/>
      <c r="OKU7" s="115"/>
      <c r="OKV7" s="115"/>
      <c r="OKW7" s="116"/>
      <c r="OKX7" s="114"/>
      <c r="OKY7" s="114"/>
      <c r="OKZ7" s="115"/>
      <c r="OLA7" s="115"/>
      <c r="OLB7" s="116"/>
      <c r="OLC7" s="114"/>
      <c r="OLD7" s="114"/>
      <c r="OLE7" s="115"/>
      <c r="OLF7" s="115"/>
      <c r="OLG7" s="116"/>
      <c r="OLH7" s="114"/>
      <c r="OLI7" s="114"/>
      <c r="OLJ7" s="115"/>
      <c r="OLK7" s="115"/>
      <c r="OLL7" s="116"/>
      <c r="OLM7" s="114"/>
      <c r="OLN7" s="114"/>
      <c r="OLO7" s="115"/>
      <c r="OLP7" s="115"/>
      <c r="OLQ7" s="116"/>
      <c r="OLR7" s="114"/>
      <c r="OLS7" s="114"/>
      <c r="OLT7" s="115"/>
      <c r="OLU7" s="115"/>
      <c r="OLV7" s="116"/>
      <c r="OLW7" s="114"/>
      <c r="OLX7" s="114"/>
      <c r="OLY7" s="115"/>
      <c r="OLZ7" s="115"/>
      <c r="OMA7" s="116"/>
      <c r="OMB7" s="114"/>
      <c r="OMC7" s="114"/>
      <c r="OMD7" s="115"/>
      <c r="OME7" s="115"/>
      <c r="OMF7" s="116"/>
      <c r="OMG7" s="114"/>
      <c r="OMH7" s="114"/>
      <c r="OMI7" s="115"/>
      <c r="OMJ7" s="115"/>
      <c r="OMK7" s="116"/>
      <c r="OML7" s="114"/>
      <c r="OMM7" s="114"/>
      <c r="OMN7" s="115"/>
      <c r="OMO7" s="115"/>
      <c r="OMP7" s="116"/>
      <c r="OMQ7" s="114"/>
      <c r="OMR7" s="114"/>
      <c r="OMS7" s="115"/>
      <c r="OMT7" s="115"/>
      <c r="OMU7" s="116"/>
      <c r="OMV7" s="114"/>
      <c r="OMW7" s="114"/>
      <c r="OMX7" s="115"/>
      <c r="OMY7" s="115"/>
      <c r="OMZ7" s="116"/>
      <c r="ONA7" s="114"/>
      <c r="ONB7" s="114"/>
      <c r="ONC7" s="115"/>
      <c r="OND7" s="115"/>
      <c r="ONE7" s="116"/>
      <c r="ONF7" s="114"/>
      <c r="ONG7" s="114"/>
      <c r="ONH7" s="115"/>
      <c r="ONI7" s="115"/>
      <c r="ONJ7" s="116"/>
      <c r="ONK7" s="114"/>
      <c r="ONL7" s="114"/>
      <c r="ONM7" s="115"/>
      <c r="ONN7" s="115"/>
      <c r="ONO7" s="116"/>
      <c r="ONP7" s="114"/>
      <c r="ONQ7" s="114"/>
      <c r="ONR7" s="115"/>
      <c r="ONS7" s="115"/>
      <c r="ONT7" s="116"/>
      <c r="ONU7" s="114"/>
      <c r="ONV7" s="114"/>
      <c r="ONW7" s="115"/>
      <c r="ONX7" s="115"/>
      <c r="ONY7" s="116"/>
      <c r="ONZ7" s="114"/>
      <c r="OOA7" s="114"/>
      <c r="OOB7" s="115"/>
      <c r="OOC7" s="115"/>
      <c r="OOD7" s="116"/>
      <c r="OOE7" s="114"/>
      <c r="OOF7" s="114"/>
      <c r="OOG7" s="115"/>
      <c r="OOH7" s="115"/>
      <c r="OOI7" s="116"/>
      <c r="OOJ7" s="114"/>
      <c r="OOK7" s="114"/>
      <c r="OOL7" s="115"/>
      <c r="OOM7" s="115"/>
      <c r="OON7" s="116"/>
      <c r="OOO7" s="114"/>
      <c r="OOP7" s="114"/>
      <c r="OOQ7" s="115"/>
      <c r="OOR7" s="115"/>
      <c r="OOS7" s="116"/>
      <c r="OOT7" s="114"/>
      <c r="OOU7" s="114"/>
      <c r="OOV7" s="115"/>
      <c r="OOW7" s="115"/>
      <c r="OOX7" s="116"/>
      <c r="OOY7" s="114"/>
      <c r="OOZ7" s="114"/>
      <c r="OPA7" s="115"/>
      <c r="OPB7" s="115"/>
      <c r="OPC7" s="116"/>
      <c r="OPD7" s="114"/>
      <c r="OPE7" s="114"/>
      <c r="OPF7" s="115"/>
      <c r="OPG7" s="115"/>
      <c r="OPH7" s="116"/>
      <c r="OPI7" s="114"/>
      <c r="OPJ7" s="114"/>
      <c r="OPK7" s="115"/>
      <c r="OPL7" s="115"/>
      <c r="OPM7" s="116"/>
      <c r="OPN7" s="114"/>
      <c r="OPO7" s="114"/>
      <c r="OPP7" s="115"/>
      <c r="OPQ7" s="115"/>
      <c r="OPR7" s="116"/>
      <c r="OPS7" s="114"/>
      <c r="OPT7" s="114"/>
      <c r="OPU7" s="115"/>
      <c r="OPV7" s="115"/>
      <c r="OPW7" s="116"/>
      <c r="OPX7" s="114"/>
      <c r="OPY7" s="114"/>
      <c r="OPZ7" s="115"/>
      <c r="OQA7" s="115"/>
      <c r="OQB7" s="116"/>
      <c r="OQC7" s="114"/>
      <c r="OQD7" s="114"/>
      <c r="OQE7" s="115"/>
      <c r="OQF7" s="115"/>
      <c r="OQG7" s="116"/>
      <c r="OQH7" s="114"/>
      <c r="OQI7" s="114"/>
      <c r="OQJ7" s="115"/>
      <c r="OQK7" s="115"/>
      <c r="OQL7" s="116"/>
      <c r="OQM7" s="114"/>
      <c r="OQN7" s="114"/>
      <c r="OQO7" s="115"/>
      <c r="OQP7" s="115"/>
      <c r="OQQ7" s="116"/>
      <c r="OQR7" s="114"/>
      <c r="OQS7" s="114"/>
      <c r="OQT7" s="115"/>
      <c r="OQU7" s="115"/>
      <c r="OQV7" s="116"/>
      <c r="OQW7" s="114"/>
      <c r="OQX7" s="114"/>
      <c r="OQY7" s="115"/>
      <c r="OQZ7" s="115"/>
      <c r="ORA7" s="116"/>
      <c r="ORB7" s="114"/>
      <c r="ORC7" s="114"/>
      <c r="ORD7" s="115"/>
      <c r="ORE7" s="115"/>
      <c r="ORF7" s="116"/>
      <c r="ORG7" s="114"/>
      <c r="ORH7" s="114"/>
      <c r="ORI7" s="115"/>
      <c r="ORJ7" s="115"/>
      <c r="ORK7" s="116"/>
      <c r="ORL7" s="114"/>
      <c r="ORM7" s="114"/>
      <c r="ORN7" s="115"/>
      <c r="ORO7" s="115"/>
      <c r="ORP7" s="116"/>
      <c r="ORQ7" s="114"/>
      <c r="ORR7" s="114"/>
      <c r="ORS7" s="115"/>
      <c r="ORT7" s="115"/>
      <c r="ORU7" s="116"/>
      <c r="ORV7" s="114"/>
      <c r="ORW7" s="114"/>
      <c r="ORX7" s="115"/>
      <c r="ORY7" s="115"/>
      <c r="ORZ7" s="116"/>
      <c r="OSA7" s="114"/>
      <c r="OSB7" s="114"/>
      <c r="OSC7" s="115"/>
      <c r="OSD7" s="115"/>
      <c r="OSE7" s="116"/>
      <c r="OSF7" s="114"/>
      <c r="OSG7" s="114"/>
      <c r="OSH7" s="115"/>
      <c r="OSI7" s="115"/>
      <c r="OSJ7" s="116"/>
      <c r="OSK7" s="114"/>
      <c r="OSL7" s="114"/>
      <c r="OSM7" s="115"/>
      <c r="OSN7" s="115"/>
      <c r="OSO7" s="116"/>
      <c r="OSP7" s="114"/>
      <c r="OSQ7" s="114"/>
      <c r="OSR7" s="115"/>
      <c r="OSS7" s="115"/>
      <c r="OST7" s="116"/>
      <c r="OSU7" s="114"/>
      <c r="OSV7" s="114"/>
      <c r="OSW7" s="115"/>
      <c r="OSX7" s="115"/>
      <c r="OSY7" s="116"/>
      <c r="OSZ7" s="114"/>
      <c r="OTA7" s="114"/>
      <c r="OTB7" s="115"/>
      <c r="OTC7" s="115"/>
      <c r="OTD7" s="116"/>
      <c r="OTE7" s="114"/>
      <c r="OTF7" s="114"/>
      <c r="OTG7" s="115"/>
      <c r="OTH7" s="115"/>
      <c r="OTI7" s="116"/>
      <c r="OTJ7" s="114"/>
      <c r="OTK7" s="114"/>
      <c r="OTL7" s="115"/>
      <c r="OTM7" s="115"/>
      <c r="OTN7" s="116"/>
      <c r="OTO7" s="114"/>
      <c r="OTP7" s="114"/>
      <c r="OTQ7" s="115"/>
      <c r="OTR7" s="115"/>
      <c r="OTS7" s="116"/>
      <c r="OTT7" s="114"/>
      <c r="OTU7" s="114"/>
      <c r="OTV7" s="115"/>
      <c r="OTW7" s="115"/>
      <c r="OTX7" s="116"/>
      <c r="OTY7" s="114"/>
      <c r="OTZ7" s="114"/>
      <c r="OUA7" s="115"/>
      <c r="OUB7" s="115"/>
      <c r="OUC7" s="116"/>
      <c r="OUD7" s="114"/>
      <c r="OUE7" s="114"/>
      <c r="OUF7" s="115"/>
      <c r="OUG7" s="115"/>
      <c r="OUH7" s="116"/>
      <c r="OUI7" s="114"/>
      <c r="OUJ7" s="114"/>
      <c r="OUK7" s="115"/>
      <c r="OUL7" s="115"/>
      <c r="OUM7" s="116"/>
      <c r="OUN7" s="114"/>
      <c r="OUO7" s="114"/>
      <c r="OUP7" s="115"/>
      <c r="OUQ7" s="115"/>
      <c r="OUR7" s="116"/>
      <c r="OUS7" s="114"/>
      <c r="OUT7" s="114"/>
      <c r="OUU7" s="115"/>
      <c r="OUV7" s="115"/>
      <c r="OUW7" s="116"/>
      <c r="OUX7" s="114"/>
      <c r="OUY7" s="114"/>
      <c r="OUZ7" s="115"/>
      <c r="OVA7" s="115"/>
      <c r="OVB7" s="116"/>
      <c r="OVC7" s="114"/>
      <c r="OVD7" s="114"/>
      <c r="OVE7" s="115"/>
      <c r="OVF7" s="115"/>
      <c r="OVG7" s="116"/>
      <c r="OVH7" s="114"/>
      <c r="OVI7" s="114"/>
      <c r="OVJ7" s="115"/>
      <c r="OVK7" s="115"/>
      <c r="OVL7" s="116"/>
      <c r="OVM7" s="114"/>
      <c r="OVN7" s="114"/>
      <c r="OVO7" s="115"/>
      <c r="OVP7" s="115"/>
      <c r="OVQ7" s="116"/>
      <c r="OVR7" s="114"/>
      <c r="OVS7" s="114"/>
      <c r="OVT7" s="115"/>
      <c r="OVU7" s="115"/>
      <c r="OVV7" s="116"/>
      <c r="OVW7" s="114"/>
      <c r="OVX7" s="114"/>
      <c r="OVY7" s="115"/>
      <c r="OVZ7" s="115"/>
      <c r="OWA7" s="116"/>
      <c r="OWB7" s="114"/>
      <c r="OWC7" s="114"/>
      <c r="OWD7" s="115"/>
      <c r="OWE7" s="115"/>
      <c r="OWF7" s="116"/>
      <c r="OWG7" s="114"/>
      <c r="OWH7" s="114"/>
      <c r="OWI7" s="115"/>
      <c r="OWJ7" s="115"/>
      <c r="OWK7" s="116"/>
      <c r="OWL7" s="114"/>
      <c r="OWM7" s="114"/>
      <c r="OWN7" s="115"/>
      <c r="OWO7" s="115"/>
      <c r="OWP7" s="116"/>
      <c r="OWQ7" s="114"/>
      <c r="OWR7" s="114"/>
      <c r="OWS7" s="115"/>
      <c r="OWT7" s="115"/>
      <c r="OWU7" s="116"/>
      <c r="OWV7" s="114"/>
      <c r="OWW7" s="114"/>
      <c r="OWX7" s="115"/>
      <c r="OWY7" s="115"/>
      <c r="OWZ7" s="116"/>
      <c r="OXA7" s="114"/>
      <c r="OXB7" s="114"/>
      <c r="OXC7" s="115"/>
      <c r="OXD7" s="115"/>
      <c r="OXE7" s="116"/>
      <c r="OXF7" s="114"/>
      <c r="OXG7" s="114"/>
      <c r="OXH7" s="115"/>
      <c r="OXI7" s="115"/>
      <c r="OXJ7" s="116"/>
      <c r="OXK7" s="114"/>
      <c r="OXL7" s="114"/>
      <c r="OXM7" s="115"/>
      <c r="OXN7" s="115"/>
      <c r="OXO7" s="116"/>
      <c r="OXP7" s="114"/>
      <c r="OXQ7" s="114"/>
      <c r="OXR7" s="115"/>
      <c r="OXS7" s="115"/>
      <c r="OXT7" s="116"/>
      <c r="OXU7" s="114"/>
      <c r="OXV7" s="114"/>
      <c r="OXW7" s="115"/>
      <c r="OXX7" s="115"/>
      <c r="OXY7" s="116"/>
      <c r="OXZ7" s="114"/>
      <c r="OYA7" s="114"/>
      <c r="OYB7" s="115"/>
      <c r="OYC7" s="115"/>
      <c r="OYD7" s="116"/>
      <c r="OYE7" s="114"/>
      <c r="OYF7" s="114"/>
      <c r="OYG7" s="115"/>
      <c r="OYH7" s="115"/>
      <c r="OYI7" s="116"/>
      <c r="OYJ7" s="114"/>
      <c r="OYK7" s="114"/>
      <c r="OYL7" s="115"/>
      <c r="OYM7" s="115"/>
      <c r="OYN7" s="116"/>
      <c r="OYO7" s="114"/>
      <c r="OYP7" s="114"/>
      <c r="OYQ7" s="115"/>
      <c r="OYR7" s="115"/>
      <c r="OYS7" s="116"/>
      <c r="OYT7" s="114"/>
      <c r="OYU7" s="114"/>
      <c r="OYV7" s="115"/>
      <c r="OYW7" s="115"/>
      <c r="OYX7" s="116"/>
      <c r="OYY7" s="114"/>
      <c r="OYZ7" s="114"/>
      <c r="OZA7" s="115"/>
      <c r="OZB7" s="115"/>
      <c r="OZC7" s="116"/>
      <c r="OZD7" s="114"/>
      <c r="OZE7" s="114"/>
      <c r="OZF7" s="115"/>
      <c r="OZG7" s="115"/>
      <c r="OZH7" s="116"/>
      <c r="OZI7" s="114"/>
      <c r="OZJ7" s="114"/>
      <c r="OZK7" s="115"/>
      <c r="OZL7" s="115"/>
      <c r="OZM7" s="116"/>
      <c r="OZN7" s="114"/>
      <c r="OZO7" s="114"/>
      <c r="OZP7" s="115"/>
      <c r="OZQ7" s="115"/>
      <c r="OZR7" s="116"/>
      <c r="OZS7" s="114"/>
      <c r="OZT7" s="114"/>
      <c r="OZU7" s="115"/>
      <c r="OZV7" s="115"/>
      <c r="OZW7" s="116"/>
      <c r="OZX7" s="114"/>
      <c r="OZY7" s="114"/>
      <c r="OZZ7" s="115"/>
      <c r="PAA7" s="115"/>
      <c r="PAB7" s="116"/>
      <c r="PAC7" s="114"/>
      <c r="PAD7" s="114"/>
      <c r="PAE7" s="115"/>
      <c r="PAF7" s="115"/>
      <c r="PAG7" s="116"/>
      <c r="PAH7" s="114"/>
      <c r="PAI7" s="114"/>
      <c r="PAJ7" s="115"/>
      <c r="PAK7" s="115"/>
      <c r="PAL7" s="116"/>
      <c r="PAM7" s="114"/>
      <c r="PAN7" s="114"/>
      <c r="PAO7" s="115"/>
      <c r="PAP7" s="115"/>
      <c r="PAQ7" s="116"/>
      <c r="PAR7" s="114"/>
      <c r="PAS7" s="114"/>
      <c r="PAT7" s="115"/>
      <c r="PAU7" s="115"/>
      <c r="PAV7" s="116"/>
      <c r="PAW7" s="114"/>
      <c r="PAX7" s="114"/>
      <c r="PAY7" s="115"/>
      <c r="PAZ7" s="115"/>
      <c r="PBA7" s="116"/>
      <c r="PBB7" s="114"/>
      <c r="PBC7" s="114"/>
      <c r="PBD7" s="115"/>
      <c r="PBE7" s="115"/>
      <c r="PBF7" s="116"/>
      <c r="PBG7" s="114"/>
      <c r="PBH7" s="114"/>
      <c r="PBI7" s="115"/>
      <c r="PBJ7" s="115"/>
      <c r="PBK7" s="116"/>
      <c r="PBL7" s="114"/>
      <c r="PBM7" s="114"/>
      <c r="PBN7" s="115"/>
      <c r="PBO7" s="115"/>
      <c r="PBP7" s="116"/>
      <c r="PBQ7" s="114"/>
      <c r="PBR7" s="114"/>
      <c r="PBS7" s="115"/>
      <c r="PBT7" s="115"/>
      <c r="PBU7" s="116"/>
      <c r="PBV7" s="114"/>
      <c r="PBW7" s="114"/>
      <c r="PBX7" s="115"/>
      <c r="PBY7" s="115"/>
      <c r="PBZ7" s="116"/>
      <c r="PCA7" s="114"/>
      <c r="PCB7" s="114"/>
      <c r="PCC7" s="115"/>
      <c r="PCD7" s="115"/>
      <c r="PCE7" s="116"/>
      <c r="PCF7" s="114"/>
      <c r="PCG7" s="114"/>
      <c r="PCH7" s="115"/>
      <c r="PCI7" s="115"/>
      <c r="PCJ7" s="116"/>
      <c r="PCK7" s="114"/>
      <c r="PCL7" s="114"/>
      <c r="PCM7" s="115"/>
      <c r="PCN7" s="115"/>
      <c r="PCO7" s="116"/>
      <c r="PCP7" s="114"/>
      <c r="PCQ7" s="114"/>
      <c r="PCR7" s="115"/>
      <c r="PCS7" s="115"/>
      <c r="PCT7" s="116"/>
      <c r="PCU7" s="114"/>
      <c r="PCV7" s="114"/>
      <c r="PCW7" s="115"/>
      <c r="PCX7" s="115"/>
      <c r="PCY7" s="116"/>
      <c r="PCZ7" s="114"/>
      <c r="PDA7" s="114"/>
      <c r="PDB7" s="115"/>
      <c r="PDC7" s="115"/>
      <c r="PDD7" s="116"/>
      <c r="PDE7" s="114"/>
      <c r="PDF7" s="114"/>
      <c r="PDG7" s="115"/>
      <c r="PDH7" s="115"/>
      <c r="PDI7" s="116"/>
      <c r="PDJ7" s="114"/>
      <c r="PDK7" s="114"/>
      <c r="PDL7" s="115"/>
      <c r="PDM7" s="115"/>
      <c r="PDN7" s="116"/>
      <c r="PDO7" s="114"/>
      <c r="PDP7" s="114"/>
      <c r="PDQ7" s="115"/>
      <c r="PDR7" s="115"/>
      <c r="PDS7" s="116"/>
      <c r="PDT7" s="114"/>
      <c r="PDU7" s="114"/>
      <c r="PDV7" s="115"/>
      <c r="PDW7" s="115"/>
      <c r="PDX7" s="116"/>
      <c r="PDY7" s="114"/>
      <c r="PDZ7" s="114"/>
      <c r="PEA7" s="115"/>
      <c r="PEB7" s="115"/>
      <c r="PEC7" s="116"/>
      <c r="PED7" s="114"/>
      <c r="PEE7" s="114"/>
      <c r="PEF7" s="115"/>
      <c r="PEG7" s="115"/>
      <c r="PEH7" s="116"/>
      <c r="PEI7" s="114"/>
      <c r="PEJ7" s="114"/>
      <c r="PEK7" s="115"/>
      <c r="PEL7" s="115"/>
      <c r="PEM7" s="116"/>
      <c r="PEN7" s="114"/>
      <c r="PEO7" s="114"/>
      <c r="PEP7" s="115"/>
      <c r="PEQ7" s="115"/>
      <c r="PER7" s="116"/>
      <c r="PES7" s="114"/>
      <c r="PET7" s="114"/>
      <c r="PEU7" s="115"/>
      <c r="PEV7" s="115"/>
      <c r="PEW7" s="116"/>
      <c r="PEX7" s="114"/>
      <c r="PEY7" s="114"/>
      <c r="PEZ7" s="115"/>
      <c r="PFA7" s="115"/>
      <c r="PFB7" s="116"/>
      <c r="PFC7" s="114"/>
      <c r="PFD7" s="114"/>
      <c r="PFE7" s="115"/>
      <c r="PFF7" s="115"/>
      <c r="PFG7" s="116"/>
      <c r="PFH7" s="114"/>
      <c r="PFI7" s="114"/>
      <c r="PFJ7" s="115"/>
      <c r="PFK7" s="115"/>
      <c r="PFL7" s="116"/>
      <c r="PFM7" s="114"/>
      <c r="PFN7" s="114"/>
      <c r="PFO7" s="115"/>
      <c r="PFP7" s="115"/>
      <c r="PFQ7" s="116"/>
      <c r="PFR7" s="114"/>
      <c r="PFS7" s="114"/>
      <c r="PFT7" s="115"/>
      <c r="PFU7" s="115"/>
      <c r="PFV7" s="116"/>
      <c r="PFW7" s="114"/>
      <c r="PFX7" s="114"/>
      <c r="PFY7" s="115"/>
      <c r="PFZ7" s="115"/>
      <c r="PGA7" s="116"/>
      <c r="PGB7" s="114"/>
      <c r="PGC7" s="114"/>
      <c r="PGD7" s="115"/>
      <c r="PGE7" s="115"/>
      <c r="PGF7" s="116"/>
      <c r="PGG7" s="114"/>
      <c r="PGH7" s="114"/>
      <c r="PGI7" s="115"/>
      <c r="PGJ7" s="115"/>
      <c r="PGK7" s="116"/>
      <c r="PGL7" s="114"/>
      <c r="PGM7" s="114"/>
      <c r="PGN7" s="115"/>
      <c r="PGO7" s="115"/>
      <c r="PGP7" s="116"/>
      <c r="PGQ7" s="114"/>
      <c r="PGR7" s="114"/>
      <c r="PGS7" s="115"/>
      <c r="PGT7" s="115"/>
      <c r="PGU7" s="116"/>
      <c r="PGV7" s="114"/>
      <c r="PGW7" s="114"/>
      <c r="PGX7" s="115"/>
      <c r="PGY7" s="115"/>
      <c r="PGZ7" s="116"/>
      <c r="PHA7" s="114"/>
      <c r="PHB7" s="114"/>
      <c r="PHC7" s="115"/>
      <c r="PHD7" s="115"/>
      <c r="PHE7" s="116"/>
      <c r="PHF7" s="114"/>
      <c r="PHG7" s="114"/>
      <c r="PHH7" s="115"/>
      <c r="PHI7" s="115"/>
      <c r="PHJ7" s="116"/>
      <c r="PHK7" s="114"/>
      <c r="PHL7" s="114"/>
      <c r="PHM7" s="115"/>
      <c r="PHN7" s="115"/>
      <c r="PHO7" s="116"/>
      <c r="PHP7" s="114"/>
      <c r="PHQ7" s="114"/>
      <c r="PHR7" s="115"/>
      <c r="PHS7" s="115"/>
      <c r="PHT7" s="116"/>
      <c r="PHU7" s="114"/>
      <c r="PHV7" s="114"/>
      <c r="PHW7" s="115"/>
      <c r="PHX7" s="115"/>
      <c r="PHY7" s="116"/>
      <c r="PHZ7" s="114"/>
      <c r="PIA7" s="114"/>
      <c r="PIB7" s="115"/>
      <c r="PIC7" s="115"/>
      <c r="PID7" s="116"/>
      <c r="PIE7" s="114"/>
      <c r="PIF7" s="114"/>
      <c r="PIG7" s="115"/>
      <c r="PIH7" s="115"/>
      <c r="PII7" s="116"/>
      <c r="PIJ7" s="114"/>
      <c r="PIK7" s="114"/>
      <c r="PIL7" s="115"/>
      <c r="PIM7" s="115"/>
      <c r="PIN7" s="116"/>
      <c r="PIO7" s="114"/>
      <c r="PIP7" s="114"/>
      <c r="PIQ7" s="115"/>
      <c r="PIR7" s="115"/>
      <c r="PIS7" s="116"/>
      <c r="PIT7" s="114"/>
      <c r="PIU7" s="114"/>
      <c r="PIV7" s="115"/>
      <c r="PIW7" s="115"/>
      <c r="PIX7" s="116"/>
      <c r="PIY7" s="114"/>
      <c r="PIZ7" s="114"/>
      <c r="PJA7" s="115"/>
      <c r="PJB7" s="115"/>
      <c r="PJC7" s="116"/>
      <c r="PJD7" s="114"/>
      <c r="PJE7" s="114"/>
      <c r="PJF7" s="115"/>
      <c r="PJG7" s="115"/>
      <c r="PJH7" s="116"/>
      <c r="PJI7" s="114"/>
      <c r="PJJ7" s="114"/>
      <c r="PJK7" s="115"/>
      <c r="PJL7" s="115"/>
      <c r="PJM7" s="116"/>
      <c r="PJN7" s="114"/>
      <c r="PJO7" s="114"/>
      <c r="PJP7" s="115"/>
      <c r="PJQ7" s="115"/>
      <c r="PJR7" s="116"/>
      <c r="PJS7" s="114"/>
      <c r="PJT7" s="114"/>
      <c r="PJU7" s="115"/>
      <c r="PJV7" s="115"/>
      <c r="PJW7" s="116"/>
      <c r="PJX7" s="114"/>
      <c r="PJY7" s="114"/>
      <c r="PJZ7" s="115"/>
      <c r="PKA7" s="115"/>
      <c r="PKB7" s="116"/>
      <c r="PKC7" s="114"/>
      <c r="PKD7" s="114"/>
      <c r="PKE7" s="115"/>
      <c r="PKF7" s="115"/>
      <c r="PKG7" s="116"/>
      <c r="PKH7" s="114"/>
      <c r="PKI7" s="114"/>
      <c r="PKJ7" s="115"/>
      <c r="PKK7" s="115"/>
      <c r="PKL7" s="116"/>
      <c r="PKM7" s="114"/>
      <c r="PKN7" s="114"/>
      <c r="PKO7" s="115"/>
      <c r="PKP7" s="115"/>
      <c r="PKQ7" s="116"/>
      <c r="PKR7" s="114"/>
      <c r="PKS7" s="114"/>
      <c r="PKT7" s="115"/>
      <c r="PKU7" s="115"/>
      <c r="PKV7" s="116"/>
      <c r="PKW7" s="114"/>
      <c r="PKX7" s="114"/>
      <c r="PKY7" s="115"/>
      <c r="PKZ7" s="115"/>
      <c r="PLA7" s="116"/>
      <c r="PLB7" s="114"/>
      <c r="PLC7" s="114"/>
      <c r="PLD7" s="115"/>
      <c r="PLE7" s="115"/>
      <c r="PLF7" s="116"/>
      <c r="PLG7" s="114"/>
      <c r="PLH7" s="114"/>
      <c r="PLI7" s="115"/>
      <c r="PLJ7" s="115"/>
      <c r="PLK7" s="116"/>
      <c r="PLL7" s="114"/>
      <c r="PLM7" s="114"/>
      <c r="PLN7" s="115"/>
      <c r="PLO7" s="115"/>
      <c r="PLP7" s="116"/>
      <c r="PLQ7" s="114"/>
      <c r="PLR7" s="114"/>
      <c r="PLS7" s="115"/>
      <c r="PLT7" s="115"/>
      <c r="PLU7" s="116"/>
      <c r="PLV7" s="114"/>
      <c r="PLW7" s="114"/>
      <c r="PLX7" s="115"/>
      <c r="PLY7" s="115"/>
      <c r="PLZ7" s="116"/>
      <c r="PMA7" s="114"/>
      <c r="PMB7" s="114"/>
      <c r="PMC7" s="115"/>
      <c r="PMD7" s="115"/>
      <c r="PME7" s="116"/>
      <c r="PMF7" s="114"/>
      <c r="PMG7" s="114"/>
      <c r="PMH7" s="115"/>
      <c r="PMI7" s="115"/>
      <c r="PMJ7" s="116"/>
      <c r="PMK7" s="114"/>
      <c r="PML7" s="114"/>
      <c r="PMM7" s="115"/>
      <c r="PMN7" s="115"/>
      <c r="PMO7" s="116"/>
      <c r="PMP7" s="114"/>
      <c r="PMQ7" s="114"/>
      <c r="PMR7" s="115"/>
      <c r="PMS7" s="115"/>
      <c r="PMT7" s="116"/>
      <c r="PMU7" s="114"/>
      <c r="PMV7" s="114"/>
      <c r="PMW7" s="115"/>
      <c r="PMX7" s="115"/>
      <c r="PMY7" s="116"/>
      <c r="PMZ7" s="114"/>
      <c r="PNA7" s="114"/>
      <c r="PNB7" s="115"/>
      <c r="PNC7" s="115"/>
      <c r="PND7" s="116"/>
      <c r="PNE7" s="114"/>
      <c r="PNF7" s="114"/>
      <c r="PNG7" s="115"/>
      <c r="PNH7" s="115"/>
      <c r="PNI7" s="116"/>
      <c r="PNJ7" s="114"/>
      <c r="PNK7" s="114"/>
      <c r="PNL7" s="115"/>
      <c r="PNM7" s="115"/>
      <c r="PNN7" s="116"/>
      <c r="PNO7" s="114"/>
      <c r="PNP7" s="114"/>
      <c r="PNQ7" s="115"/>
      <c r="PNR7" s="115"/>
      <c r="PNS7" s="116"/>
      <c r="PNT7" s="114"/>
      <c r="PNU7" s="114"/>
      <c r="PNV7" s="115"/>
      <c r="PNW7" s="115"/>
      <c r="PNX7" s="116"/>
      <c r="PNY7" s="114"/>
      <c r="PNZ7" s="114"/>
      <c r="POA7" s="115"/>
      <c r="POB7" s="115"/>
      <c r="POC7" s="116"/>
      <c r="POD7" s="114"/>
      <c r="POE7" s="114"/>
      <c r="POF7" s="115"/>
      <c r="POG7" s="115"/>
      <c r="POH7" s="116"/>
      <c r="POI7" s="114"/>
      <c r="POJ7" s="114"/>
      <c r="POK7" s="115"/>
      <c r="POL7" s="115"/>
      <c r="POM7" s="116"/>
      <c r="PON7" s="114"/>
      <c r="POO7" s="114"/>
      <c r="POP7" s="115"/>
      <c r="POQ7" s="115"/>
      <c r="POR7" s="116"/>
      <c r="POS7" s="114"/>
      <c r="POT7" s="114"/>
      <c r="POU7" s="115"/>
      <c r="POV7" s="115"/>
      <c r="POW7" s="116"/>
      <c r="POX7" s="114"/>
      <c r="POY7" s="114"/>
      <c r="POZ7" s="115"/>
      <c r="PPA7" s="115"/>
      <c r="PPB7" s="116"/>
      <c r="PPC7" s="114"/>
      <c r="PPD7" s="114"/>
      <c r="PPE7" s="115"/>
      <c r="PPF7" s="115"/>
      <c r="PPG7" s="116"/>
      <c r="PPH7" s="114"/>
      <c r="PPI7" s="114"/>
      <c r="PPJ7" s="115"/>
      <c r="PPK7" s="115"/>
      <c r="PPL7" s="116"/>
      <c r="PPM7" s="114"/>
      <c r="PPN7" s="114"/>
      <c r="PPO7" s="115"/>
      <c r="PPP7" s="115"/>
      <c r="PPQ7" s="116"/>
      <c r="PPR7" s="114"/>
      <c r="PPS7" s="114"/>
      <c r="PPT7" s="115"/>
      <c r="PPU7" s="115"/>
      <c r="PPV7" s="116"/>
      <c r="PPW7" s="114"/>
      <c r="PPX7" s="114"/>
      <c r="PPY7" s="115"/>
      <c r="PPZ7" s="115"/>
      <c r="PQA7" s="116"/>
      <c r="PQB7" s="114"/>
      <c r="PQC7" s="114"/>
      <c r="PQD7" s="115"/>
      <c r="PQE7" s="115"/>
      <c r="PQF7" s="116"/>
      <c r="PQG7" s="114"/>
      <c r="PQH7" s="114"/>
      <c r="PQI7" s="115"/>
      <c r="PQJ7" s="115"/>
      <c r="PQK7" s="116"/>
      <c r="PQL7" s="114"/>
      <c r="PQM7" s="114"/>
      <c r="PQN7" s="115"/>
      <c r="PQO7" s="115"/>
      <c r="PQP7" s="116"/>
      <c r="PQQ7" s="114"/>
      <c r="PQR7" s="114"/>
      <c r="PQS7" s="115"/>
      <c r="PQT7" s="115"/>
      <c r="PQU7" s="116"/>
      <c r="PQV7" s="114"/>
      <c r="PQW7" s="114"/>
      <c r="PQX7" s="115"/>
      <c r="PQY7" s="115"/>
      <c r="PQZ7" s="116"/>
      <c r="PRA7" s="114"/>
      <c r="PRB7" s="114"/>
      <c r="PRC7" s="115"/>
      <c r="PRD7" s="115"/>
      <c r="PRE7" s="116"/>
      <c r="PRF7" s="114"/>
      <c r="PRG7" s="114"/>
      <c r="PRH7" s="115"/>
      <c r="PRI7" s="115"/>
      <c r="PRJ7" s="116"/>
      <c r="PRK7" s="114"/>
      <c r="PRL7" s="114"/>
      <c r="PRM7" s="115"/>
      <c r="PRN7" s="115"/>
      <c r="PRO7" s="116"/>
      <c r="PRP7" s="114"/>
      <c r="PRQ7" s="114"/>
      <c r="PRR7" s="115"/>
      <c r="PRS7" s="115"/>
      <c r="PRT7" s="116"/>
      <c r="PRU7" s="114"/>
      <c r="PRV7" s="114"/>
      <c r="PRW7" s="115"/>
      <c r="PRX7" s="115"/>
      <c r="PRY7" s="116"/>
      <c r="PRZ7" s="114"/>
      <c r="PSA7" s="114"/>
      <c r="PSB7" s="115"/>
      <c r="PSC7" s="115"/>
      <c r="PSD7" s="116"/>
      <c r="PSE7" s="114"/>
      <c r="PSF7" s="114"/>
      <c r="PSG7" s="115"/>
      <c r="PSH7" s="115"/>
      <c r="PSI7" s="116"/>
      <c r="PSJ7" s="114"/>
      <c r="PSK7" s="114"/>
      <c r="PSL7" s="115"/>
      <c r="PSM7" s="115"/>
      <c r="PSN7" s="116"/>
      <c r="PSO7" s="114"/>
      <c r="PSP7" s="114"/>
      <c r="PSQ7" s="115"/>
      <c r="PSR7" s="115"/>
      <c r="PSS7" s="116"/>
      <c r="PST7" s="114"/>
      <c r="PSU7" s="114"/>
      <c r="PSV7" s="115"/>
      <c r="PSW7" s="115"/>
      <c r="PSX7" s="116"/>
      <c r="PSY7" s="114"/>
      <c r="PSZ7" s="114"/>
      <c r="PTA7" s="115"/>
      <c r="PTB7" s="115"/>
      <c r="PTC7" s="116"/>
      <c r="PTD7" s="114"/>
      <c r="PTE7" s="114"/>
      <c r="PTF7" s="115"/>
      <c r="PTG7" s="115"/>
      <c r="PTH7" s="116"/>
      <c r="PTI7" s="114"/>
      <c r="PTJ7" s="114"/>
      <c r="PTK7" s="115"/>
      <c r="PTL7" s="115"/>
      <c r="PTM7" s="116"/>
      <c r="PTN7" s="114"/>
      <c r="PTO7" s="114"/>
      <c r="PTP7" s="115"/>
      <c r="PTQ7" s="115"/>
      <c r="PTR7" s="116"/>
      <c r="PTS7" s="114"/>
      <c r="PTT7" s="114"/>
      <c r="PTU7" s="115"/>
      <c r="PTV7" s="115"/>
      <c r="PTW7" s="116"/>
      <c r="PTX7" s="114"/>
      <c r="PTY7" s="114"/>
      <c r="PTZ7" s="115"/>
      <c r="PUA7" s="115"/>
      <c r="PUB7" s="116"/>
      <c r="PUC7" s="114"/>
      <c r="PUD7" s="114"/>
      <c r="PUE7" s="115"/>
      <c r="PUF7" s="115"/>
      <c r="PUG7" s="116"/>
      <c r="PUH7" s="114"/>
      <c r="PUI7" s="114"/>
      <c r="PUJ7" s="115"/>
      <c r="PUK7" s="115"/>
      <c r="PUL7" s="116"/>
      <c r="PUM7" s="114"/>
      <c r="PUN7" s="114"/>
      <c r="PUO7" s="115"/>
      <c r="PUP7" s="115"/>
      <c r="PUQ7" s="116"/>
      <c r="PUR7" s="114"/>
      <c r="PUS7" s="114"/>
      <c r="PUT7" s="115"/>
      <c r="PUU7" s="115"/>
      <c r="PUV7" s="116"/>
      <c r="PUW7" s="114"/>
      <c r="PUX7" s="114"/>
      <c r="PUY7" s="115"/>
      <c r="PUZ7" s="115"/>
      <c r="PVA7" s="116"/>
      <c r="PVB7" s="114"/>
      <c r="PVC7" s="114"/>
      <c r="PVD7" s="115"/>
      <c r="PVE7" s="115"/>
      <c r="PVF7" s="116"/>
      <c r="PVG7" s="114"/>
      <c r="PVH7" s="114"/>
      <c r="PVI7" s="115"/>
      <c r="PVJ7" s="115"/>
      <c r="PVK7" s="116"/>
      <c r="PVL7" s="114"/>
      <c r="PVM7" s="114"/>
      <c r="PVN7" s="115"/>
      <c r="PVO7" s="115"/>
      <c r="PVP7" s="116"/>
      <c r="PVQ7" s="114"/>
      <c r="PVR7" s="114"/>
      <c r="PVS7" s="115"/>
      <c r="PVT7" s="115"/>
      <c r="PVU7" s="116"/>
      <c r="PVV7" s="114"/>
      <c r="PVW7" s="114"/>
      <c r="PVX7" s="115"/>
      <c r="PVY7" s="115"/>
      <c r="PVZ7" s="116"/>
      <c r="PWA7" s="114"/>
      <c r="PWB7" s="114"/>
      <c r="PWC7" s="115"/>
      <c r="PWD7" s="115"/>
      <c r="PWE7" s="116"/>
      <c r="PWF7" s="114"/>
      <c r="PWG7" s="114"/>
      <c r="PWH7" s="115"/>
      <c r="PWI7" s="115"/>
      <c r="PWJ7" s="116"/>
      <c r="PWK7" s="114"/>
      <c r="PWL7" s="114"/>
      <c r="PWM7" s="115"/>
      <c r="PWN7" s="115"/>
      <c r="PWO7" s="116"/>
      <c r="PWP7" s="114"/>
      <c r="PWQ7" s="114"/>
      <c r="PWR7" s="115"/>
      <c r="PWS7" s="115"/>
      <c r="PWT7" s="116"/>
      <c r="PWU7" s="114"/>
      <c r="PWV7" s="114"/>
      <c r="PWW7" s="115"/>
      <c r="PWX7" s="115"/>
      <c r="PWY7" s="116"/>
      <c r="PWZ7" s="114"/>
      <c r="PXA7" s="114"/>
      <c r="PXB7" s="115"/>
      <c r="PXC7" s="115"/>
      <c r="PXD7" s="116"/>
      <c r="PXE7" s="114"/>
      <c r="PXF7" s="114"/>
      <c r="PXG7" s="115"/>
      <c r="PXH7" s="115"/>
      <c r="PXI7" s="116"/>
      <c r="PXJ7" s="114"/>
      <c r="PXK7" s="114"/>
      <c r="PXL7" s="115"/>
      <c r="PXM7" s="115"/>
      <c r="PXN7" s="116"/>
      <c r="PXO7" s="114"/>
      <c r="PXP7" s="114"/>
      <c r="PXQ7" s="115"/>
      <c r="PXR7" s="115"/>
      <c r="PXS7" s="116"/>
      <c r="PXT7" s="114"/>
      <c r="PXU7" s="114"/>
      <c r="PXV7" s="115"/>
      <c r="PXW7" s="115"/>
      <c r="PXX7" s="116"/>
      <c r="PXY7" s="114"/>
      <c r="PXZ7" s="114"/>
      <c r="PYA7" s="115"/>
      <c r="PYB7" s="115"/>
      <c r="PYC7" s="116"/>
      <c r="PYD7" s="114"/>
      <c r="PYE7" s="114"/>
      <c r="PYF7" s="115"/>
      <c r="PYG7" s="115"/>
      <c r="PYH7" s="116"/>
      <c r="PYI7" s="114"/>
      <c r="PYJ7" s="114"/>
      <c r="PYK7" s="115"/>
      <c r="PYL7" s="115"/>
      <c r="PYM7" s="116"/>
      <c r="PYN7" s="114"/>
      <c r="PYO7" s="114"/>
      <c r="PYP7" s="115"/>
      <c r="PYQ7" s="115"/>
      <c r="PYR7" s="116"/>
      <c r="PYS7" s="114"/>
      <c r="PYT7" s="114"/>
      <c r="PYU7" s="115"/>
      <c r="PYV7" s="115"/>
      <c r="PYW7" s="116"/>
      <c r="PYX7" s="114"/>
      <c r="PYY7" s="114"/>
      <c r="PYZ7" s="115"/>
      <c r="PZA7" s="115"/>
      <c r="PZB7" s="116"/>
      <c r="PZC7" s="114"/>
      <c r="PZD7" s="114"/>
      <c r="PZE7" s="115"/>
      <c r="PZF7" s="115"/>
      <c r="PZG7" s="116"/>
      <c r="PZH7" s="114"/>
      <c r="PZI7" s="114"/>
      <c r="PZJ7" s="115"/>
      <c r="PZK7" s="115"/>
      <c r="PZL7" s="116"/>
      <c r="PZM7" s="114"/>
      <c r="PZN7" s="114"/>
      <c r="PZO7" s="115"/>
      <c r="PZP7" s="115"/>
      <c r="PZQ7" s="116"/>
      <c r="PZR7" s="114"/>
      <c r="PZS7" s="114"/>
      <c r="PZT7" s="115"/>
      <c r="PZU7" s="115"/>
      <c r="PZV7" s="116"/>
      <c r="PZW7" s="114"/>
      <c r="PZX7" s="114"/>
      <c r="PZY7" s="115"/>
      <c r="PZZ7" s="115"/>
      <c r="QAA7" s="116"/>
      <c r="QAB7" s="114"/>
      <c r="QAC7" s="114"/>
      <c r="QAD7" s="115"/>
      <c r="QAE7" s="115"/>
      <c r="QAF7" s="116"/>
      <c r="QAG7" s="114"/>
      <c r="QAH7" s="114"/>
      <c r="QAI7" s="115"/>
      <c r="QAJ7" s="115"/>
      <c r="QAK7" s="116"/>
      <c r="QAL7" s="114"/>
      <c r="QAM7" s="114"/>
      <c r="QAN7" s="115"/>
      <c r="QAO7" s="115"/>
      <c r="QAP7" s="116"/>
      <c r="QAQ7" s="114"/>
      <c r="QAR7" s="114"/>
      <c r="QAS7" s="115"/>
      <c r="QAT7" s="115"/>
      <c r="QAU7" s="116"/>
      <c r="QAV7" s="114"/>
      <c r="QAW7" s="114"/>
      <c r="QAX7" s="115"/>
      <c r="QAY7" s="115"/>
      <c r="QAZ7" s="116"/>
      <c r="QBA7" s="114"/>
      <c r="QBB7" s="114"/>
      <c r="QBC7" s="115"/>
      <c r="QBD7" s="115"/>
      <c r="QBE7" s="116"/>
      <c r="QBF7" s="114"/>
      <c r="QBG7" s="114"/>
      <c r="QBH7" s="115"/>
      <c r="QBI7" s="115"/>
      <c r="QBJ7" s="116"/>
      <c r="QBK7" s="114"/>
      <c r="QBL7" s="114"/>
      <c r="QBM7" s="115"/>
      <c r="QBN7" s="115"/>
      <c r="QBO7" s="116"/>
      <c r="QBP7" s="114"/>
      <c r="QBQ7" s="114"/>
      <c r="QBR7" s="115"/>
      <c r="QBS7" s="115"/>
      <c r="QBT7" s="116"/>
      <c r="QBU7" s="114"/>
      <c r="QBV7" s="114"/>
      <c r="QBW7" s="115"/>
      <c r="QBX7" s="115"/>
      <c r="QBY7" s="116"/>
      <c r="QBZ7" s="114"/>
      <c r="QCA7" s="114"/>
      <c r="QCB7" s="115"/>
      <c r="QCC7" s="115"/>
      <c r="QCD7" s="116"/>
      <c r="QCE7" s="114"/>
      <c r="QCF7" s="114"/>
      <c r="QCG7" s="115"/>
      <c r="QCH7" s="115"/>
      <c r="QCI7" s="116"/>
      <c r="QCJ7" s="114"/>
      <c r="QCK7" s="114"/>
      <c r="QCL7" s="115"/>
      <c r="QCM7" s="115"/>
      <c r="QCN7" s="116"/>
      <c r="QCO7" s="114"/>
      <c r="QCP7" s="114"/>
      <c r="QCQ7" s="115"/>
      <c r="QCR7" s="115"/>
      <c r="QCS7" s="116"/>
      <c r="QCT7" s="114"/>
      <c r="QCU7" s="114"/>
      <c r="QCV7" s="115"/>
      <c r="QCW7" s="115"/>
      <c r="QCX7" s="116"/>
      <c r="QCY7" s="114"/>
      <c r="QCZ7" s="114"/>
      <c r="QDA7" s="115"/>
      <c r="QDB7" s="115"/>
      <c r="QDC7" s="116"/>
      <c r="QDD7" s="114"/>
      <c r="QDE7" s="114"/>
      <c r="QDF7" s="115"/>
      <c r="QDG7" s="115"/>
      <c r="QDH7" s="116"/>
      <c r="QDI7" s="114"/>
      <c r="QDJ7" s="114"/>
      <c r="QDK7" s="115"/>
      <c r="QDL7" s="115"/>
      <c r="QDM7" s="116"/>
      <c r="QDN7" s="114"/>
      <c r="QDO7" s="114"/>
      <c r="QDP7" s="115"/>
      <c r="QDQ7" s="115"/>
      <c r="QDR7" s="116"/>
      <c r="QDS7" s="114"/>
      <c r="QDT7" s="114"/>
      <c r="QDU7" s="115"/>
      <c r="QDV7" s="115"/>
      <c r="QDW7" s="116"/>
      <c r="QDX7" s="114"/>
      <c r="QDY7" s="114"/>
      <c r="QDZ7" s="115"/>
      <c r="QEA7" s="115"/>
      <c r="QEB7" s="116"/>
      <c r="QEC7" s="114"/>
      <c r="QED7" s="114"/>
      <c r="QEE7" s="115"/>
      <c r="QEF7" s="115"/>
      <c r="QEG7" s="116"/>
      <c r="QEH7" s="114"/>
      <c r="QEI7" s="114"/>
      <c r="QEJ7" s="115"/>
      <c r="QEK7" s="115"/>
      <c r="QEL7" s="116"/>
      <c r="QEM7" s="114"/>
      <c r="QEN7" s="114"/>
      <c r="QEO7" s="115"/>
      <c r="QEP7" s="115"/>
      <c r="QEQ7" s="116"/>
      <c r="QER7" s="114"/>
      <c r="QES7" s="114"/>
      <c r="QET7" s="115"/>
      <c r="QEU7" s="115"/>
      <c r="QEV7" s="116"/>
      <c r="QEW7" s="114"/>
      <c r="QEX7" s="114"/>
      <c r="QEY7" s="115"/>
      <c r="QEZ7" s="115"/>
      <c r="QFA7" s="116"/>
      <c r="QFB7" s="114"/>
      <c r="QFC7" s="114"/>
      <c r="QFD7" s="115"/>
      <c r="QFE7" s="115"/>
      <c r="QFF7" s="116"/>
      <c r="QFG7" s="114"/>
      <c r="QFH7" s="114"/>
      <c r="QFI7" s="115"/>
      <c r="QFJ7" s="115"/>
      <c r="QFK7" s="116"/>
      <c r="QFL7" s="114"/>
      <c r="QFM7" s="114"/>
      <c r="QFN7" s="115"/>
      <c r="QFO7" s="115"/>
      <c r="QFP7" s="116"/>
      <c r="QFQ7" s="114"/>
      <c r="QFR7" s="114"/>
      <c r="QFS7" s="115"/>
      <c r="QFT7" s="115"/>
      <c r="QFU7" s="116"/>
      <c r="QFV7" s="114"/>
      <c r="QFW7" s="114"/>
      <c r="QFX7" s="115"/>
      <c r="QFY7" s="115"/>
      <c r="QFZ7" s="116"/>
      <c r="QGA7" s="114"/>
      <c r="QGB7" s="114"/>
      <c r="QGC7" s="115"/>
      <c r="QGD7" s="115"/>
      <c r="QGE7" s="116"/>
      <c r="QGF7" s="114"/>
      <c r="QGG7" s="114"/>
      <c r="QGH7" s="115"/>
      <c r="QGI7" s="115"/>
      <c r="QGJ7" s="116"/>
      <c r="QGK7" s="114"/>
      <c r="QGL7" s="114"/>
      <c r="QGM7" s="115"/>
      <c r="QGN7" s="115"/>
      <c r="QGO7" s="116"/>
      <c r="QGP7" s="114"/>
      <c r="QGQ7" s="114"/>
      <c r="QGR7" s="115"/>
      <c r="QGS7" s="115"/>
      <c r="QGT7" s="116"/>
      <c r="QGU7" s="114"/>
      <c r="QGV7" s="114"/>
      <c r="QGW7" s="115"/>
      <c r="QGX7" s="115"/>
      <c r="QGY7" s="116"/>
      <c r="QGZ7" s="114"/>
      <c r="QHA7" s="114"/>
      <c r="QHB7" s="115"/>
      <c r="QHC7" s="115"/>
      <c r="QHD7" s="116"/>
      <c r="QHE7" s="114"/>
      <c r="QHF7" s="114"/>
      <c r="QHG7" s="115"/>
      <c r="QHH7" s="115"/>
      <c r="QHI7" s="116"/>
      <c r="QHJ7" s="114"/>
      <c r="QHK7" s="114"/>
      <c r="QHL7" s="115"/>
      <c r="QHM7" s="115"/>
      <c r="QHN7" s="116"/>
      <c r="QHO7" s="114"/>
      <c r="QHP7" s="114"/>
      <c r="QHQ7" s="115"/>
      <c r="QHR7" s="115"/>
      <c r="QHS7" s="116"/>
      <c r="QHT7" s="114"/>
      <c r="QHU7" s="114"/>
      <c r="QHV7" s="115"/>
      <c r="QHW7" s="115"/>
      <c r="QHX7" s="116"/>
      <c r="QHY7" s="114"/>
      <c r="QHZ7" s="114"/>
      <c r="QIA7" s="115"/>
      <c r="QIB7" s="115"/>
      <c r="QIC7" s="116"/>
      <c r="QID7" s="114"/>
      <c r="QIE7" s="114"/>
      <c r="QIF7" s="115"/>
      <c r="QIG7" s="115"/>
      <c r="QIH7" s="116"/>
      <c r="QII7" s="114"/>
      <c r="QIJ7" s="114"/>
      <c r="QIK7" s="115"/>
      <c r="QIL7" s="115"/>
      <c r="QIM7" s="116"/>
      <c r="QIN7" s="114"/>
      <c r="QIO7" s="114"/>
      <c r="QIP7" s="115"/>
      <c r="QIQ7" s="115"/>
      <c r="QIR7" s="116"/>
      <c r="QIS7" s="114"/>
      <c r="QIT7" s="114"/>
      <c r="QIU7" s="115"/>
      <c r="QIV7" s="115"/>
      <c r="QIW7" s="116"/>
      <c r="QIX7" s="114"/>
      <c r="QIY7" s="114"/>
      <c r="QIZ7" s="115"/>
      <c r="QJA7" s="115"/>
      <c r="QJB7" s="116"/>
      <c r="QJC7" s="114"/>
      <c r="QJD7" s="114"/>
      <c r="QJE7" s="115"/>
      <c r="QJF7" s="115"/>
      <c r="QJG7" s="116"/>
      <c r="QJH7" s="114"/>
      <c r="QJI7" s="114"/>
      <c r="QJJ7" s="115"/>
      <c r="QJK7" s="115"/>
      <c r="QJL7" s="116"/>
      <c r="QJM7" s="114"/>
      <c r="QJN7" s="114"/>
      <c r="QJO7" s="115"/>
      <c r="QJP7" s="115"/>
      <c r="QJQ7" s="116"/>
      <c r="QJR7" s="114"/>
      <c r="QJS7" s="114"/>
      <c r="QJT7" s="115"/>
      <c r="QJU7" s="115"/>
      <c r="QJV7" s="116"/>
      <c r="QJW7" s="114"/>
      <c r="QJX7" s="114"/>
      <c r="QJY7" s="115"/>
      <c r="QJZ7" s="115"/>
      <c r="QKA7" s="116"/>
      <c r="QKB7" s="114"/>
      <c r="QKC7" s="114"/>
      <c r="QKD7" s="115"/>
      <c r="QKE7" s="115"/>
      <c r="QKF7" s="116"/>
      <c r="QKG7" s="114"/>
      <c r="QKH7" s="114"/>
      <c r="QKI7" s="115"/>
      <c r="QKJ7" s="115"/>
      <c r="QKK7" s="116"/>
      <c r="QKL7" s="114"/>
      <c r="QKM7" s="114"/>
      <c r="QKN7" s="115"/>
      <c r="QKO7" s="115"/>
      <c r="QKP7" s="116"/>
      <c r="QKQ7" s="114"/>
      <c r="QKR7" s="114"/>
      <c r="QKS7" s="115"/>
      <c r="QKT7" s="115"/>
      <c r="QKU7" s="116"/>
      <c r="QKV7" s="114"/>
      <c r="QKW7" s="114"/>
      <c r="QKX7" s="115"/>
      <c r="QKY7" s="115"/>
      <c r="QKZ7" s="116"/>
      <c r="QLA7" s="114"/>
      <c r="QLB7" s="114"/>
      <c r="QLC7" s="115"/>
      <c r="QLD7" s="115"/>
      <c r="QLE7" s="116"/>
      <c r="QLF7" s="114"/>
      <c r="QLG7" s="114"/>
      <c r="QLH7" s="115"/>
      <c r="QLI7" s="115"/>
      <c r="QLJ7" s="116"/>
      <c r="QLK7" s="114"/>
      <c r="QLL7" s="114"/>
      <c r="QLM7" s="115"/>
      <c r="QLN7" s="115"/>
      <c r="QLO7" s="116"/>
      <c r="QLP7" s="114"/>
      <c r="QLQ7" s="114"/>
      <c r="QLR7" s="115"/>
      <c r="QLS7" s="115"/>
      <c r="QLT7" s="116"/>
      <c r="QLU7" s="114"/>
      <c r="QLV7" s="114"/>
      <c r="QLW7" s="115"/>
      <c r="QLX7" s="115"/>
      <c r="QLY7" s="116"/>
      <c r="QLZ7" s="114"/>
      <c r="QMA7" s="114"/>
      <c r="QMB7" s="115"/>
      <c r="QMC7" s="115"/>
      <c r="QMD7" s="116"/>
      <c r="QME7" s="114"/>
      <c r="QMF7" s="114"/>
      <c r="QMG7" s="115"/>
      <c r="QMH7" s="115"/>
      <c r="QMI7" s="116"/>
      <c r="QMJ7" s="114"/>
      <c r="QMK7" s="114"/>
      <c r="QML7" s="115"/>
      <c r="QMM7" s="115"/>
      <c r="QMN7" s="116"/>
      <c r="QMO7" s="114"/>
      <c r="QMP7" s="114"/>
      <c r="QMQ7" s="115"/>
      <c r="QMR7" s="115"/>
      <c r="QMS7" s="116"/>
      <c r="QMT7" s="114"/>
      <c r="QMU7" s="114"/>
      <c r="QMV7" s="115"/>
      <c r="QMW7" s="115"/>
      <c r="QMX7" s="116"/>
      <c r="QMY7" s="114"/>
      <c r="QMZ7" s="114"/>
      <c r="QNA7" s="115"/>
      <c r="QNB7" s="115"/>
      <c r="QNC7" s="116"/>
      <c r="QND7" s="114"/>
      <c r="QNE7" s="114"/>
      <c r="QNF7" s="115"/>
      <c r="QNG7" s="115"/>
      <c r="QNH7" s="116"/>
      <c r="QNI7" s="114"/>
      <c r="QNJ7" s="114"/>
      <c r="QNK7" s="115"/>
      <c r="QNL7" s="115"/>
      <c r="QNM7" s="116"/>
      <c r="QNN7" s="114"/>
      <c r="QNO7" s="114"/>
      <c r="QNP7" s="115"/>
      <c r="QNQ7" s="115"/>
      <c r="QNR7" s="116"/>
      <c r="QNS7" s="114"/>
      <c r="QNT7" s="114"/>
      <c r="QNU7" s="115"/>
      <c r="QNV7" s="115"/>
      <c r="QNW7" s="116"/>
      <c r="QNX7" s="114"/>
      <c r="QNY7" s="114"/>
      <c r="QNZ7" s="115"/>
      <c r="QOA7" s="115"/>
      <c r="QOB7" s="116"/>
      <c r="QOC7" s="114"/>
      <c r="QOD7" s="114"/>
      <c r="QOE7" s="115"/>
      <c r="QOF7" s="115"/>
      <c r="QOG7" s="116"/>
      <c r="QOH7" s="114"/>
      <c r="QOI7" s="114"/>
      <c r="QOJ7" s="115"/>
      <c r="QOK7" s="115"/>
      <c r="QOL7" s="116"/>
      <c r="QOM7" s="114"/>
      <c r="QON7" s="114"/>
      <c r="QOO7" s="115"/>
      <c r="QOP7" s="115"/>
      <c r="QOQ7" s="116"/>
      <c r="QOR7" s="114"/>
      <c r="QOS7" s="114"/>
      <c r="QOT7" s="115"/>
      <c r="QOU7" s="115"/>
      <c r="QOV7" s="116"/>
      <c r="QOW7" s="114"/>
      <c r="QOX7" s="114"/>
      <c r="QOY7" s="115"/>
      <c r="QOZ7" s="115"/>
      <c r="QPA7" s="116"/>
      <c r="QPB7" s="114"/>
      <c r="QPC7" s="114"/>
      <c r="QPD7" s="115"/>
      <c r="QPE7" s="115"/>
      <c r="QPF7" s="116"/>
      <c r="QPG7" s="114"/>
      <c r="QPH7" s="114"/>
      <c r="QPI7" s="115"/>
      <c r="QPJ7" s="115"/>
      <c r="QPK7" s="116"/>
      <c r="QPL7" s="114"/>
      <c r="QPM7" s="114"/>
      <c r="QPN7" s="115"/>
      <c r="QPO7" s="115"/>
      <c r="QPP7" s="116"/>
      <c r="QPQ7" s="114"/>
      <c r="QPR7" s="114"/>
      <c r="QPS7" s="115"/>
      <c r="QPT7" s="115"/>
      <c r="QPU7" s="116"/>
      <c r="QPV7" s="114"/>
      <c r="QPW7" s="114"/>
      <c r="QPX7" s="115"/>
      <c r="QPY7" s="115"/>
      <c r="QPZ7" s="116"/>
      <c r="QQA7" s="114"/>
      <c r="QQB7" s="114"/>
      <c r="QQC7" s="115"/>
      <c r="QQD7" s="115"/>
      <c r="QQE7" s="116"/>
      <c r="QQF7" s="114"/>
      <c r="QQG7" s="114"/>
      <c r="QQH7" s="115"/>
      <c r="QQI7" s="115"/>
      <c r="QQJ7" s="116"/>
      <c r="QQK7" s="114"/>
      <c r="QQL7" s="114"/>
      <c r="QQM7" s="115"/>
      <c r="QQN7" s="115"/>
      <c r="QQO7" s="116"/>
      <c r="QQP7" s="114"/>
      <c r="QQQ7" s="114"/>
      <c r="QQR7" s="115"/>
      <c r="QQS7" s="115"/>
      <c r="QQT7" s="116"/>
      <c r="QQU7" s="114"/>
      <c r="QQV7" s="114"/>
      <c r="QQW7" s="115"/>
      <c r="QQX7" s="115"/>
      <c r="QQY7" s="116"/>
      <c r="QQZ7" s="114"/>
      <c r="QRA7" s="114"/>
      <c r="QRB7" s="115"/>
      <c r="QRC7" s="115"/>
      <c r="QRD7" s="116"/>
      <c r="QRE7" s="114"/>
      <c r="QRF7" s="114"/>
      <c r="QRG7" s="115"/>
      <c r="QRH7" s="115"/>
      <c r="QRI7" s="116"/>
      <c r="QRJ7" s="114"/>
      <c r="QRK7" s="114"/>
      <c r="QRL7" s="115"/>
      <c r="QRM7" s="115"/>
      <c r="QRN7" s="116"/>
      <c r="QRO7" s="114"/>
      <c r="QRP7" s="114"/>
      <c r="QRQ7" s="115"/>
      <c r="QRR7" s="115"/>
      <c r="QRS7" s="116"/>
      <c r="QRT7" s="114"/>
      <c r="QRU7" s="114"/>
      <c r="QRV7" s="115"/>
      <c r="QRW7" s="115"/>
      <c r="QRX7" s="116"/>
      <c r="QRY7" s="114"/>
      <c r="QRZ7" s="114"/>
      <c r="QSA7" s="115"/>
      <c r="QSB7" s="115"/>
      <c r="QSC7" s="116"/>
      <c r="QSD7" s="114"/>
      <c r="QSE7" s="114"/>
      <c r="QSF7" s="115"/>
      <c r="QSG7" s="115"/>
      <c r="QSH7" s="116"/>
      <c r="QSI7" s="114"/>
      <c r="QSJ7" s="114"/>
      <c r="QSK7" s="115"/>
      <c r="QSL7" s="115"/>
      <c r="QSM7" s="116"/>
      <c r="QSN7" s="114"/>
      <c r="QSO7" s="114"/>
      <c r="QSP7" s="115"/>
      <c r="QSQ7" s="115"/>
      <c r="QSR7" s="116"/>
      <c r="QSS7" s="114"/>
      <c r="QST7" s="114"/>
      <c r="QSU7" s="115"/>
      <c r="QSV7" s="115"/>
      <c r="QSW7" s="116"/>
      <c r="QSX7" s="114"/>
      <c r="QSY7" s="114"/>
      <c r="QSZ7" s="115"/>
      <c r="QTA7" s="115"/>
      <c r="QTB7" s="116"/>
      <c r="QTC7" s="114"/>
      <c r="QTD7" s="114"/>
      <c r="QTE7" s="115"/>
      <c r="QTF7" s="115"/>
      <c r="QTG7" s="116"/>
      <c r="QTH7" s="114"/>
      <c r="QTI7" s="114"/>
      <c r="QTJ7" s="115"/>
      <c r="QTK7" s="115"/>
      <c r="QTL7" s="116"/>
      <c r="QTM7" s="114"/>
      <c r="QTN7" s="114"/>
      <c r="QTO7" s="115"/>
      <c r="QTP7" s="115"/>
      <c r="QTQ7" s="116"/>
      <c r="QTR7" s="114"/>
      <c r="QTS7" s="114"/>
      <c r="QTT7" s="115"/>
      <c r="QTU7" s="115"/>
      <c r="QTV7" s="116"/>
      <c r="QTW7" s="114"/>
      <c r="QTX7" s="114"/>
      <c r="QTY7" s="115"/>
      <c r="QTZ7" s="115"/>
      <c r="QUA7" s="116"/>
      <c r="QUB7" s="114"/>
      <c r="QUC7" s="114"/>
      <c r="QUD7" s="115"/>
      <c r="QUE7" s="115"/>
      <c r="QUF7" s="116"/>
      <c r="QUG7" s="114"/>
      <c r="QUH7" s="114"/>
      <c r="QUI7" s="115"/>
      <c r="QUJ7" s="115"/>
      <c r="QUK7" s="116"/>
      <c r="QUL7" s="114"/>
      <c r="QUM7" s="114"/>
      <c r="QUN7" s="115"/>
      <c r="QUO7" s="115"/>
      <c r="QUP7" s="116"/>
      <c r="QUQ7" s="114"/>
      <c r="QUR7" s="114"/>
      <c r="QUS7" s="115"/>
      <c r="QUT7" s="115"/>
      <c r="QUU7" s="116"/>
      <c r="QUV7" s="114"/>
      <c r="QUW7" s="114"/>
      <c r="QUX7" s="115"/>
      <c r="QUY7" s="115"/>
      <c r="QUZ7" s="116"/>
      <c r="QVA7" s="114"/>
      <c r="QVB7" s="114"/>
      <c r="QVC7" s="115"/>
      <c r="QVD7" s="115"/>
      <c r="QVE7" s="116"/>
      <c r="QVF7" s="114"/>
      <c r="QVG7" s="114"/>
      <c r="QVH7" s="115"/>
      <c r="QVI7" s="115"/>
      <c r="QVJ7" s="116"/>
      <c r="QVK7" s="114"/>
      <c r="QVL7" s="114"/>
      <c r="QVM7" s="115"/>
      <c r="QVN7" s="115"/>
      <c r="QVO7" s="116"/>
      <c r="QVP7" s="114"/>
      <c r="QVQ7" s="114"/>
      <c r="QVR7" s="115"/>
      <c r="QVS7" s="115"/>
      <c r="QVT7" s="116"/>
      <c r="QVU7" s="114"/>
      <c r="QVV7" s="114"/>
      <c r="QVW7" s="115"/>
      <c r="QVX7" s="115"/>
      <c r="QVY7" s="116"/>
      <c r="QVZ7" s="114"/>
      <c r="QWA7" s="114"/>
      <c r="QWB7" s="115"/>
      <c r="QWC7" s="115"/>
      <c r="QWD7" s="116"/>
      <c r="QWE7" s="114"/>
      <c r="QWF7" s="114"/>
      <c r="QWG7" s="115"/>
      <c r="QWH7" s="115"/>
      <c r="QWI7" s="116"/>
      <c r="QWJ7" s="114"/>
      <c r="QWK7" s="114"/>
      <c r="QWL7" s="115"/>
      <c r="QWM7" s="115"/>
      <c r="QWN7" s="116"/>
      <c r="QWO7" s="114"/>
      <c r="QWP7" s="114"/>
      <c r="QWQ7" s="115"/>
      <c r="QWR7" s="115"/>
      <c r="QWS7" s="116"/>
      <c r="QWT7" s="114"/>
      <c r="QWU7" s="114"/>
      <c r="QWV7" s="115"/>
      <c r="QWW7" s="115"/>
      <c r="QWX7" s="116"/>
      <c r="QWY7" s="114"/>
      <c r="QWZ7" s="114"/>
      <c r="QXA7" s="115"/>
      <c r="QXB7" s="115"/>
      <c r="QXC7" s="116"/>
      <c r="QXD7" s="114"/>
      <c r="QXE7" s="114"/>
      <c r="QXF7" s="115"/>
      <c r="QXG7" s="115"/>
      <c r="QXH7" s="116"/>
      <c r="QXI7" s="114"/>
      <c r="QXJ7" s="114"/>
      <c r="QXK7" s="115"/>
      <c r="QXL7" s="115"/>
      <c r="QXM7" s="116"/>
      <c r="QXN7" s="114"/>
      <c r="QXO7" s="114"/>
      <c r="QXP7" s="115"/>
      <c r="QXQ7" s="115"/>
      <c r="QXR7" s="116"/>
      <c r="QXS7" s="114"/>
      <c r="QXT7" s="114"/>
      <c r="QXU7" s="115"/>
      <c r="QXV7" s="115"/>
      <c r="QXW7" s="116"/>
      <c r="QXX7" s="114"/>
      <c r="QXY7" s="114"/>
      <c r="QXZ7" s="115"/>
      <c r="QYA7" s="115"/>
      <c r="QYB7" s="116"/>
      <c r="QYC7" s="114"/>
      <c r="QYD7" s="114"/>
      <c r="QYE7" s="115"/>
      <c r="QYF7" s="115"/>
      <c r="QYG7" s="116"/>
      <c r="QYH7" s="114"/>
      <c r="QYI7" s="114"/>
      <c r="QYJ7" s="115"/>
      <c r="QYK7" s="115"/>
      <c r="QYL7" s="116"/>
      <c r="QYM7" s="114"/>
      <c r="QYN7" s="114"/>
      <c r="QYO7" s="115"/>
      <c r="QYP7" s="115"/>
      <c r="QYQ7" s="116"/>
      <c r="QYR7" s="114"/>
      <c r="QYS7" s="114"/>
      <c r="QYT7" s="115"/>
      <c r="QYU7" s="115"/>
      <c r="QYV7" s="116"/>
      <c r="QYW7" s="114"/>
      <c r="QYX7" s="114"/>
      <c r="QYY7" s="115"/>
      <c r="QYZ7" s="115"/>
      <c r="QZA7" s="116"/>
      <c r="QZB7" s="114"/>
      <c r="QZC7" s="114"/>
      <c r="QZD7" s="115"/>
      <c r="QZE7" s="115"/>
      <c r="QZF7" s="116"/>
      <c r="QZG7" s="114"/>
      <c r="QZH7" s="114"/>
      <c r="QZI7" s="115"/>
      <c r="QZJ7" s="115"/>
      <c r="QZK7" s="116"/>
      <c r="QZL7" s="114"/>
      <c r="QZM7" s="114"/>
      <c r="QZN7" s="115"/>
      <c r="QZO7" s="115"/>
      <c r="QZP7" s="116"/>
      <c r="QZQ7" s="114"/>
      <c r="QZR7" s="114"/>
      <c r="QZS7" s="115"/>
      <c r="QZT7" s="115"/>
      <c r="QZU7" s="116"/>
      <c r="QZV7" s="114"/>
      <c r="QZW7" s="114"/>
      <c r="QZX7" s="115"/>
      <c r="QZY7" s="115"/>
      <c r="QZZ7" s="116"/>
      <c r="RAA7" s="114"/>
      <c r="RAB7" s="114"/>
      <c r="RAC7" s="115"/>
      <c r="RAD7" s="115"/>
      <c r="RAE7" s="116"/>
      <c r="RAF7" s="114"/>
      <c r="RAG7" s="114"/>
      <c r="RAH7" s="115"/>
      <c r="RAI7" s="115"/>
      <c r="RAJ7" s="116"/>
      <c r="RAK7" s="114"/>
      <c r="RAL7" s="114"/>
      <c r="RAM7" s="115"/>
      <c r="RAN7" s="115"/>
      <c r="RAO7" s="116"/>
      <c r="RAP7" s="114"/>
      <c r="RAQ7" s="114"/>
      <c r="RAR7" s="115"/>
      <c r="RAS7" s="115"/>
      <c r="RAT7" s="116"/>
      <c r="RAU7" s="114"/>
      <c r="RAV7" s="114"/>
      <c r="RAW7" s="115"/>
      <c r="RAX7" s="115"/>
      <c r="RAY7" s="116"/>
      <c r="RAZ7" s="114"/>
      <c r="RBA7" s="114"/>
      <c r="RBB7" s="115"/>
      <c r="RBC7" s="115"/>
      <c r="RBD7" s="116"/>
      <c r="RBE7" s="114"/>
      <c r="RBF7" s="114"/>
      <c r="RBG7" s="115"/>
      <c r="RBH7" s="115"/>
      <c r="RBI7" s="116"/>
      <c r="RBJ7" s="114"/>
      <c r="RBK7" s="114"/>
      <c r="RBL7" s="115"/>
      <c r="RBM7" s="115"/>
      <c r="RBN7" s="116"/>
      <c r="RBO7" s="114"/>
      <c r="RBP7" s="114"/>
      <c r="RBQ7" s="115"/>
      <c r="RBR7" s="115"/>
      <c r="RBS7" s="116"/>
      <c r="RBT7" s="114"/>
      <c r="RBU7" s="114"/>
      <c r="RBV7" s="115"/>
      <c r="RBW7" s="115"/>
      <c r="RBX7" s="116"/>
      <c r="RBY7" s="114"/>
      <c r="RBZ7" s="114"/>
      <c r="RCA7" s="115"/>
      <c r="RCB7" s="115"/>
      <c r="RCC7" s="116"/>
      <c r="RCD7" s="114"/>
      <c r="RCE7" s="114"/>
      <c r="RCF7" s="115"/>
      <c r="RCG7" s="115"/>
      <c r="RCH7" s="116"/>
      <c r="RCI7" s="114"/>
      <c r="RCJ7" s="114"/>
      <c r="RCK7" s="115"/>
      <c r="RCL7" s="115"/>
      <c r="RCM7" s="116"/>
      <c r="RCN7" s="114"/>
      <c r="RCO7" s="114"/>
      <c r="RCP7" s="115"/>
      <c r="RCQ7" s="115"/>
      <c r="RCR7" s="116"/>
      <c r="RCS7" s="114"/>
      <c r="RCT7" s="114"/>
      <c r="RCU7" s="115"/>
      <c r="RCV7" s="115"/>
      <c r="RCW7" s="116"/>
      <c r="RCX7" s="114"/>
      <c r="RCY7" s="114"/>
      <c r="RCZ7" s="115"/>
      <c r="RDA7" s="115"/>
      <c r="RDB7" s="116"/>
      <c r="RDC7" s="114"/>
      <c r="RDD7" s="114"/>
      <c r="RDE7" s="115"/>
      <c r="RDF7" s="115"/>
      <c r="RDG7" s="116"/>
      <c r="RDH7" s="114"/>
      <c r="RDI7" s="114"/>
      <c r="RDJ7" s="115"/>
      <c r="RDK7" s="115"/>
      <c r="RDL7" s="116"/>
      <c r="RDM7" s="114"/>
      <c r="RDN7" s="114"/>
      <c r="RDO7" s="115"/>
      <c r="RDP7" s="115"/>
      <c r="RDQ7" s="116"/>
      <c r="RDR7" s="114"/>
      <c r="RDS7" s="114"/>
      <c r="RDT7" s="115"/>
      <c r="RDU7" s="115"/>
      <c r="RDV7" s="116"/>
      <c r="RDW7" s="114"/>
      <c r="RDX7" s="114"/>
      <c r="RDY7" s="115"/>
      <c r="RDZ7" s="115"/>
      <c r="REA7" s="116"/>
      <c r="REB7" s="114"/>
      <c r="REC7" s="114"/>
      <c r="RED7" s="115"/>
      <c r="REE7" s="115"/>
      <c r="REF7" s="116"/>
      <c r="REG7" s="114"/>
      <c r="REH7" s="114"/>
      <c r="REI7" s="115"/>
      <c r="REJ7" s="115"/>
      <c r="REK7" s="116"/>
      <c r="REL7" s="114"/>
      <c r="REM7" s="114"/>
      <c r="REN7" s="115"/>
      <c r="REO7" s="115"/>
      <c r="REP7" s="116"/>
      <c r="REQ7" s="114"/>
      <c r="RER7" s="114"/>
      <c r="RES7" s="115"/>
      <c r="RET7" s="115"/>
      <c r="REU7" s="116"/>
      <c r="REV7" s="114"/>
      <c r="REW7" s="114"/>
      <c r="REX7" s="115"/>
      <c r="REY7" s="115"/>
      <c r="REZ7" s="116"/>
      <c r="RFA7" s="114"/>
      <c r="RFB7" s="114"/>
      <c r="RFC7" s="115"/>
      <c r="RFD7" s="115"/>
      <c r="RFE7" s="116"/>
      <c r="RFF7" s="114"/>
      <c r="RFG7" s="114"/>
      <c r="RFH7" s="115"/>
      <c r="RFI7" s="115"/>
      <c r="RFJ7" s="116"/>
      <c r="RFK7" s="114"/>
      <c r="RFL7" s="114"/>
      <c r="RFM7" s="115"/>
      <c r="RFN7" s="115"/>
      <c r="RFO7" s="116"/>
      <c r="RFP7" s="114"/>
      <c r="RFQ7" s="114"/>
      <c r="RFR7" s="115"/>
      <c r="RFS7" s="115"/>
      <c r="RFT7" s="116"/>
      <c r="RFU7" s="114"/>
      <c r="RFV7" s="114"/>
      <c r="RFW7" s="115"/>
      <c r="RFX7" s="115"/>
      <c r="RFY7" s="116"/>
      <c r="RFZ7" s="114"/>
      <c r="RGA7" s="114"/>
      <c r="RGB7" s="115"/>
      <c r="RGC7" s="115"/>
      <c r="RGD7" s="116"/>
      <c r="RGE7" s="114"/>
      <c r="RGF7" s="114"/>
      <c r="RGG7" s="115"/>
      <c r="RGH7" s="115"/>
      <c r="RGI7" s="116"/>
      <c r="RGJ7" s="114"/>
      <c r="RGK7" s="114"/>
      <c r="RGL7" s="115"/>
      <c r="RGM7" s="115"/>
      <c r="RGN7" s="116"/>
      <c r="RGO7" s="114"/>
      <c r="RGP7" s="114"/>
      <c r="RGQ7" s="115"/>
      <c r="RGR7" s="115"/>
      <c r="RGS7" s="116"/>
      <c r="RGT7" s="114"/>
      <c r="RGU7" s="114"/>
      <c r="RGV7" s="115"/>
      <c r="RGW7" s="115"/>
      <c r="RGX7" s="116"/>
      <c r="RGY7" s="114"/>
      <c r="RGZ7" s="114"/>
      <c r="RHA7" s="115"/>
      <c r="RHB7" s="115"/>
      <c r="RHC7" s="116"/>
      <c r="RHD7" s="114"/>
      <c r="RHE7" s="114"/>
      <c r="RHF7" s="115"/>
      <c r="RHG7" s="115"/>
      <c r="RHH7" s="116"/>
      <c r="RHI7" s="114"/>
      <c r="RHJ7" s="114"/>
      <c r="RHK7" s="115"/>
      <c r="RHL7" s="115"/>
      <c r="RHM7" s="116"/>
      <c r="RHN7" s="114"/>
      <c r="RHO7" s="114"/>
      <c r="RHP7" s="115"/>
      <c r="RHQ7" s="115"/>
      <c r="RHR7" s="116"/>
      <c r="RHS7" s="114"/>
      <c r="RHT7" s="114"/>
      <c r="RHU7" s="115"/>
      <c r="RHV7" s="115"/>
      <c r="RHW7" s="116"/>
      <c r="RHX7" s="114"/>
      <c r="RHY7" s="114"/>
      <c r="RHZ7" s="115"/>
      <c r="RIA7" s="115"/>
      <c r="RIB7" s="116"/>
      <c r="RIC7" s="114"/>
      <c r="RID7" s="114"/>
      <c r="RIE7" s="115"/>
      <c r="RIF7" s="115"/>
      <c r="RIG7" s="116"/>
      <c r="RIH7" s="114"/>
      <c r="RII7" s="114"/>
      <c r="RIJ7" s="115"/>
      <c r="RIK7" s="115"/>
      <c r="RIL7" s="116"/>
      <c r="RIM7" s="114"/>
      <c r="RIN7" s="114"/>
      <c r="RIO7" s="115"/>
      <c r="RIP7" s="115"/>
      <c r="RIQ7" s="116"/>
      <c r="RIR7" s="114"/>
      <c r="RIS7" s="114"/>
      <c r="RIT7" s="115"/>
      <c r="RIU7" s="115"/>
      <c r="RIV7" s="116"/>
      <c r="RIW7" s="114"/>
      <c r="RIX7" s="114"/>
      <c r="RIY7" s="115"/>
      <c r="RIZ7" s="115"/>
      <c r="RJA7" s="116"/>
      <c r="RJB7" s="114"/>
      <c r="RJC7" s="114"/>
      <c r="RJD7" s="115"/>
      <c r="RJE7" s="115"/>
      <c r="RJF7" s="116"/>
      <c r="RJG7" s="114"/>
      <c r="RJH7" s="114"/>
      <c r="RJI7" s="115"/>
      <c r="RJJ7" s="115"/>
      <c r="RJK7" s="116"/>
      <c r="RJL7" s="114"/>
      <c r="RJM7" s="114"/>
      <c r="RJN7" s="115"/>
      <c r="RJO7" s="115"/>
      <c r="RJP7" s="116"/>
      <c r="RJQ7" s="114"/>
      <c r="RJR7" s="114"/>
      <c r="RJS7" s="115"/>
      <c r="RJT7" s="115"/>
      <c r="RJU7" s="116"/>
      <c r="RJV7" s="114"/>
      <c r="RJW7" s="114"/>
      <c r="RJX7" s="115"/>
      <c r="RJY7" s="115"/>
      <c r="RJZ7" s="116"/>
      <c r="RKA7" s="114"/>
      <c r="RKB7" s="114"/>
      <c r="RKC7" s="115"/>
      <c r="RKD7" s="115"/>
      <c r="RKE7" s="116"/>
      <c r="RKF7" s="114"/>
      <c r="RKG7" s="114"/>
      <c r="RKH7" s="115"/>
      <c r="RKI7" s="115"/>
      <c r="RKJ7" s="116"/>
      <c r="RKK7" s="114"/>
      <c r="RKL7" s="114"/>
      <c r="RKM7" s="115"/>
      <c r="RKN7" s="115"/>
      <c r="RKO7" s="116"/>
      <c r="RKP7" s="114"/>
      <c r="RKQ7" s="114"/>
      <c r="RKR7" s="115"/>
      <c r="RKS7" s="115"/>
      <c r="RKT7" s="116"/>
      <c r="RKU7" s="114"/>
      <c r="RKV7" s="114"/>
      <c r="RKW7" s="115"/>
      <c r="RKX7" s="115"/>
      <c r="RKY7" s="116"/>
      <c r="RKZ7" s="114"/>
      <c r="RLA7" s="114"/>
      <c r="RLB7" s="115"/>
      <c r="RLC7" s="115"/>
      <c r="RLD7" s="116"/>
      <c r="RLE7" s="114"/>
      <c r="RLF7" s="114"/>
      <c r="RLG7" s="115"/>
      <c r="RLH7" s="115"/>
      <c r="RLI7" s="116"/>
      <c r="RLJ7" s="114"/>
      <c r="RLK7" s="114"/>
      <c r="RLL7" s="115"/>
      <c r="RLM7" s="115"/>
      <c r="RLN7" s="116"/>
      <c r="RLO7" s="114"/>
      <c r="RLP7" s="114"/>
      <c r="RLQ7" s="115"/>
      <c r="RLR7" s="115"/>
      <c r="RLS7" s="116"/>
      <c r="RLT7" s="114"/>
      <c r="RLU7" s="114"/>
      <c r="RLV7" s="115"/>
      <c r="RLW7" s="115"/>
      <c r="RLX7" s="116"/>
      <c r="RLY7" s="114"/>
      <c r="RLZ7" s="114"/>
      <c r="RMA7" s="115"/>
      <c r="RMB7" s="115"/>
      <c r="RMC7" s="116"/>
      <c r="RMD7" s="114"/>
      <c r="RME7" s="114"/>
      <c r="RMF7" s="115"/>
      <c r="RMG7" s="115"/>
      <c r="RMH7" s="116"/>
      <c r="RMI7" s="114"/>
      <c r="RMJ7" s="114"/>
      <c r="RMK7" s="115"/>
      <c r="RML7" s="115"/>
      <c r="RMM7" s="116"/>
      <c r="RMN7" s="114"/>
      <c r="RMO7" s="114"/>
      <c r="RMP7" s="115"/>
      <c r="RMQ7" s="115"/>
      <c r="RMR7" s="116"/>
      <c r="RMS7" s="114"/>
      <c r="RMT7" s="114"/>
      <c r="RMU7" s="115"/>
      <c r="RMV7" s="115"/>
      <c r="RMW7" s="116"/>
      <c r="RMX7" s="114"/>
      <c r="RMY7" s="114"/>
      <c r="RMZ7" s="115"/>
      <c r="RNA7" s="115"/>
      <c r="RNB7" s="116"/>
      <c r="RNC7" s="114"/>
      <c r="RND7" s="114"/>
      <c r="RNE7" s="115"/>
      <c r="RNF7" s="115"/>
      <c r="RNG7" s="116"/>
      <c r="RNH7" s="114"/>
      <c r="RNI7" s="114"/>
      <c r="RNJ7" s="115"/>
      <c r="RNK7" s="115"/>
      <c r="RNL7" s="116"/>
      <c r="RNM7" s="114"/>
      <c r="RNN7" s="114"/>
      <c r="RNO7" s="115"/>
      <c r="RNP7" s="115"/>
      <c r="RNQ7" s="116"/>
      <c r="RNR7" s="114"/>
      <c r="RNS7" s="114"/>
      <c r="RNT7" s="115"/>
      <c r="RNU7" s="115"/>
      <c r="RNV7" s="116"/>
      <c r="RNW7" s="114"/>
      <c r="RNX7" s="114"/>
      <c r="RNY7" s="115"/>
      <c r="RNZ7" s="115"/>
      <c r="ROA7" s="116"/>
      <c r="ROB7" s="114"/>
      <c r="ROC7" s="114"/>
      <c r="ROD7" s="115"/>
      <c r="ROE7" s="115"/>
      <c r="ROF7" s="116"/>
      <c r="ROG7" s="114"/>
      <c r="ROH7" s="114"/>
      <c r="ROI7" s="115"/>
      <c r="ROJ7" s="115"/>
      <c r="ROK7" s="116"/>
      <c r="ROL7" s="114"/>
      <c r="ROM7" s="114"/>
      <c r="RON7" s="115"/>
      <c r="ROO7" s="115"/>
      <c r="ROP7" s="116"/>
      <c r="ROQ7" s="114"/>
      <c r="ROR7" s="114"/>
      <c r="ROS7" s="115"/>
      <c r="ROT7" s="115"/>
      <c r="ROU7" s="116"/>
      <c r="ROV7" s="114"/>
      <c r="ROW7" s="114"/>
      <c r="ROX7" s="115"/>
      <c r="ROY7" s="115"/>
      <c r="ROZ7" s="116"/>
      <c r="RPA7" s="114"/>
      <c r="RPB7" s="114"/>
      <c r="RPC7" s="115"/>
      <c r="RPD7" s="115"/>
      <c r="RPE7" s="116"/>
      <c r="RPF7" s="114"/>
      <c r="RPG7" s="114"/>
      <c r="RPH7" s="115"/>
      <c r="RPI7" s="115"/>
      <c r="RPJ7" s="116"/>
      <c r="RPK7" s="114"/>
      <c r="RPL7" s="114"/>
      <c r="RPM7" s="115"/>
      <c r="RPN7" s="115"/>
      <c r="RPO7" s="116"/>
      <c r="RPP7" s="114"/>
      <c r="RPQ7" s="114"/>
      <c r="RPR7" s="115"/>
      <c r="RPS7" s="115"/>
      <c r="RPT7" s="116"/>
      <c r="RPU7" s="114"/>
      <c r="RPV7" s="114"/>
      <c r="RPW7" s="115"/>
      <c r="RPX7" s="115"/>
      <c r="RPY7" s="116"/>
      <c r="RPZ7" s="114"/>
      <c r="RQA7" s="114"/>
      <c r="RQB7" s="115"/>
      <c r="RQC7" s="115"/>
      <c r="RQD7" s="116"/>
      <c r="RQE7" s="114"/>
      <c r="RQF7" s="114"/>
      <c r="RQG7" s="115"/>
      <c r="RQH7" s="115"/>
      <c r="RQI7" s="116"/>
      <c r="RQJ7" s="114"/>
      <c r="RQK7" s="114"/>
      <c r="RQL7" s="115"/>
      <c r="RQM7" s="115"/>
      <c r="RQN7" s="116"/>
      <c r="RQO7" s="114"/>
      <c r="RQP7" s="114"/>
      <c r="RQQ7" s="115"/>
      <c r="RQR7" s="115"/>
      <c r="RQS7" s="116"/>
      <c r="RQT7" s="114"/>
      <c r="RQU7" s="114"/>
      <c r="RQV7" s="115"/>
      <c r="RQW7" s="115"/>
      <c r="RQX7" s="116"/>
      <c r="RQY7" s="114"/>
      <c r="RQZ7" s="114"/>
      <c r="RRA7" s="115"/>
      <c r="RRB7" s="115"/>
      <c r="RRC7" s="116"/>
      <c r="RRD7" s="114"/>
      <c r="RRE7" s="114"/>
      <c r="RRF7" s="115"/>
      <c r="RRG7" s="115"/>
      <c r="RRH7" s="116"/>
      <c r="RRI7" s="114"/>
      <c r="RRJ7" s="114"/>
      <c r="RRK7" s="115"/>
      <c r="RRL7" s="115"/>
      <c r="RRM7" s="116"/>
      <c r="RRN7" s="114"/>
      <c r="RRO7" s="114"/>
      <c r="RRP7" s="115"/>
      <c r="RRQ7" s="115"/>
      <c r="RRR7" s="116"/>
      <c r="RRS7" s="114"/>
      <c r="RRT7" s="114"/>
      <c r="RRU7" s="115"/>
      <c r="RRV7" s="115"/>
      <c r="RRW7" s="116"/>
      <c r="RRX7" s="114"/>
      <c r="RRY7" s="114"/>
      <c r="RRZ7" s="115"/>
      <c r="RSA7" s="115"/>
      <c r="RSB7" s="116"/>
      <c r="RSC7" s="114"/>
      <c r="RSD7" s="114"/>
      <c r="RSE7" s="115"/>
      <c r="RSF7" s="115"/>
      <c r="RSG7" s="116"/>
      <c r="RSH7" s="114"/>
      <c r="RSI7" s="114"/>
      <c r="RSJ7" s="115"/>
      <c r="RSK7" s="115"/>
      <c r="RSL7" s="116"/>
      <c r="RSM7" s="114"/>
      <c r="RSN7" s="114"/>
      <c r="RSO7" s="115"/>
      <c r="RSP7" s="115"/>
      <c r="RSQ7" s="116"/>
      <c r="RSR7" s="114"/>
      <c r="RSS7" s="114"/>
      <c r="RST7" s="115"/>
      <c r="RSU7" s="115"/>
      <c r="RSV7" s="116"/>
      <c r="RSW7" s="114"/>
      <c r="RSX7" s="114"/>
      <c r="RSY7" s="115"/>
      <c r="RSZ7" s="115"/>
      <c r="RTA7" s="116"/>
      <c r="RTB7" s="114"/>
      <c r="RTC7" s="114"/>
      <c r="RTD7" s="115"/>
      <c r="RTE7" s="115"/>
      <c r="RTF7" s="116"/>
      <c r="RTG7" s="114"/>
      <c r="RTH7" s="114"/>
      <c r="RTI7" s="115"/>
      <c r="RTJ7" s="115"/>
      <c r="RTK7" s="116"/>
      <c r="RTL7" s="114"/>
      <c r="RTM7" s="114"/>
      <c r="RTN7" s="115"/>
      <c r="RTO7" s="115"/>
      <c r="RTP7" s="116"/>
      <c r="RTQ7" s="114"/>
      <c r="RTR7" s="114"/>
      <c r="RTS7" s="115"/>
      <c r="RTT7" s="115"/>
      <c r="RTU7" s="116"/>
      <c r="RTV7" s="114"/>
      <c r="RTW7" s="114"/>
      <c r="RTX7" s="115"/>
      <c r="RTY7" s="115"/>
      <c r="RTZ7" s="116"/>
      <c r="RUA7" s="114"/>
      <c r="RUB7" s="114"/>
      <c r="RUC7" s="115"/>
      <c r="RUD7" s="115"/>
      <c r="RUE7" s="116"/>
      <c r="RUF7" s="114"/>
      <c r="RUG7" s="114"/>
      <c r="RUH7" s="115"/>
      <c r="RUI7" s="115"/>
      <c r="RUJ7" s="116"/>
      <c r="RUK7" s="114"/>
      <c r="RUL7" s="114"/>
      <c r="RUM7" s="115"/>
      <c r="RUN7" s="115"/>
      <c r="RUO7" s="116"/>
      <c r="RUP7" s="114"/>
      <c r="RUQ7" s="114"/>
      <c r="RUR7" s="115"/>
      <c r="RUS7" s="115"/>
      <c r="RUT7" s="116"/>
      <c r="RUU7" s="114"/>
      <c r="RUV7" s="114"/>
      <c r="RUW7" s="115"/>
      <c r="RUX7" s="115"/>
      <c r="RUY7" s="116"/>
      <c r="RUZ7" s="114"/>
      <c r="RVA7" s="114"/>
      <c r="RVB7" s="115"/>
      <c r="RVC7" s="115"/>
      <c r="RVD7" s="116"/>
      <c r="RVE7" s="114"/>
      <c r="RVF7" s="114"/>
      <c r="RVG7" s="115"/>
      <c r="RVH7" s="115"/>
      <c r="RVI7" s="116"/>
      <c r="RVJ7" s="114"/>
      <c r="RVK7" s="114"/>
      <c r="RVL7" s="115"/>
      <c r="RVM7" s="115"/>
      <c r="RVN7" s="116"/>
      <c r="RVO7" s="114"/>
      <c r="RVP7" s="114"/>
      <c r="RVQ7" s="115"/>
      <c r="RVR7" s="115"/>
      <c r="RVS7" s="116"/>
      <c r="RVT7" s="114"/>
      <c r="RVU7" s="114"/>
      <c r="RVV7" s="115"/>
      <c r="RVW7" s="115"/>
      <c r="RVX7" s="116"/>
      <c r="RVY7" s="114"/>
      <c r="RVZ7" s="114"/>
      <c r="RWA7" s="115"/>
      <c r="RWB7" s="115"/>
      <c r="RWC7" s="116"/>
      <c r="RWD7" s="114"/>
      <c r="RWE7" s="114"/>
      <c r="RWF7" s="115"/>
      <c r="RWG7" s="115"/>
      <c r="RWH7" s="116"/>
      <c r="RWI7" s="114"/>
      <c r="RWJ7" s="114"/>
      <c r="RWK7" s="115"/>
      <c r="RWL7" s="115"/>
      <c r="RWM7" s="116"/>
      <c r="RWN7" s="114"/>
      <c r="RWO7" s="114"/>
      <c r="RWP7" s="115"/>
      <c r="RWQ7" s="115"/>
      <c r="RWR7" s="116"/>
      <c r="RWS7" s="114"/>
      <c r="RWT7" s="114"/>
      <c r="RWU7" s="115"/>
      <c r="RWV7" s="115"/>
      <c r="RWW7" s="116"/>
      <c r="RWX7" s="114"/>
      <c r="RWY7" s="114"/>
      <c r="RWZ7" s="115"/>
      <c r="RXA7" s="115"/>
      <c r="RXB7" s="116"/>
      <c r="RXC7" s="114"/>
      <c r="RXD7" s="114"/>
      <c r="RXE7" s="115"/>
      <c r="RXF7" s="115"/>
      <c r="RXG7" s="116"/>
      <c r="RXH7" s="114"/>
      <c r="RXI7" s="114"/>
      <c r="RXJ7" s="115"/>
      <c r="RXK7" s="115"/>
      <c r="RXL7" s="116"/>
      <c r="RXM7" s="114"/>
      <c r="RXN7" s="114"/>
      <c r="RXO7" s="115"/>
      <c r="RXP7" s="115"/>
      <c r="RXQ7" s="116"/>
      <c r="RXR7" s="114"/>
      <c r="RXS7" s="114"/>
      <c r="RXT7" s="115"/>
      <c r="RXU7" s="115"/>
      <c r="RXV7" s="116"/>
      <c r="RXW7" s="114"/>
      <c r="RXX7" s="114"/>
      <c r="RXY7" s="115"/>
      <c r="RXZ7" s="115"/>
      <c r="RYA7" s="116"/>
      <c r="RYB7" s="114"/>
      <c r="RYC7" s="114"/>
      <c r="RYD7" s="115"/>
      <c r="RYE7" s="115"/>
      <c r="RYF7" s="116"/>
      <c r="RYG7" s="114"/>
      <c r="RYH7" s="114"/>
      <c r="RYI7" s="115"/>
      <c r="RYJ7" s="115"/>
      <c r="RYK7" s="116"/>
      <c r="RYL7" s="114"/>
      <c r="RYM7" s="114"/>
      <c r="RYN7" s="115"/>
      <c r="RYO7" s="115"/>
      <c r="RYP7" s="116"/>
      <c r="RYQ7" s="114"/>
      <c r="RYR7" s="114"/>
      <c r="RYS7" s="115"/>
      <c r="RYT7" s="115"/>
      <c r="RYU7" s="116"/>
      <c r="RYV7" s="114"/>
      <c r="RYW7" s="114"/>
      <c r="RYX7" s="115"/>
      <c r="RYY7" s="115"/>
      <c r="RYZ7" s="116"/>
      <c r="RZA7" s="114"/>
      <c r="RZB7" s="114"/>
      <c r="RZC7" s="115"/>
      <c r="RZD7" s="115"/>
      <c r="RZE7" s="116"/>
      <c r="RZF7" s="114"/>
      <c r="RZG7" s="114"/>
      <c r="RZH7" s="115"/>
      <c r="RZI7" s="115"/>
      <c r="RZJ7" s="116"/>
      <c r="RZK7" s="114"/>
      <c r="RZL7" s="114"/>
      <c r="RZM7" s="115"/>
      <c r="RZN7" s="115"/>
      <c r="RZO7" s="116"/>
      <c r="RZP7" s="114"/>
      <c r="RZQ7" s="114"/>
      <c r="RZR7" s="115"/>
      <c r="RZS7" s="115"/>
      <c r="RZT7" s="116"/>
      <c r="RZU7" s="114"/>
      <c r="RZV7" s="114"/>
      <c r="RZW7" s="115"/>
      <c r="RZX7" s="115"/>
      <c r="RZY7" s="116"/>
      <c r="RZZ7" s="114"/>
      <c r="SAA7" s="114"/>
      <c r="SAB7" s="115"/>
      <c r="SAC7" s="115"/>
      <c r="SAD7" s="116"/>
      <c r="SAE7" s="114"/>
      <c r="SAF7" s="114"/>
      <c r="SAG7" s="115"/>
      <c r="SAH7" s="115"/>
      <c r="SAI7" s="116"/>
      <c r="SAJ7" s="114"/>
      <c r="SAK7" s="114"/>
      <c r="SAL7" s="115"/>
      <c r="SAM7" s="115"/>
      <c r="SAN7" s="116"/>
      <c r="SAO7" s="114"/>
      <c r="SAP7" s="114"/>
      <c r="SAQ7" s="115"/>
      <c r="SAR7" s="115"/>
      <c r="SAS7" s="116"/>
      <c r="SAT7" s="114"/>
      <c r="SAU7" s="114"/>
      <c r="SAV7" s="115"/>
      <c r="SAW7" s="115"/>
      <c r="SAX7" s="116"/>
      <c r="SAY7" s="114"/>
      <c r="SAZ7" s="114"/>
      <c r="SBA7" s="115"/>
      <c r="SBB7" s="115"/>
      <c r="SBC7" s="116"/>
      <c r="SBD7" s="114"/>
      <c r="SBE7" s="114"/>
      <c r="SBF7" s="115"/>
      <c r="SBG7" s="115"/>
      <c r="SBH7" s="116"/>
      <c r="SBI7" s="114"/>
      <c r="SBJ7" s="114"/>
      <c r="SBK7" s="115"/>
      <c r="SBL7" s="115"/>
      <c r="SBM7" s="116"/>
      <c r="SBN7" s="114"/>
      <c r="SBO7" s="114"/>
      <c r="SBP7" s="115"/>
      <c r="SBQ7" s="115"/>
      <c r="SBR7" s="116"/>
      <c r="SBS7" s="114"/>
      <c r="SBT7" s="114"/>
      <c r="SBU7" s="115"/>
      <c r="SBV7" s="115"/>
      <c r="SBW7" s="116"/>
      <c r="SBX7" s="114"/>
      <c r="SBY7" s="114"/>
      <c r="SBZ7" s="115"/>
      <c r="SCA7" s="115"/>
      <c r="SCB7" s="116"/>
      <c r="SCC7" s="114"/>
      <c r="SCD7" s="114"/>
      <c r="SCE7" s="115"/>
      <c r="SCF7" s="115"/>
      <c r="SCG7" s="116"/>
      <c r="SCH7" s="114"/>
      <c r="SCI7" s="114"/>
      <c r="SCJ7" s="115"/>
      <c r="SCK7" s="115"/>
      <c r="SCL7" s="116"/>
      <c r="SCM7" s="114"/>
      <c r="SCN7" s="114"/>
      <c r="SCO7" s="115"/>
      <c r="SCP7" s="115"/>
      <c r="SCQ7" s="116"/>
      <c r="SCR7" s="114"/>
      <c r="SCS7" s="114"/>
      <c r="SCT7" s="115"/>
      <c r="SCU7" s="115"/>
      <c r="SCV7" s="116"/>
      <c r="SCW7" s="114"/>
      <c r="SCX7" s="114"/>
      <c r="SCY7" s="115"/>
      <c r="SCZ7" s="115"/>
      <c r="SDA7" s="116"/>
      <c r="SDB7" s="114"/>
      <c r="SDC7" s="114"/>
      <c r="SDD7" s="115"/>
      <c r="SDE7" s="115"/>
      <c r="SDF7" s="116"/>
      <c r="SDG7" s="114"/>
      <c r="SDH7" s="114"/>
      <c r="SDI7" s="115"/>
      <c r="SDJ7" s="115"/>
      <c r="SDK7" s="116"/>
      <c r="SDL7" s="114"/>
      <c r="SDM7" s="114"/>
      <c r="SDN7" s="115"/>
      <c r="SDO7" s="115"/>
      <c r="SDP7" s="116"/>
      <c r="SDQ7" s="114"/>
      <c r="SDR7" s="114"/>
      <c r="SDS7" s="115"/>
      <c r="SDT7" s="115"/>
      <c r="SDU7" s="116"/>
      <c r="SDV7" s="114"/>
      <c r="SDW7" s="114"/>
      <c r="SDX7" s="115"/>
      <c r="SDY7" s="115"/>
      <c r="SDZ7" s="116"/>
      <c r="SEA7" s="114"/>
      <c r="SEB7" s="114"/>
      <c r="SEC7" s="115"/>
      <c r="SED7" s="115"/>
      <c r="SEE7" s="116"/>
      <c r="SEF7" s="114"/>
      <c r="SEG7" s="114"/>
      <c r="SEH7" s="115"/>
      <c r="SEI7" s="115"/>
      <c r="SEJ7" s="116"/>
      <c r="SEK7" s="114"/>
      <c r="SEL7" s="114"/>
      <c r="SEM7" s="115"/>
      <c r="SEN7" s="115"/>
      <c r="SEO7" s="116"/>
      <c r="SEP7" s="114"/>
      <c r="SEQ7" s="114"/>
      <c r="SER7" s="115"/>
      <c r="SES7" s="115"/>
      <c r="SET7" s="116"/>
      <c r="SEU7" s="114"/>
      <c r="SEV7" s="114"/>
      <c r="SEW7" s="115"/>
      <c r="SEX7" s="115"/>
      <c r="SEY7" s="116"/>
      <c r="SEZ7" s="114"/>
      <c r="SFA7" s="114"/>
      <c r="SFB7" s="115"/>
      <c r="SFC7" s="115"/>
      <c r="SFD7" s="116"/>
      <c r="SFE7" s="114"/>
      <c r="SFF7" s="114"/>
      <c r="SFG7" s="115"/>
      <c r="SFH7" s="115"/>
      <c r="SFI7" s="116"/>
      <c r="SFJ7" s="114"/>
      <c r="SFK7" s="114"/>
      <c r="SFL7" s="115"/>
      <c r="SFM7" s="115"/>
      <c r="SFN7" s="116"/>
      <c r="SFO7" s="114"/>
      <c r="SFP7" s="114"/>
      <c r="SFQ7" s="115"/>
      <c r="SFR7" s="115"/>
      <c r="SFS7" s="116"/>
      <c r="SFT7" s="114"/>
      <c r="SFU7" s="114"/>
      <c r="SFV7" s="115"/>
      <c r="SFW7" s="115"/>
      <c r="SFX7" s="116"/>
      <c r="SFY7" s="114"/>
      <c r="SFZ7" s="114"/>
      <c r="SGA7" s="115"/>
      <c r="SGB7" s="115"/>
      <c r="SGC7" s="116"/>
      <c r="SGD7" s="114"/>
      <c r="SGE7" s="114"/>
      <c r="SGF7" s="115"/>
      <c r="SGG7" s="115"/>
      <c r="SGH7" s="116"/>
      <c r="SGI7" s="114"/>
      <c r="SGJ7" s="114"/>
      <c r="SGK7" s="115"/>
      <c r="SGL7" s="115"/>
      <c r="SGM7" s="116"/>
      <c r="SGN7" s="114"/>
      <c r="SGO7" s="114"/>
      <c r="SGP7" s="115"/>
      <c r="SGQ7" s="115"/>
      <c r="SGR7" s="116"/>
      <c r="SGS7" s="114"/>
      <c r="SGT7" s="114"/>
      <c r="SGU7" s="115"/>
      <c r="SGV7" s="115"/>
      <c r="SGW7" s="116"/>
      <c r="SGX7" s="114"/>
      <c r="SGY7" s="114"/>
      <c r="SGZ7" s="115"/>
      <c r="SHA7" s="115"/>
      <c r="SHB7" s="116"/>
      <c r="SHC7" s="114"/>
      <c r="SHD7" s="114"/>
      <c r="SHE7" s="115"/>
      <c r="SHF7" s="115"/>
      <c r="SHG7" s="116"/>
      <c r="SHH7" s="114"/>
      <c r="SHI7" s="114"/>
      <c r="SHJ7" s="115"/>
      <c r="SHK7" s="115"/>
      <c r="SHL7" s="116"/>
      <c r="SHM7" s="114"/>
      <c r="SHN7" s="114"/>
      <c r="SHO7" s="115"/>
      <c r="SHP7" s="115"/>
      <c r="SHQ7" s="116"/>
      <c r="SHR7" s="114"/>
      <c r="SHS7" s="114"/>
      <c r="SHT7" s="115"/>
      <c r="SHU7" s="115"/>
      <c r="SHV7" s="116"/>
      <c r="SHW7" s="114"/>
      <c r="SHX7" s="114"/>
      <c r="SHY7" s="115"/>
      <c r="SHZ7" s="115"/>
      <c r="SIA7" s="116"/>
      <c r="SIB7" s="114"/>
      <c r="SIC7" s="114"/>
      <c r="SID7" s="115"/>
      <c r="SIE7" s="115"/>
      <c r="SIF7" s="116"/>
      <c r="SIG7" s="114"/>
      <c r="SIH7" s="114"/>
      <c r="SII7" s="115"/>
      <c r="SIJ7" s="115"/>
      <c r="SIK7" s="116"/>
      <c r="SIL7" s="114"/>
      <c r="SIM7" s="114"/>
      <c r="SIN7" s="115"/>
      <c r="SIO7" s="115"/>
      <c r="SIP7" s="116"/>
      <c r="SIQ7" s="114"/>
      <c r="SIR7" s="114"/>
      <c r="SIS7" s="115"/>
      <c r="SIT7" s="115"/>
      <c r="SIU7" s="116"/>
      <c r="SIV7" s="114"/>
      <c r="SIW7" s="114"/>
      <c r="SIX7" s="115"/>
      <c r="SIY7" s="115"/>
      <c r="SIZ7" s="116"/>
      <c r="SJA7" s="114"/>
      <c r="SJB7" s="114"/>
      <c r="SJC7" s="115"/>
      <c r="SJD7" s="115"/>
      <c r="SJE7" s="116"/>
      <c r="SJF7" s="114"/>
      <c r="SJG7" s="114"/>
      <c r="SJH7" s="115"/>
      <c r="SJI7" s="115"/>
      <c r="SJJ7" s="116"/>
      <c r="SJK7" s="114"/>
      <c r="SJL7" s="114"/>
      <c r="SJM7" s="115"/>
      <c r="SJN7" s="115"/>
      <c r="SJO7" s="116"/>
      <c r="SJP7" s="114"/>
      <c r="SJQ7" s="114"/>
      <c r="SJR7" s="115"/>
      <c r="SJS7" s="115"/>
      <c r="SJT7" s="116"/>
      <c r="SJU7" s="114"/>
      <c r="SJV7" s="114"/>
      <c r="SJW7" s="115"/>
      <c r="SJX7" s="115"/>
      <c r="SJY7" s="116"/>
      <c r="SJZ7" s="114"/>
      <c r="SKA7" s="114"/>
      <c r="SKB7" s="115"/>
      <c r="SKC7" s="115"/>
      <c r="SKD7" s="116"/>
      <c r="SKE7" s="114"/>
      <c r="SKF7" s="114"/>
      <c r="SKG7" s="115"/>
      <c r="SKH7" s="115"/>
      <c r="SKI7" s="116"/>
      <c r="SKJ7" s="114"/>
      <c r="SKK7" s="114"/>
      <c r="SKL7" s="115"/>
      <c r="SKM7" s="115"/>
      <c r="SKN7" s="116"/>
      <c r="SKO7" s="114"/>
      <c r="SKP7" s="114"/>
      <c r="SKQ7" s="115"/>
      <c r="SKR7" s="115"/>
      <c r="SKS7" s="116"/>
      <c r="SKT7" s="114"/>
      <c r="SKU7" s="114"/>
      <c r="SKV7" s="115"/>
      <c r="SKW7" s="115"/>
      <c r="SKX7" s="116"/>
      <c r="SKY7" s="114"/>
      <c r="SKZ7" s="114"/>
      <c r="SLA7" s="115"/>
      <c r="SLB7" s="115"/>
      <c r="SLC7" s="116"/>
      <c r="SLD7" s="114"/>
      <c r="SLE7" s="114"/>
      <c r="SLF7" s="115"/>
      <c r="SLG7" s="115"/>
      <c r="SLH7" s="116"/>
      <c r="SLI7" s="114"/>
      <c r="SLJ7" s="114"/>
      <c r="SLK7" s="115"/>
      <c r="SLL7" s="115"/>
      <c r="SLM7" s="116"/>
      <c r="SLN7" s="114"/>
      <c r="SLO7" s="114"/>
      <c r="SLP7" s="115"/>
      <c r="SLQ7" s="115"/>
      <c r="SLR7" s="116"/>
      <c r="SLS7" s="114"/>
      <c r="SLT7" s="114"/>
      <c r="SLU7" s="115"/>
      <c r="SLV7" s="115"/>
      <c r="SLW7" s="116"/>
      <c r="SLX7" s="114"/>
      <c r="SLY7" s="114"/>
      <c r="SLZ7" s="115"/>
      <c r="SMA7" s="115"/>
      <c r="SMB7" s="116"/>
      <c r="SMC7" s="114"/>
      <c r="SMD7" s="114"/>
      <c r="SME7" s="115"/>
      <c r="SMF7" s="115"/>
      <c r="SMG7" s="116"/>
      <c r="SMH7" s="114"/>
      <c r="SMI7" s="114"/>
      <c r="SMJ7" s="115"/>
      <c r="SMK7" s="115"/>
      <c r="SML7" s="116"/>
      <c r="SMM7" s="114"/>
      <c r="SMN7" s="114"/>
      <c r="SMO7" s="115"/>
      <c r="SMP7" s="115"/>
      <c r="SMQ7" s="116"/>
      <c r="SMR7" s="114"/>
      <c r="SMS7" s="114"/>
      <c r="SMT7" s="115"/>
      <c r="SMU7" s="115"/>
      <c r="SMV7" s="116"/>
      <c r="SMW7" s="114"/>
      <c r="SMX7" s="114"/>
      <c r="SMY7" s="115"/>
      <c r="SMZ7" s="115"/>
      <c r="SNA7" s="116"/>
      <c r="SNB7" s="114"/>
      <c r="SNC7" s="114"/>
      <c r="SND7" s="115"/>
      <c r="SNE7" s="115"/>
      <c r="SNF7" s="116"/>
      <c r="SNG7" s="114"/>
      <c r="SNH7" s="114"/>
      <c r="SNI7" s="115"/>
      <c r="SNJ7" s="115"/>
      <c r="SNK7" s="116"/>
      <c r="SNL7" s="114"/>
      <c r="SNM7" s="114"/>
      <c r="SNN7" s="115"/>
      <c r="SNO7" s="115"/>
      <c r="SNP7" s="116"/>
      <c r="SNQ7" s="114"/>
      <c r="SNR7" s="114"/>
      <c r="SNS7" s="115"/>
      <c r="SNT7" s="115"/>
      <c r="SNU7" s="116"/>
      <c r="SNV7" s="114"/>
      <c r="SNW7" s="114"/>
      <c r="SNX7" s="115"/>
      <c r="SNY7" s="115"/>
      <c r="SNZ7" s="116"/>
      <c r="SOA7" s="114"/>
      <c r="SOB7" s="114"/>
      <c r="SOC7" s="115"/>
      <c r="SOD7" s="115"/>
      <c r="SOE7" s="116"/>
      <c r="SOF7" s="114"/>
      <c r="SOG7" s="114"/>
      <c r="SOH7" s="115"/>
      <c r="SOI7" s="115"/>
      <c r="SOJ7" s="116"/>
      <c r="SOK7" s="114"/>
      <c r="SOL7" s="114"/>
      <c r="SOM7" s="115"/>
      <c r="SON7" s="115"/>
      <c r="SOO7" s="116"/>
      <c r="SOP7" s="114"/>
      <c r="SOQ7" s="114"/>
      <c r="SOR7" s="115"/>
      <c r="SOS7" s="115"/>
      <c r="SOT7" s="116"/>
      <c r="SOU7" s="114"/>
      <c r="SOV7" s="114"/>
      <c r="SOW7" s="115"/>
      <c r="SOX7" s="115"/>
      <c r="SOY7" s="116"/>
      <c r="SOZ7" s="114"/>
      <c r="SPA7" s="114"/>
      <c r="SPB7" s="115"/>
      <c r="SPC7" s="115"/>
      <c r="SPD7" s="116"/>
      <c r="SPE7" s="114"/>
      <c r="SPF7" s="114"/>
      <c r="SPG7" s="115"/>
      <c r="SPH7" s="115"/>
      <c r="SPI7" s="116"/>
      <c r="SPJ7" s="114"/>
      <c r="SPK7" s="114"/>
      <c r="SPL7" s="115"/>
      <c r="SPM7" s="115"/>
      <c r="SPN7" s="116"/>
      <c r="SPO7" s="114"/>
      <c r="SPP7" s="114"/>
      <c r="SPQ7" s="115"/>
      <c r="SPR7" s="115"/>
      <c r="SPS7" s="116"/>
      <c r="SPT7" s="114"/>
      <c r="SPU7" s="114"/>
      <c r="SPV7" s="115"/>
      <c r="SPW7" s="115"/>
      <c r="SPX7" s="116"/>
      <c r="SPY7" s="114"/>
      <c r="SPZ7" s="114"/>
      <c r="SQA7" s="115"/>
      <c r="SQB7" s="115"/>
      <c r="SQC7" s="116"/>
      <c r="SQD7" s="114"/>
      <c r="SQE7" s="114"/>
      <c r="SQF7" s="115"/>
      <c r="SQG7" s="115"/>
      <c r="SQH7" s="116"/>
      <c r="SQI7" s="114"/>
      <c r="SQJ7" s="114"/>
      <c r="SQK7" s="115"/>
      <c r="SQL7" s="115"/>
      <c r="SQM7" s="116"/>
      <c r="SQN7" s="114"/>
      <c r="SQO7" s="114"/>
      <c r="SQP7" s="115"/>
      <c r="SQQ7" s="115"/>
      <c r="SQR7" s="116"/>
      <c r="SQS7" s="114"/>
      <c r="SQT7" s="114"/>
      <c r="SQU7" s="115"/>
      <c r="SQV7" s="115"/>
      <c r="SQW7" s="116"/>
      <c r="SQX7" s="114"/>
      <c r="SQY7" s="114"/>
      <c r="SQZ7" s="115"/>
      <c r="SRA7" s="115"/>
      <c r="SRB7" s="116"/>
      <c r="SRC7" s="114"/>
      <c r="SRD7" s="114"/>
      <c r="SRE7" s="115"/>
      <c r="SRF7" s="115"/>
      <c r="SRG7" s="116"/>
      <c r="SRH7" s="114"/>
      <c r="SRI7" s="114"/>
      <c r="SRJ7" s="115"/>
      <c r="SRK7" s="115"/>
      <c r="SRL7" s="116"/>
      <c r="SRM7" s="114"/>
      <c r="SRN7" s="114"/>
      <c r="SRO7" s="115"/>
      <c r="SRP7" s="115"/>
      <c r="SRQ7" s="116"/>
      <c r="SRR7" s="114"/>
      <c r="SRS7" s="114"/>
      <c r="SRT7" s="115"/>
      <c r="SRU7" s="115"/>
      <c r="SRV7" s="116"/>
      <c r="SRW7" s="114"/>
      <c r="SRX7" s="114"/>
      <c r="SRY7" s="115"/>
      <c r="SRZ7" s="115"/>
      <c r="SSA7" s="116"/>
      <c r="SSB7" s="114"/>
      <c r="SSC7" s="114"/>
      <c r="SSD7" s="115"/>
      <c r="SSE7" s="115"/>
      <c r="SSF7" s="116"/>
      <c r="SSG7" s="114"/>
      <c r="SSH7" s="114"/>
      <c r="SSI7" s="115"/>
      <c r="SSJ7" s="115"/>
      <c r="SSK7" s="116"/>
      <c r="SSL7" s="114"/>
      <c r="SSM7" s="114"/>
      <c r="SSN7" s="115"/>
      <c r="SSO7" s="115"/>
      <c r="SSP7" s="116"/>
      <c r="SSQ7" s="114"/>
      <c r="SSR7" s="114"/>
      <c r="SSS7" s="115"/>
      <c r="SST7" s="115"/>
      <c r="SSU7" s="116"/>
      <c r="SSV7" s="114"/>
      <c r="SSW7" s="114"/>
      <c r="SSX7" s="115"/>
      <c r="SSY7" s="115"/>
      <c r="SSZ7" s="116"/>
      <c r="STA7" s="114"/>
      <c r="STB7" s="114"/>
      <c r="STC7" s="115"/>
      <c r="STD7" s="115"/>
      <c r="STE7" s="116"/>
      <c r="STF7" s="114"/>
      <c r="STG7" s="114"/>
      <c r="STH7" s="115"/>
      <c r="STI7" s="115"/>
      <c r="STJ7" s="116"/>
      <c r="STK7" s="114"/>
      <c r="STL7" s="114"/>
      <c r="STM7" s="115"/>
      <c r="STN7" s="115"/>
      <c r="STO7" s="116"/>
      <c r="STP7" s="114"/>
      <c r="STQ7" s="114"/>
      <c r="STR7" s="115"/>
      <c r="STS7" s="115"/>
      <c r="STT7" s="116"/>
      <c r="STU7" s="114"/>
      <c r="STV7" s="114"/>
      <c r="STW7" s="115"/>
      <c r="STX7" s="115"/>
      <c r="STY7" s="116"/>
      <c r="STZ7" s="114"/>
      <c r="SUA7" s="114"/>
      <c r="SUB7" s="115"/>
      <c r="SUC7" s="115"/>
      <c r="SUD7" s="116"/>
      <c r="SUE7" s="114"/>
      <c r="SUF7" s="114"/>
      <c r="SUG7" s="115"/>
      <c r="SUH7" s="115"/>
      <c r="SUI7" s="116"/>
      <c r="SUJ7" s="114"/>
      <c r="SUK7" s="114"/>
      <c r="SUL7" s="115"/>
      <c r="SUM7" s="115"/>
      <c r="SUN7" s="116"/>
      <c r="SUO7" s="114"/>
      <c r="SUP7" s="114"/>
      <c r="SUQ7" s="115"/>
      <c r="SUR7" s="115"/>
      <c r="SUS7" s="116"/>
      <c r="SUT7" s="114"/>
      <c r="SUU7" s="114"/>
      <c r="SUV7" s="115"/>
      <c r="SUW7" s="115"/>
      <c r="SUX7" s="116"/>
      <c r="SUY7" s="114"/>
      <c r="SUZ7" s="114"/>
      <c r="SVA7" s="115"/>
      <c r="SVB7" s="115"/>
      <c r="SVC7" s="116"/>
      <c r="SVD7" s="114"/>
      <c r="SVE7" s="114"/>
      <c r="SVF7" s="115"/>
      <c r="SVG7" s="115"/>
      <c r="SVH7" s="116"/>
      <c r="SVI7" s="114"/>
      <c r="SVJ7" s="114"/>
      <c r="SVK7" s="115"/>
      <c r="SVL7" s="115"/>
      <c r="SVM7" s="116"/>
      <c r="SVN7" s="114"/>
      <c r="SVO7" s="114"/>
      <c r="SVP7" s="115"/>
      <c r="SVQ7" s="115"/>
      <c r="SVR7" s="116"/>
      <c r="SVS7" s="114"/>
      <c r="SVT7" s="114"/>
      <c r="SVU7" s="115"/>
      <c r="SVV7" s="115"/>
      <c r="SVW7" s="116"/>
      <c r="SVX7" s="114"/>
      <c r="SVY7" s="114"/>
      <c r="SVZ7" s="115"/>
      <c r="SWA7" s="115"/>
      <c r="SWB7" s="116"/>
      <c r="SWC7" s="114"/>
      <c r="SWD7" s="114"/>
      <c r="SWE7" s="115"/>
      <c r="SWF7" s="115"/>
      <c r="SWG7" s="116"/>
      <c r="SWH7" s="114"/>
      <c r="SWI7" s="114"/>
      <c r="SWJ7" s="115"/>
      <c r="SWK7" s="115"/>
      <c r="SWL7" s="116"/>
      <c r="SWM7" s="114"/>
      <c r="SWN7" s="114"/>
      <c r="SWO7" s="115"/>
      <c r="SWP7" s="115"/>
      <c r="SWQ7" s="116"/>
      <c r="SWR7" s="114"/>
      <c r="SWS7" s="114"/>
      <c r="SWT7" s="115"/>
      <c r="SWU7" s="115"/>
      <c r="SWV7" s="116"/>
      <c r="SWW7" s="114"/>
      <c r="SWX7" s="114"/>
      <c r="SWY7" s="115"/>
      <c r="SWZ7" s="115"/>
      <c r="SXA7" s="116"/>
      <c r="SXB7" s="114"/>
      <c r="SXC7" s="114"/>
      <c r="SXD7" s="115"/>
      <c r="SXE7" s="115"/>
      <c r="SXF7" s="116"/>
      <c r="SXG7" s="114"/>
      <c r="SXH7" s="114"/>
      <c r="SXI7" s="115"/>
      <c r="SXJ7" s="115"/>
      <c r="SXK7" s="116"/>
      <c r="SXL7" s="114"/>
      <c r="SXM7" s="114"/>
      <c r="SXN7" s="115"/>
      <c r="SXO7" s="115"/>
      <c r="SXP7" s="116"/>
      <c r="SXQ7" s="114"/>
      <c r="SXR7" s="114"/>
      <c r="SXS7" s="115"/>
      <c r="SXT7" s="115"/>
      <c r="SXU7" s="116"/>
      <c r="SXV7" s="114"/>
      <c r="SXW7" s="114"/>
      <c r="SXX7" s="115"/>
      <c r="SXY7" s="115"/>
      <c r="SXZ7" s="116"/>
      <c r="SYA7" s="114"/>
      <c r="SYB7" s="114"/>
      <c r="SYC7" s="115"/>
      <c r="SYD7" s="115"/>
      <c r="SYE7" s="116"/>
      <c r="SYF7" s="114"/>
      <c r="SYG7" s="114"/>
      <c r="SYH7" s="115"/>
      <c r="SYI7" s="115"/>
      <c r="SYJ7" s="116"/>
      <c r="SYK7" s="114"/>
      <c r="SYL7" s="114"/>
      <c r="SYM7" s="115"/>
      <c r="SYN7" s="115"/>
      <c r="SYO7" s="116"/>
      <c r="SYP7" s="114"/>
      <c r="SYQ7" s="114"/>
      <c r="SYR7" s="115"/>
      <c r="SYS7" s="115"/>
      <c r="SYT7" s="116"/>
      <c r="SYU7" s="114"/>
      <c r="SYV7" s="114"/>
      <c r="SYW7" s="115"/>
      <c r="SYX7" s="115"/>
      <c r="SYY7" s="116"/>
      <c r="SYZ7" s="114"/>
      <c r="SZA7" s="114"/>
      <c r="SZB7" s="115"/>
      <c r="SZC7" s="115"/>
      <c r="SZD7" s="116"/>
      <c r="SZE7" s="114"/>
      <c r="SZF7" s="114"/>
      <c r="SZG7" s="115"/>
      <c r="SZH7" s="115"/>
      <c r="SZI7" s="116"/>
      <c r="SZJ7" s="114"/>
      <c r="SZK7" s="114"/>
      <c r="SZL7" s="115"/>
      <c r="SZM7" s="115"/>
      <c r="SZN7" s="116"/>
      <c r="SZO7" s="114"/>
      <c r="SZP7" s="114"/>
      <c r="SZQ7" s="115"/>
      <c r="SZR7" s="115"/>
      <c r="SZS7" s="116"/>
      <c r="SZT7" s="114"/>
      <c r="SZU7" s="114"/>
      <c r="SZV7" s="115"/>
      <c r="SZW7" s="115"/>
      <c r="SZX7" s="116"/>
      <c r="SZY7" s="114"/>
      <c r="SZZ7" s="114"/>
      <c r="TAA7" s="115"/>
      <c r="TAB7" s="115"/>
      <c r="TAC7" s="116"/>
      <c r="TAD7" s="114"/>
      <c r="TAE7" s="114"/>
      <c r="TAF7" s="115"/>
      <c r="TAG7" s="115"/>
      <c r="TAH7" s="116"/>
      <c r="TAI7" s="114"/>
      <c r="TAJ7" s="114"/>
      <c r="TAK7" s="115"/>
      <c r="TAL7" s="115"/>
      <c r="TAM7" s="116"/>
      <c r="TAN7" s="114"/>
      <c r="TAO7" s="114"/>
      <c r="TAP7" s="115"/>
      <c r="TAQ7" s="115"/>
      <c r="TAR7" s="116"/>
      <c r="TAS7" s="114"/>
      <c r="TAT7" s="114"/>
      <c r="TAU7" s="115"/>
      <c r="TAV7" s="115"/>
      <c r="TAW7" s="116"/>
      <c r="TAX7" s="114"/>
      <c r="TAY7" s="114"/>
      <c r="TAZ7" s="115"/>
      <c r="TBA7" s="115"/>
      <c r="TBB7" s="116"/>
      <c r="TBC7" s="114"/>
      <c r="TBD7" s="114"/>
      <c r="TBE7" s="115"/>
      <c r="TBF7" s="115"/>
      <c r="TBG7" s="116"/>
      <c r="TBH7" s="114"/>
      <c r="TBI7" s="114"/>
      <c r="TBJ7" s="115"/>
      <c r="TBK7" s="115"/>
      <c r="TBL7" s="116"/>
      <c r="TBM7" s="114"/>
      <c r="TBN7" s="114"/>
      <c r="TBO7" s="115"/>
      <c r="TBP7" s="115"/>
      <c r="TBQ7" s="116"/>
      <c r="TBR7" s="114"/>
      <c r="TBS7" s="114"/>
      <c r="TBT7" s="115"/>
      <c r="TBU7" s="115"/>
      <c r="TBV7" s="116"/>
      <c r="TBW7" s="114"/>
      <c r="TBX7" s="114"/>
      <c r="TBY7" s="115"/>
      <c r="TBZ7" s="115"/>
      <c r="TCA7" s="116"/>
      <c r="TCB7" s="114"/>
      <c r="TCC7" s="114"/>
      <c r="TCD7" s="115"/>
      <c r="TCE7" s="115"/>
      <c r="TCF7" s="116"/>
      <c r="TCG7" s="114"/>
      <c r="TCH7" s="114"/>
      <c r="TCI7" s="115"/>
      <c r="TCJ7" s="115"/>
      <c r="TCK7" s="116"/>
      <c r="TCL7" s="114"/>
      <c r="TCM7" s="114"/>
      <c r="TCN7" s="115"/>
      <c r="TCO7" s="115"/>
      <c r="TCP7" s="116"/>
      <c r="TCQ7" s="114"/>
      <c r="TCR7" s="114"/>
      <c r="TCS7" s="115"/>
      <c r="TCT7" s="115"/>
      <c r="TCU7" s="116"/>
      <c r="TCV7" s="114"/>
      <c r="TCW7" s="114"/>
      <c r="TCX7" s="115"/>
      <c r="TCY7" s="115"/>
      <c r="TCZ7" s="116"/>
      <c r="TDA7" s="114"/>
      <c r="TDB7" s="114"/>
      <c r="TDC7" s="115"/>
      <c r="TDD7" s="115"/>
      <c r="TDE7" s="116"/>
      <c r="TDF7" s="114"/>
      <c r="TDG7" s="114"/>
      <c r="TDH7" s="115"/>
      <c r="TDI7" s="115"/>
      <c r="TDJ7" s="116"/>
      <c r="TDK7" s="114"/>
      <c r="TDL7" s="114"/>
      <c r="TDM7" s="115"/>
      <c r="TDN7" s="115"/>
      <c r="TDO7" s="116"/>
      <c r="TDP7" s="114"/>
      <c r="TDQ7" s="114"/>
      <c r="TDR7" s="115"/>
      <c r="TDS7" s="115"/>
      <c r="TDT7" s="116"/>
      <c r="TDU7" s="114"/>
      <c r="TDV7" s="114"/>
      <c r="TDW7" s="115"/>
      <c r="TDX7" s="115"/>
      <c r="TDY7" s="116"/>
      <c r="TDZ7" s="114"/>
      <c r="TEA7" s="114"/>
      <c r="TEB7" s="115"/>
      <c r="TEC7" s="115"/>
      <c r="TED7" s="116"/>
      <c r="TEE7" s="114"/>
      <c r="TEF7" s="114"/>
      <c r="TEG7" s="115"/>
      <c r="TEH7" s="115"/>
      <c r="TEI7" s="116"/>
      <c r="TEJ7" s="114"/>
      <c r="TEK7" s="114"/>
      <c r="TEL7" s="115"/>
      <c r="TEM7" s="115"/>
      <c r="TEN7" s="116"/>
      <c r="TEO7" s="114"/>
      <c r="TEP7" s="114"/>
      <c r="TEQ7" s="115"/>
      <c r="TER7" s="115"/>
      <c r="TES7" s="116"/>
      <c r="TET7" s="114"/>
      <c r="TEU7" s="114"/>
      <c r="TEV7" s="115"/>
      <c r="TEW7" s="115"/>
      <c r="TEX7" s="116"/>
      <c r="TEY7" s="114"/>
      <c r="TEZ7" s="114"/>
      <c r="TFA7" s="115"/>
      <c r="TFB7" s="115"/>
      <c r="TFC7" s="116"/>
      <c r="TFD7" s="114"/>
      <c r="TFE7" s="114"/>
      <c r="TFF7" s="115"/>
      <c r="TFG7" s="115"/>
      <c r="TFH7" s="116"/>
      <c r="TFI7" s="114"/>
      <c r="TFJ7" s="114"/>
      <c r="TFK7" s="115"/>
      <c r="TFL7" s="115"/>
      <c r="TFM7" s="116"/>
      <c r="TFN7" s="114"/>
      <c r="TFO7" s="114"/>
      <c r="TFP7" s="115"/>
      <c r="TFQ7" s="115"/>
      <c r="TFR7" s="116"/>
      <c r="TFS7" s="114"/>
      <c r="TFT7" s="114"/>
      <c r="TFU7" s="115"/>
      <c r="TFV7" s="115"/>
      <c r="TFW7" s="116"/>
      <c r="TFX7" s="114"/>
      <c r="TFY7" s="114"/>
      <c r="TFZ7" s="115"/>
      <c r="TGA7" s="115"/>
      <c r="TGB7" s="116"/>
      <c r="TGC7" s="114"/>
      <c r="TGD7" s="114"/>
      <c r="TGE7" s="115"/>
      <c r="TGF7" s="115"/>
      <c r="TGG7" s="116"/>
      <c r="TGH7" s="114"/>
      <c r="TGI7" s="114"/>
      <c r="TGJ7" s="115"/>
      <c r="TGK7" s="115"/>
      <c r="TGL7" s="116"/>
      <c r="TGM7" s="114"/>
      <c r="TGN7" s="114"/>
      <c r="TGO7" s="115"/>
      <c r="TGP7" s="115"/>
      <c r="TGQ7" s="116"/>
      <c r="TGR7" s="114"/>
      <c r="TGS7" s="114"/>
      <c r="TGT7" s="115"/>
      <c r="TGU7" s="115"/>
      <c r="TGV7" s="116"/>
      <c r="TGW7" s="114"/>
      <c r="TGX7" s="114"/>
      <c r="TGY7" s="115"/>
      <c r="TGZ7" s="115"/>
      <c r="THA7" s="116"/>
      <c r="THB7" s="114"/>
      <c r="THC7" s="114"/>
      <c r="THD7" s="115"/>
      <c r="THE7" s="115"/>
      <c r="THF7" s="116"/>
      <c r="THG7" s="114"/>
      <c r="THH7" s="114"/>
      <c r="THI7" s="115"/>
      <c r="THJ7" s="115"/>
      <c r="THK7" s="116"/>
      <c r="THL7" s="114"/>
      <c r="THM7" s="114"/>
      <c r="THN7" s="115"/>
      <c r="THO7" s="115"/>
      <c r="THP7" s="116"/>
      <c r="THQ7" s="114"/>
      <c r="THR7" s="114"/>
      <c r="THS7" s="115"/>
      <c r="THT7" s="115"/>
      <c r="THU7" s="116"/>
      <c r="THV7" s="114"/>
      <c r="THW7" s="114"/>
      <c r="THX7" s="115"/>
      <c r="THY7" s="115"/>
      <c r="THZ7" s="116"/>
      <c r="TIA7" s="114"/>
      <c r="TIB7" s="114"/>
      <c r="TIC7" s="115"/>
      <c r="TID7" s="115"/>
      <c r="TIE7" s="116"/>
      <c r="TIF7" s="114"/>
      <c r="TIG7" s="114"/>
      <c r="TIH7" s="115"/>
      <c r="TII7" s="115"/>
      <c r="TIJ7" s="116"/>
      <c r="TIK7" s="114"/>
      <c r="TIL7" s="114"/>
      <c r="TIM7" s="115"/>
      <c r="TIN7" s="115"/>
      <c r="TIO7" s="116"/>
      <c r="TIP7" s="114"/>
      <c r="TIQ7" s="114"/>
      <c r="TIR7" s="115"/>
      <c r="TIS7" s="115"/>
      <c r="TIT7" s="116"/>
      <c r="TIU7" s="114"/>
      <c r="TIV7" s="114"/>
      <c r="TIW7" s="115"/>
      <c r="TIX7" s="115"/>
      <c r="TIY7" s="116"/>
      <c r="TIZ7" s="114"/>
      <c r="TJA7" s="114"/>
      <c r="TJB7" s="115"/>
      <c r="TJC7" s="115"/>
      <c r="TJD7" s="116"/>
      <c r="TJE7" s="114"/>
      <c r="TJF7" s="114"/>
      <c r="TJG7" s="115"/>
      <c r="TJH7" s="115"/>
      <c r="TJI7" s="116"/>
      <c r="TJJ7" s="114"/>
      <c r="TJK7" s="114"/>
      <c r="TJL7" s="115"/>
      <c r="TJM7" s="115"/>
      <c r="TJN7" s="116"/>
      <c r="TJO7" s="114"/>
      <c r="TJP7" s="114"/>
      <c r="TJQ7" s="115"/>
      <c r="TJR7" s="115"/>
      <c r="TJS7" s="116"/>
      <c r="TJT7" s="114"/>
      <c r="TJU7" s="114"/>
      <c r="TJV7" s="115"/>
      <c r="TJW7" s="115"/>
      <c r="TJX7" s="116"/>
      <c r="TJY7" s="114"/>
      <c r="TJZ7" s="114"/>
      <c r="TKA7" s="115"/>
      <c r="TKB7" s="115"/>
      <c r="TKC7" s="116"/>
      <c r="TKD7" s="114"/>
      <c r="TKE7" s="114"/>
      <c r="TKF7" s="115"/>
      <c r="TKG7" s="115"/>
      <c r="TKH7" s="116"/>
      <c r="TKI7" s="114"/>
      <c r="TKJ7" s="114"/>
      <c r="TKK7" s="115"/>
      <c r="TKL7" s="115"/>
      <c r="TKM7" s="116"/>
      <c r="TKN7" s="114"/>
      <c r="TKO7" s="114"/>
      <c r="TKP7" s="115"/>
      <c r="TKQ7" s="115"/>
      <c r="TKR7" s="116"/>
      <c r="TKS7" s="114"/>
      <c r="TKT7" s="114"/>
      <c r="TKU7" s="115"/>
      <c r="TKV7" s="115"/>
      <c r="TKW7" s="116"/>
      <c r="TKX7" s="114"/>
      <c r="TKY7" s="114"/>
      <c r="TKZ7" s="115"/>
      <c r="TLA7" s="115"/>
      <c r="TLB7" s="116"/>
      <c r="TLC7" s="114"/>
      <c r="TLD7" s="114"/>
      <c r="TLE7" s="115"/>
      <c r="TLF7" s="115"/>
      <c r="TLG7" s="116"/>
      <c r="TLH7" s="114"/>
      <c r="TLI7" s="114"/>
      <c r="TLJ7" s="115"/>
      <c r="TLK7" s="115"/>
      <c r="TLL7" s="116"/>
      <c r="TLM7" s="114"/>
      <c r="TLN7" s="114"/>
      <c r="TLO7" s="115"/>
      <c r="TLP7" s="115"/>
      <c r="TLQ7" s="116"/>
      <c r="TLR7" s="114"/>
      <c r="TLS7" s="114"/>
      <c r="TLT7" s="115"/>
      <c r="TLU7" s="115"/>
      <c r="TLV7" s="116"/>
      <c r="TLW7" s="114"/>
      <c r="TLX7" s="114"/>
      <c r="TLY7" s="115"/>
      <c r="TLZ7" s="115"/>
      <c r="TMA7" s="116"/>
      <c r="TMB7" s="114"/>
      <c r="TMC7" s="114"/>
      <c r="TMD7" s="115"/>
      <c r="TME7" s="115"/>
      <c r="TMF7" s="116"/>
      <c r="TMG7" s="114"/>
      <c r="TMH7" s="114"/>
      <c r="TMI7" s="115"/>
      <c r="TMJ7" s="115"/>
      <c r="TMK7" s="116"/>
      <c r="TML7" s="114"/>
      <c r="TMM7" s="114"/>
      <c r="TMN7" s="115"/>
      <c r="TMO7" s="115"/>
      <c r="TMP7" s="116"/>
      <c r="TMQ7" s="114"/>
      <c r="TMR7" s="114"/>
      <c r="TMS7" s="115"/>
      <c r="TMT7" s="115"/>
      <c r="TMU7" s="116"/>
      <c r="TMV7" s="114"/>
      <c r="TMW7" s="114"/>
      <c r="TMX7" s="115"/>
      <c r="TMY7" s="115"/>
      <c r="TMZ7" s="116"/>
      <c r="TNA7" s="114"/>
      <c r="TNB7" s="114"/>
      <c r="TNC7" s="115"/>
      <c r="TND7" s="115"/>
      <c r="TNE7" s="116"/>
      <c r="TNF7" s="114"/>
      <c r="TNG7" s="114"/>
      <c r="TNH7" s="115"/>
      <c r="TNI7" s="115"/>
      <c r="TNJ7" s="116"/>
      <c r="TNK7" s="114"/>
      <c r="TNL7" s="114"/>
      <c r="TNM7" s="115"/>
      <c r="TNN7" s="115"/>
      <c r="TNO7" s="116"/>
      <c r="TNP7" s="114"/>
      <c r="TNQ7" s="114"/>
      <c r="TNR7" s="115"/>
      <c r="TNS7" s="115"/>
      <c r="TNT7" s="116"/>
      <c r="TNU7" s="114"/>
      <c r="TNV7" s="114"/>
      <c r="TNW7" s="115"/>
      <c r="TNX7" s="115"/>
      <c r="TNY7" s="116"/>
      <c r="TNZ7" s="114"/>
      <c r="TOA7" s="114"/>
      <c r="TOB7" s="115"/>
      <c r="TOC7" s="115"/>
      <c r="TOD7" s="116"/>
      <c r="TOE7" s="114"/>
      <c r="TOF7" s="114"/>
      <c r="TOG7" s="115"/>
      <c r="TOH7" s="115"/>
      <c r="TOI7" s="116"/>
      <c r="TOJ7" s="114"/>
      <c r="TOK7" s="114"/>
      <c r="TOL7" s="115"/>
      <c r="TOM7" s="115"/>
      <c r="TON7" s="116"/>
      <c r="TOO7" s="114"/>
      <c r="TOP7" s="114"/>
      <c r="TOQ7" s="115"/>
      <c r="TOR7" s="115"/>
      <c r="TOS7" s="116"/>
      <c r="TOT7" s="114"/>
      <c r="TOU7" s="114"/>
      <c r="TOV7" s="115"/>
      <c r="TOW7" s="115"/>
      <c r="TOX7" s="116"/>
      <c r="TOY7" s="114"/>
      <c r="TOZ7" s="114"/>
      <c r="TPA7" s="115"/>
      <c r="TPB7" s="115"/>
      <c r="TPC7" s="116"/>
      <c r="TPD7" s="114"/>
      <c r="TPE7" s="114"/>
      <c r="TPF7" s="115"/>
      <c r="TPG7" s="115"/>
      <c r="TPH7" s="116"/>
      <c r="TPI7" s="114"/>
      <c r="TPJ7" s="114"/>
      <c r="TPK7" s="115"/>
      <c r="TPL7" s="115"/>
      <c r="TPM7" s="116"/>
      <c r="TPN7" s="114"/>
      <c r="TPO7" s="114"/>
      <c r="TPP7" s="115"/>
      <c r="TPQ7" s="115"/>
      <c r="TPR7" s="116"/>
      <c r="TPS7" s="114"/>
      <c r="TPT7" s="114"/>
      <c r="TPU7" s="115"/>
      <c r="TPV7" s="115"/>
      <c r="TPW7" s="116"/>
      <c r="TPX7" s="114"/>
      <c r="TPY7" s="114"/>
      <c r="TPZ7" s="115"/>
      <c r="TQA7" s="115"/>
      <c r="TQB7" s="116"/>
      <c r="TQC7" s="114"/>
      <c r="TQD7" s="114"/>
      <c r="TQE7" s="115"/>
      <c r="TQF7" s="115"/>
      <c r="TQG7" s="116"/>
      <c r="TQH7" s="114"/>
      <c r="TQI7" s="114"/>
      <c r="TQJ7" s="115"/>
      <c r="TQK7" s="115"/>
      <c r="TQL7" s="116"/>
      <c r="TQM7" s="114"/>
      <c r="TQN7" s="114"/>
      <c r="TQO7" s="115"/>
      <c r="TQP7" s="115"/>
      <c r="TQQ7" s="116"/>
      <c r="TQR7" s="114"/>
      <c r="TQS7" s="114"/>
      <c r="TQT7" s="115"/>
      <c r="TQU7" s="115"/>
      <c r="TQV7" s="116"/>
      <c r="TQW7" s="114"/>
      <c r="TQX7" s="114"/>
      <c r="TQY7" s="115"/>
      <c r="TQZ7" s="115"/>
      <c r="TRA7" s="116"/>
      <c r="TRB7" s="114"/>
      <c r="TRC7" s="114"/>
      <c r="TRD7" s="115"/>
      <c r="TRE7" s="115"/>
      <c r="TRF7" s="116"/>
      <c r="TRG7" s="114"/>
      <c r="TRH7" s="114"/>
      <c r="TRI7" s="115"/>
      <c r="TRJ7" s="115"/>
      <c r="TRK7" s="116"/>
      <c r="TRL7" s="114"/>
      <c r="TRM7" s="114"/>
      <c r="TRN7" s="115"/>
      <c r="TRO7" s="115"/>
      <c r="TRP7" s="116"/>
      <c r="TRQ7" s="114"/>
      <c r="TRR7" s="114"/>
      <c r="TRS7" s="115"/>
      <c r="TRT7" s="115"/>
      <c r="TRU7" s="116"/>
      <c r="TRV7" s="114"/>
      <c r="TRW7" s="114"/>
      <c r="TRX7" s="115"/>
      <c r="TRY7" s="115"/>
      <c r="TRZ7" s="116"/>
      <c r="TSA7" s="114"/>
      <c r="TSB7" s="114"/>
      <c r="TSC7" s="115"/>
      <c r="TSD7" s="115"/>
      <c r="TSE7" s="116"/>
      <c r="TSF7" s="114"/>
      <c r="TSG7" s="114"/>
      <c r="TSH7" s="115"/>
      <c r="TSI7" s="115"/>
      <c r="TSJ7" s="116"/>
      <c r="TSK7" s="114"/>
      <c r="TSL7" s="114"/>
      <c r="TSM7" s="115"/>
      <c r="TSN7" s="115"/>
      <c r="TSO7" s="116"/>
      <c r="TSP7" s="114"/>
      <c r="TSQ7" s="114"/>
      <c r="TSR7" s="115"/>
      <c r="TSS7" s="115"/>
      <c r="TST7" s="116"/>
      <c r="TSU7" s="114"/>
      <c r="TSV7" s="114"/>
      <c r="TSW7" s="115"/>
      <c r="TSX7" s="115"/>
      <c r="TSY7" s="116"/>
      <c r="TSZ7" s="114"/>
      <c r="TTA7" s="114"/>
      <c r="TTB7" s="115"/>
      <c r="TTC7" s="115"/>
      <c r="TTD7" s="116"/>
      <c r="TTE7" s="114"/>
      <c r="TTF7" s="114"/>
      <c r="TTG7" s="115"/>
      <c r="TTH7" s="115"/>
      <c r="TTI7" s="116"/>
      <c r="TTJ7" s="114"/>
      <c r="TTK7" s="114"/>
      <c r="TTL7" s="115"/>
      <c r="TTM7" s="115"/>
      <c r="TTN7" s="116"/>
      <c r="TTO7" s="114"/>
      <c r="TTP7" s="114"/>
      <c r="TTQ7" s="115"/>
      <c r="TTR7" s="115"/>
      <c r="TTS7" s="116"/>
      <c r="TTT7" s="114"/>
      <c r="TTU7" s="114"/>
      <c r="TTV7" s="115"/>
      <c r="TTW7" s="115"/>
      <c r="TTX7" s="116"/>
      <c r="TTY7" s="114"/>
      <c r="TTZ7" s="114"/>
      <c r="TUA7" s="115"/>
      <c r="TUB7" s="115"/>
      <c r="TUC7" s="116"/>
      <c r="TUD7" s="114"/>
      <c r="TUE7" s="114"/>
      <c r="TUF7" s="115"/>
      <c r="TUG7" s="115"/>
      <c r="TUH7" s="116"/>
      <c r="TUI7" s="114"/>
      <c r="TUJ7" s="114"/>
      <c r="TUK7" s="115"/>
      <c r="TUL7" s="115"/>
      <c r="TUM7" s="116"/>
      <c r="TUN7" s="114"/>
      <c r="TUO7" s="114"/>
      <c r="TUP7" s="115"/>
      <c r="TUQ7" s="115"/>
      <c r="TUR7" s="116"/>
      <c r="TUS7" s="114"/>
      <c r="TUT7" s="114"/>
      <c r="TUU7" s="115"/>
      <c r="TUV7" s="115"/>
      <c r="TUW7" s="116"/>
      <c r="TUX7" s="114"/>
      <c r="TUY7" s="114"/>
      <c r="TUZ7" s="115"/>
      <c r="TVA7" s="115"/>
      <c r="TVB7" s="116"/>
      <c r="TVC7" s="114"/>
      <c r="TVD7" s="114"/>
      <c r="TVE7" s="115"/>
      <c r="TVF7" s="115"/>
      <c r="TVG7" s="116"/>
      <c r="TVH7" s="114"/>
      <c r="TVI7" s="114"/>
      <c r="TVJ7" s="115"/>
      <c r="TVK7" s="115"/>
      <c r="TVL7" s="116"/>
      <c r="TVM7" s="114"/>
      <c r="TVN7" s="114"/>
      <c r="TVO7" s="115"/>
      <c r="TVP7" s="115"/>
      <c r="TVQ7" s="116"/>
      <c r="TVR7" s="114"/>
      <c r="TVS7" s="114"/>
      <c r="TVT7" s="115"/>
      <c r="TVU7" s="115"/>
      <c r="TVV7" s="116"/>
      <c r="TVW7" s="114"/>
      <c r="TVX7" s="114"/>
      <c r="TVY7" s="115"/>
      <c r="TVZ7" s="115"/>
      <c r="TWA7" s="116"/>
      <c r="TWB7" s="114"/>
      <c r="TWC7" s="114"/>
      <c r="TWD7" s="115"/>
      <c r="TWE7" s="115"/>
      <c r="TWF7" s="116"/>
      <c r="TWG7" s="114"/>
      <c r="TWH7" s="114"/>
      <c r="TWI7" s="115"/>
      <c r="TWJ7" s="115"/>
      <c r="TWK7" s="116"/>
      <c r="TWL7" s="114"/>
      <c r="TWM7" s="114"/>
      <c r="TWN7" s="115"/>
      <c r="TWO7" s="115"/>
      <c r="TWP7" s="116"/>
      <c r="TWQ7" s="114"/>
      <c r="TWR7" s="114"/>
      <c r="TWS7" s="115"/>
      <c r="TWT7" s="115"/>
      <c r="TWU7" s="116"/>
      <c r="TWV7" s="114"/>
      <c r="TWW7" s="114"/>
      <c r="TWX7" s="115"/>
      <c r="TWY7" s="115"/>
      <c r="TWZ7" s="116"/>
      <c r="TXA7" s="114"/>
      <c r="TXB7" s="114"/>
      <c r="TXC7" s="115"/>
      <c r="TXD7" s="115"/>
      <c r="TXE7" s="116"/>
      <c r="TXF7" s="114"/>
      <c r="TXG7" s="114"/>
      <c r="TXH7" s="115"/>
      <c r="TXI7" s="115"/>
      <c r="TXJ7" s="116"/>
      <c r="TXK7" s="114"/>
      <c r="TXL7" s="114"/>
      <c r="TXM7" s="115"/>
      <c r="TXN7" s="115"/>
      <c r="TXO7" s="116"/>
      <c r="TXP7" s="114"/>
      <c r="TXQ7" s="114"/>
      <c r="TXR7" s="115"/>
      <c r="TXS7" s="115"/>
      <c r="TXT7" s="116"/>
      <c r="TXU7" s="114"/>
      <c r="TXV7" s="114"/>
      <c r="TXW7" s="115"/>
      <c r="TXX7" s="115"/>
      <c r="TXY7" s="116"/>
      <c r="TXZ7" s="114"/>
      <c r="TYA7" s="114"/>
      <c r="TYB7" s="115"/>
      <c r="TYC7" s="115"/>
      <c r="TYD7" s="116"/>
      <c r="TYE7" s="114"/>
      <c r="TYF7" s="114"/>
      <c r="TYG7" s="115"/>
      <c r="TYH7" s="115"/>
      <c r="TYI7" s="116"/>
      <c r="TYJ7" s="114"/>
      <c r="TYK7" s="114"/>
      <c r="TYL7" s="115"/>
      <c r="TYM7" s="115"/>
      <c r="TYN7" s="116"/>
      <c r="TYO7" s="114"/>
      <c r="TYP7" s="114"/>
      <c r="TYQ7" s="115"/>
      <c r="TYR7" s="115"/>
      <c r="TYS7" s="116"/>
      <c r="TYT7" s="114"/>
      <c r="TYU7" s="114"/>
      <c r="TYV7" s="115"/>
      <c r="TYW7" s="115"/>
      <c r="TYX7" s="116"/>
      <c r="TYY7" s="114"/>
      <c r="TYZ7" s="114"/>
      <c r="TZA7" s="115"/>
      <c r="TZB7" s="115"/>
      <c r="TZC7" s="116"/>
      <c r="TZD7" s="114"/>
      <c r="TZE7" s="114"/>
      <c r="TZF7" s="115"/>
      <c r="TZG7" s="115"/>
      <c r="TZH7" s="116"/>
      <c r="TZI7" s="114"/>
      <c r="TZJ7" s="114"/>
      <c r="TZK7" s="115"/>
      <c r="TZL7" s="115"/>
      <c r="TZM7" s="116"/>
      <c r="TZN7" s="114"/>
      <c r="TZO7" s="114"/>
      <c r="TZP7" s="115"/>
      <c r="TZQ7" s="115"/>
      <c r="TZR7" s="116"/>
      <c r="TZS7" s="114"/>
      <c r="TZT7" s="114"/>
      <c r="TZU7" s="115"/>
      <c r="TZV7" s="115"/>
      <c r="TZW7" s="116"/>
      <c r="TZX7" s="114"/>
      <c r="TZY7" s="114"/>
      <c r="TZZ7" s="115"/>
      <c r="UAA7" s="115"/>
      <c r="UAB7" s="116"/>
      <c r="UAC7" s="114"/>
      <c r="UAD7" s="114"/>
      <c r="UAE7" s="115"/>
      <c r="UAF7" s="115"/>
      <c r="UAG7" s="116"/>
      <c r="UAH7" s="114"/>
      <c r="UAI7" s="114"/>
      <c r="UAJ7" s="115"/>
      <c r="UAK7" s="115"/>
      <c r="UAL7" s="116"/>
      <c r="UAM7" s="114"/>
      <c r="UAN7" s="114"/>
      <c r="UAO7" s="115"/>
      <c r="UAP7" s="115"/>
      <c r="UAQ7" s="116"/>
      <c r="UAR7" s="114"/>
      <c r="UAS7" s="114"/>
      <c r="UAT7" s="115"/>
      <c r="UAU7" s="115"/>
      <c r="UAV7" s="116"/>
      <c r="UAW7" s="114"/>
      <c r="UAX7" s="114"/>
      <c r="UAY7" s="115"/>
      <c r="UAZ7" s="115"/>
      <c r="UBA7" s="116"/>
      <c r="UBB7" s="114"/>
      <c r="UBC7" s="114"/>
      <c r="UBD7" s="115"/>
      <c r="UBE7" s="115"/>
      <c r="UBF7" s="116"/>
      <c r="UBG7" s="114"/>
      <c r="UBH7" s="114"/>
      <c r="UBI7" s="115"/>
      <c r="UBJ7" s="115"/>
      <c r="UBK7" s="116"/>
      <c r="UBL7" s="114"/>
      <c r="UBM7" s="114"/>
      <c r="UBN7" s="115"/>
      <c r="UBO7" s="115"/>
      <c r="UBP7" s="116"/>
      <c r="UBQ7" s="114"/>
      <c r="UBR7" s="114"/>
      <c r="UBS7" s="115"/>
      <c r="UBT7" s="115"/>
      <c r="UBU7" s="116"/>
      <c r="UBV7" s="114"/>
      <c r="UBW7" s="114"/>
      <c r="UBX7" s="115"/>
      <c r="UBY7" s="115"/>
      <c r="UBZ7" s="116"/>
      <c r="UCA7" s="114"/>
      <c r="UCB7" s="114"/>
      <c r="UCC7" s="115"/>
      <c r="UCD7" s="115"/>
      <c r="UCE7" s="116"/>
      <c r="UCF7" s="114"/>
      <c r="UCG7" s="114"/>
      <c r="UCH7" s="115"/>
      <c r="UCI7" s="115"/>
      <c r="UCJ7" s="116"/>
      <c r="UCK7" s="114"/>
      <c r="UCL7" s="114"/>
      <c r="UCM7" s="115"/>
      <c r="UCN7" s="115"/>
      <c r="UCO7" s="116"/>
      <c r="UCP7" s="114"/>
      <c r="UCQ7" s="114"/>
      <c r="UCR7" s="115"/>
      <c r="UCS7" s="115"/>
      <c r="UCT7" s="116"/>
      <c r="UCU7" s="114"/>
      <c r="UCV7" s="114"/>
      <c r="UCW7" s="115"/>
      <c r="UCX7" s="115"/>
      <c r="UCY7" s="116"/>
      <c r="UCZ7" s="114"/>
      <c r="UDA7" s="114"/>
      <c r="UDB7" s="115"/>
      <c r="UDC7" s="115"/>
      <c r="UDD7" s="116"/>
      <c r="UDE7" s="114"/>
      <c r="UDF7" s="114"/>
      <c r="UDG7" s="115"/>
      <c r="UDH7" s="115"/>
      <c r="UDI7" s="116"/>
      <c r="UDJ7" s="114"/>
      <c r="UDK7" s="114"/>
      <c r="UDL7" s="115"/>
      <c r="UDM7" s="115"/>
      <c r="UDN7" s="116"/>
      <c r="UDO7" s="114"/>
      <c r="UDP7" s="114"/>
      <c r="UDQ7" s="115"/>
      <c r="UDR7" s="115"/>
      <c r="UDS7" s="116"/>
      <c r="UDT7" s="114"/>
      <c r="UDU7" s="114"/>
      <c r="UDV7" s="115"/>
      <c r="UDW7" s="115"/>
      <c r="UDX7" s="116"/>
      <c r="UDY7" s="114"/>
      <c r="UDZ7" s="114"/>
      <c r="UEA7" s="115"/>
      <c r="UEB7" s="115"/>
      <c r="UEC7" s="116"/>
      <c r="UED7" s="114"/>
      <c r="UEE7" s="114"/>
      <c r="UEF7" s="115"/>
      <c r="UEG7" s="115"/>
      <c r="UEH7" s="116"/>
      <c r="UEI7" s="114"/>
      <c r="UEJ7" s="114"/>
      <c r="UEK7" s="115"/>
      <c r="UEL7" s="115"/>
      <c r="UEM7" s="116"/>
      <c r="UEN7" s="114"/>
      <c r="UEO7" s="114"/>
      <c r="UEP7" s="115"/>
      <c r="UEQ7" s="115"/>
      <c r="UER7" s="116"/>
      <c r="UES7" s="114"/>
      <c r="UET7" s="114"/>
      <c r="UEU7" s="115"/>
      <c r="UEV7" s="115"/>
      <c r="UEW7" s="116"/>
      <c r="UEX7" s="114"/>
      <c r="UEY7" s="114"/>
      <c r="UEZ7" s="115"/>
      <c r="UFA7" s="115"/>
      <c r="UFB7" s="116"/>
      <c r="UFC7" s="114"/>
      <c r="UFD7" s="114"/>
      <c r="UFE7" s="115"/>
      <c r="UFF7" s="115"/>
      <c r="UFG7" s="116"/>
      <c r="UFH7" s="114"/>
      <c r="UFI7" s="114"/>
      <c r="UFJ7" s="115"/>
      <c r="UFK7" s="115"/>
      <c r="UFL7" s="116"/>
      <c r="UFM7" s="114"/>
      <c r="UFN7" s="114"/>
      <c r="UFO7" s="115"/>
      <c r="UFP7" s="115"/>
      <c r="UFQ7" s="116"/>
      <c r="UFR7" s="114"/>
      <c r="UFS7" s="114"/>
      <c r="UFT7" s="115"/>
      <c r="UFU7" s="115"/>
      <c r="UFV7" s="116"/>
      <c r="UFW7" s="114"/>
      <c r="UFX7" s="114"/>
      <c r="UFY7" s="115"/>
      <c r="UFZ7" s="115"/>
      <c r="UGA7" s="116"/>
      <c r="UGB7" s="114"/>
      <c r="UGC7" s="114"/>
      <c r="UGD7" s="115"/>
      <c r="UGE7" s="115"/>
      <c r="UGF7" s="116"/>
      <c r="UGG7" s="114"/>
      <c r="UGH7" s="114"/>
      <c r="UGI7" s="115"/>
      <c r="UGJ7" s="115"/>
      <c r="UGK7" s="116"/>
      <c r="UGL7" s="114"/>
      <c r="UGM7" s="114"/>
      <c r="UGN7" s="115"/>
      <c r="UGO7" s="115"/>
      <c r="UGP7" s="116"/>
      <c r="UGQ7" s="114"/>
      <c r="UGR7" s="114"/>
      <c r="UGS7" s="115"/>
      <c r="UGT7" s="115"/>
      <c r="UGU7" s="116"/>
      <c r="UGV7" s="114"/>
      <c r="UGW7" s="114"/>
      <c r="UGX7" s="115"/>
      <c r="UGY7" s="115"/>
      <c r="UGZ7" s="116"/>
      <c r="UHA7" s="114"/>
      <c r="UHB7" s="114"/>
      <c r="UHC7" s="115"/>
      <c r="UHD7" s="115"/>
      <c r="UHE7" s="116"/>
      <c r="UHF7" s="114"/>
      <c r="UHG7" s="114"/>
      <c r="UHH7" s="115"/>
      <c r="UHI7" s="115"/>
      <c r="UHJ7" s="116"/>
      <c r="UHK7" s="114"/>
      <c r="UHL7" s="114"/>
      <c r="UHM7" s="115"/>
      <c r="UHN7" s="115"/>
      <c r="UHO7" s="116"/>
      <c r="UHP7" s="114"/>
      <c r="UHQ7" s="114"/>
      <c r="UHR7" s="115"/>
      <c r="UHS7" s="115"/>
      <c r="UHT7" s="116"/>
      <c r="UHU7" s="114"/>
      <c r="UHV7" s="114"/>
      <c r="UHW7" s="115"/>
      <c r="UHX7" s="115"/>
      <c r="UHY7" s="116"/>
      <c r="UHZ7" s="114"/>
      <c r="UIA7" s="114"/>
      <c r="UIB7" s="115"/>
      <c r="UIC7" s="115"/>
      <c r="UID7" s="116"/>
      <c r="UIE7" s="114"/>
      <c r="UIF7" s="114"/>
      <c r="UIG7" s="115"/>
      <c r="UIH7" s="115"/>
      <c r="UII7" s="116"/>
      <c r="UIJ7" s="114"/>
      <c r="UIK7" s="114"/>
      <c r="UIL7" s="115"/>
      <c r="UIM7" s="115"/>
      <c r="UIN7" s="116"/>
      <c r="UIO7" s="114"/>
      <c r="UIP7" s="114"/>
      <c r="UIQ7" s="115"/>
      <c r="UIR7" s="115"/>
      <c r="UIS7" s="116"/>
      <c r="UIT7" s="114"/>
      <c r="UIU7" s="114"/>
      <c r="UIV7" s="115"/>
      <c r="UIW7" s="115"/>
      <c r="UIX7" s="116"/>
      <c r="UIY7" s="114"/>
      <c r="UIZ7" s="114"/>
      <c r="UJA7" s="115"/>
      <c r="UJB7" s="115"/>
      <c r="UJC7" s="116"/>
      <c r="UJD7" s="114"/>
      <c r="UJE7" s="114"/>
      <c r="UJF7" s="115"/>
      <c r="UJG7" s="115"/>
      <c r="UJH7" s="116"/>
      <c r="UJI7" s="114"/>
      <c r="UJJ7" s="114"/>
      <c r="UJK7" s="115"/>
      <c r="UJL7" s="115"/>
      <c r="UJM7" s="116"/>
      <c r="UJN7" s="114"/>
      <c r="UJO7" s="114"/>
      <c r="UJP7" s="115"/>
      <c r="UJQ7" s="115"/>
      <c r="UJR7" s="116"/>
      <c r="UJS7" s="114"/>
      <c r="UJT7" s="114"/>
      <c r="UJU7" s="115"/>
      <c r="UJV7" s="115"/>
      <c r="UJW7" s="116"/>
      <c r="UJX7" s="114"/>
      <c r="UJY7" s="114"/>
      <c r="UJZ7" s="115"/>
      <c r="UKA7" s="115"/>
      <c r="UKB7" s="116"/>
      <c r="UKC7" s="114"/>
      <c r="UKD7" s="114"/>
      <c r="UKE7" s="115"/>
      <c r="UKF7" s="115"/>
      <c r="UKG7" s="116"/>
      <c r="UKH7" s="114"/>
      <c r="UKI7" s="114"/>
      <c r="UKJ7" s="115"/>
      <c r="UKK7" s="115"/>
      <c r="UKL7" s="116"/>
      <c r="UKM7" s="114"/>
      <c r="UKN7" s="114"/>
      <c r="UKO7" s="115"/>
      <c r="UKP7" s="115"/>
      <c r="UKQ7" s="116"/>
      <c r="UKR7" s="114"/>
      <c r="UKS7" s="114"/>
      <c r="UKT7" s="115"/>
      <c r="UKU7" s="115"/>
      <c r="UKV7" s="116"/>
      <c r="UKW7" s="114"/>
      <c r="UKX7" s="114"/>
      <c r="UKY7" s="115"/>
      <c r="UKZ7" s="115"/>
      <c r="ULA7" s="116"/>
      <c r="ULB7" s="114"/>
      <c r="ULC7" s="114"/>
      <c r="ULD7" s="115"/>
      <c r="ULE7" s="115"/>
      <c r="ULF7" s="116"/>
      <c r="ULG7" s="114"/>
      <c r="ULH7" s="114"/>
      <c r="ULI7" s="115"/>
      <c r="ULJ7" s="115"/>
      <c r="ULK7" s="116"/>
      <c r="ULL7" s="114"/>
      <c r="ULM7" s="114"/>
      <c r="ULN7" s="115"/>
      <c r="ULO7" s="115"/>
      <c r="ULP7" s="116"/>
      <c r="ULQ7" s="114"/>
      <c r="ULR7" s="114"/>
      <c r="ULS7" s="115"/>
      <c r="ULT7" s="115"/>
      <c r="ULU7" s="116"/>
      <c r="ULV7" s="114"/>
      <c r="ULW7" s="114"/>
      <c r="ULX7" s="115"/>
      <c r="ULY7" s="115"/>
      <c r="ULZ7" s="116"/>
      <c r="UMA7" s="114"/>
      <c r="UMB7" s="114"/>
      <c r="UMC7" s="115"/>
      <c r="UMD7" s="115"/>
      <c r="UME7" s="116"/>
      <c r="UMF7" s="114"/>
      <c r="UMG7" s="114"/>
      <c r="UMH7" s="115"/>
      <c r="UMI7" s="115"/>
      <c r="UMJ7" s="116"/>
      <c r="UMK7" s="114"/>
      <c r="UML7" s="114"/>
      <c r="UMM7" s="115"/>
      <c r="UMN7" s="115"/>
      <c r="UMO7" s="116"/>
      <c r="UMP7" s="114"/>
      <c r="UMQ7" s="114"/>
      <c r="UMR7" s="115"/>
      <c r="UMS7" s="115"/>
      <c r="UMT7" s="116"/>
      <c r="UMU7" s="114"/>
      <c r="UMV7" s="114"/>
      <c r="UMW7" s="115"/>
      <c r="UMX7" s="115"/>
      <c r="UMY7" s="116"/>
      <c r="UMZ7" s="114"/>
      <c r="UNA7" s="114"/>
      <c r="UNB7" s="115"/>
      <c r="UNC7" s="115"/>
      <c r="UND7" s="116"/>
      <c r="UNE7" s="114"/>
      <c r="UNF7" s="114"/>
      <c r="UNG7" s="115"/>
      <c r="UNH7" s="115"/>
      <c r="UNI7" s="116"/>
      <c r="UNJ7" s="114"/>
      <c r="UNK7" s="114"/>
      <c r="UNL7" s="115"/>
      <c r="UNM7" s="115"/>
      <c r="UNN7" s="116"/>
      <c r="UNO7" s="114"/>
      <c r="UNP7" s="114"/>
      <c r="UNQ7" s="115"/>
      <c r="UNR7" s="115"/>
      <c r="UNS7" s="116"/>
      <c r="UNT7" s="114"/>
      <c r="UNU7" s="114"/>
      <c r="UNV7" s="115"/>
      <c r="UNW7" s="115"/>
      <c r="UNX7" s="116"/>
      <c r="UNY7" s="114"/>
      <c r="UNZ7" s="114"/>
      <c r="UOA7" s="115"/>
      <c r="UOB7" s="115"/>
      <c r="UOC7" s="116"/>
      <c r="UOD7" s="114"/>
      <c r="UOE7" s="114"/>
      <c r="UOF7" s="115"/>
      <c r="UOG7" s="115"/>
      <c r="UOH7" s="116"/>
      <c r="UOI7" s="114"/>
      <c r="UOJ7" s="114"/>
      <c r="UOK7" s="115"/>
      <c r="UOL7" s="115"/>
      <c r="UOM7" s="116"/>
      <c r="UON7" s="114"/>
      <c r="UOO7" s="114"/>
      <c r="UOP7" s="115"/>
      <c r="UOQ7" s="115"/>
      <c r="UOR7" s="116"/>
      <c r="UOS7" s="114"/>
      <c r="UOT7" s="114"/>
      <c r="UOU7" s="115"/>
      <c r="UOV7" s="115"/>
      <c r="UOW7" s="116"/>
      <c r="UOX7" s="114"/>
      <c r="UOY7" s="114"/>
      <c r="UOZ7" s="115"/>
      <c r="UPA7" s="115"/>
      <c r="UPB7" s="116"/>
      <c r="UPC7" s="114"/>
      <c r="UPD7" s="114"/>
      <c r="UPE7" s="115"/>
      <c r="UPF7" s="115"/>
      <c r="UPG7" s="116"/>
      <c r="UPH7" s="114"/>
      <c r="UPI7" s="114"/>
      <c r="UPJ7" s="115"/>
      <c r="UPK7" s="115"/>
      <c r="UPL7" s="116"/>
      <c r="UPM7" s="114"/>
      <c r="UPN7" s="114"/>
      <c r="UPO7" s="115"/>
      <c r="UPP7" s="115"/>
      <c r="UPQ7" s="116"/>
      <c r="UPR7" s="114"/>
      <c r="UPS7" s="114"/>
      <c r="UPT7" s="115"/>
      <c r="UPU7" s="115"/>
      <c r="UPV7" s="116"/>
      <c r="UPW7" s="114"/>
      <c r="UPX7" s="114"/>
      <c r="UPY7" s="115"/>
      <c r="UPZ7" s="115"/>
      <c r="UQA7" s="116"/>
      <c r="UQB7" s="114"/>
      <c r="UQC7" s="114"/>
      <c r="UQD7" s="115"/>
      <c r="UQE7" s="115"/>
      <c r="UQF7" s="116"/>
      <c r="UQG7" s="114"/>
      <c r="UQH7" s="114"/>
      <c r="UQI7" s="115"/>
      <c r="UQJ7" s="115"/>
      <c r="UQK7" s="116"/>
      <c r="UQL7" s="114"/>
      <c r="UQM7" s="114"/>
      <c r="UQN7" s="115"/>
      <c r="UQO7" s="115"/>
      <c r="UQP7" s="116"/>
      <c r="UQQ7" s="114"/>
      <c r="UQR7" s="114"/>
      <c r="UQS7" s="115"/>
      <c r="UQT7" s="115"/>
      <c r="UQU7" s="116"/>
      <c r="UQV7" s="114"/>
      <c r="UQW7" s="114"/>
      <c r="UQX7" s="115"/>
      <c r="UQY7" s="115"/>
      <c r="UQZ7" s="116"/>
      <c r="URA7" s="114"/>
      <c r="URB7" s="114"/>
      <c r="URC7" s="115"/>
      <c r="URD7" s="115"/>
      <c r="URE7" s="116"/>
      <c r="URF7" s="114"/>
      <c r="URG7" s="114"/>
      <c r="URH7" s="115"/>
      <c r="URI7" s="115"/>
      <c r="URJ7" s="116"/>
      <c r="URK7" s="114"/>
      <c r="URL7" s="114"/>
      <c r="URM7" s="115"/>
      <c r="URN7" s="115"/>
      <c r="URO7" s="116"/>
      <c r="URP7" s="114"/>
      <c r="URQ7" s="114"/>
      <c r="URR7" s="115"/>
      <c r="URS7" s="115"/>
      <c r="URT7" s="116"/>
      <c r="URU7" s="114"/>
      <c r="URV7" s="114"/>
      <c r="URW7" s="115"/>
      <c r="URX7" s="115"/>
      <c r="URY7" s="116"/>
      <c r="URZ7" s="114"/>
      <c r="USA7" s="114"/>
      <c r="USB7" s="115"/>
      <c r="USC7" s="115"/>
      <c r="USD7" s="116"/>
      <c r="USE7" s="114"/>
      <c r="USF7" s="114"/>
      <c r="USG7" s="115"/>
      <c r="USH7" s="115"/>
      <c r="USI7" s="116"/>
      <c r="USJ7" s="114"/>
      <c r="USK7" s="114"/>
      <c r="USL7" s="115"/>
      <c r="USM7" s="115"/>
      <c r="USN7" s="116"/>
      <c r="USO7" s="114"/>
      <c r="USP7" s="114"/>
      <c r="USQ7" s="115"/>
      <c r="USR7" s="115"/>
      <c r="USS7" s="116"/>
      <c r="UST7" s="114"/>
      <c r="USU7" s="114"/>
      <c r="USV7" s="115"/>
      <c r="USW7" s="115"/>
      <c r="USX7" s="116"/>
      <c r="USY7" s="114"/>
      <c r="USZ7" s="114"/>
      <c r="UTA7" s="115"/>
      <c r="UTB7" s="115"/>
      <c r="UTC7" s="116"/>
      <c r="UTD7" s="114"/>
      <c r="UTE7" s="114"/>
      <c r="UTF7" s="115"/>
      <c r="UTG7" s="115"/>
      <c r="UTH7" s="116"/>
      <c r="UTI7" s="114"/>
      <c r="UTJ7" s="114"/>
      <c r="UTK7" s="115"/>
      <c r="UTL7" s="115"/>
      <c r="UTM7" s="116"/>
      <c r="UTN7" s="114"/>
      <c r="UTO7" s="114"/>
      <c r="UTP7" s="115"/>
      <c r="UTQ7" s="115"/>
      <c r="UTR7" s="116"/>
      <c r="UTS7" s="114"/>
      <c r="UTT7" s="114"/>
      <c r="UTU7" s="115"/>
      <c r="UTV7" s="115"/>
      <c r="UTW7" s="116"/>
      <c r="UTX7" s="114"/>
      <c r="UTY7" s="114"/>
      <c r="UTZ7" s="115"/>
      <c r="UUA7" s="115"/>
      <c r="UUB7" s="116"/>
      <c r="UUC7" s="114"/>
      <c r="UUD7" s="114"/>
      <c r="UUE7" s="115"/>
      <c r="UUF7" s="115"/>
      <c r="UUG7" s="116"/>
      <c r="UUH7" s="114"/>
      <c r="UUI7" s="114"/>
      <c r="UUJ7" s="115"/>
      <c r="UUK7" s="115"/>
      <c r="UUL7" s="116"/>
      <c r="UUM7" s="114"/>
      <c r="UUN7" s="114"/>
      <c r="UUO7" s="115"/>
      <c r="UUP7" s="115"/>
      <c r="UUQ7" s="116"/>
      <c r="UUR7" s="114"/>
      <c r="UUS7" s="114"/>
      <c r="UUT7" s="115"/>
      <c r="UUU7" s="115"/>
      <c r="UUV7" s="116"/>
      <c r="UUW7" s="114"/>
      <c r="UUX7" s="114"/>
      <c r="UUY7" s="115"/>
      <c r="UUZ7" s="115"/>
      <c r="UVA7" s="116"/>
      <c r="UVB7" s="114"/>
      <c r="UVC7" s="114"/>
      <c r="UVD7" s="115"/>
      <c r="UVE7" s="115"/>
      <c r="UVF7" s="116"/>
      <c r="UVG7" s="114"/>
      <c r="UVH7" s="114"/>
      <c r="UVI7" s="115"/>
      <c r="UVJ7" s="115"/>
      <c r="UVK7" s="116"/>
      <c r="UVL7" s="114"/>
      <c r="UVM7" s="114"/>
      <c r="UVN7" s="115"/>
      <c r="UVO7" s="115"/>
      <c r="UVP7" s="116"/>
      <c r="UVQ7" s="114"/>
      <c r="UVR7" s="114"/>
      <c r="UVS7" s="115"/>
      <c r="UVT7" s="115"/>
      <c r="UVU7" s="116"/>
      <c r="UVV7" s="114"/>
      <c r="UVW7" s="114"/>
      <c r="UVX7" s="115"/>
      <c r="UVY7" s="115"/>
      <c r="UVZ7" s="116"/>
      <c r="UWA7" s="114"/>
      <c r="UWB7" s="114"/>
      <c r="UWC7" s="115"/>
      <c r="UWD7" s="115"/>
      <c r="UWE7" s="116"/>
      <c r="UWF7" s="114"/>
      <c r="UWG7" s="114"/>
      <c r="UWH7" s="115"/>
      <c r="UWI7" s="115"/>
      <c r="UWJ7" s="116"/>
      <c r="UWK7" s="114"/>
      <c r="UWL7" s="114"/>
      <c r="UWM7" s="115"/>
      <c r="UWN7" s="115"/>
      <c r="UWO7" s="116"/>
      <c r="UWP7" s="114"/>
      <c r="UWQ7" s="114"/>
      <c r="UWR7" s="115"/>
      <c r="UWS7" s="115"/>
      <c r="UWT7" s="116"/>
      <c r="UWU7" s="114"/>
      <c r="UWV7" s="114"/>
      <c r="UWW7" s="115"/>
      <c r="UWX7" s="115"/>
      <c r="UWY7" s="116"/>
      <c r="UWZ7" s="114"/>
      <c r="UXA7" s="114"/>
      <c r="UXB7" s="115"/>
      <c r="UXC7" s="115"/>
      <c r="UXD7" s="116"/>
      <c r="UXE7" s="114"/>
      <c r="UXF7" s="114"/>
      <c r="UXG7" s="115"/>
      <c r="UXH7" s="115"/>
      <c r="UXI7" s="116"/>
      <c r="UXJ7" s="114"/>
      <c r="UXK7" s="114"/>
      <c r="UXL7" s="115"/>
      <c r="UXM7" s="115"/>
      <c r="UXN7" s="116"/>
      <c r="UXO7" s="114"/>
      <c r="UXP7" s="114"/>
      <c r="UXQ7" s="115"/>
      <c r="UXR7" s="115"/>
      <c r="UXS7" s="116"/>
      <c r="UXT7" s="114"/>
      <c r="UXU7" s="114"/>
      <c r="UXV7" s="115"/>
      <c r="UXW7" s="115"/>
      <c r="UXX7" s="116"/>
      <c r="UXY7" s="114"/>
      <c r="UXZ7" s="114"/>
      <c r="UYA7" s="115"/>
      <c r="UYB7" s="115"/>
      <c r="UYC7" s="116"/>
      <c r="UYD7" s="114"/>
      <c r="UYE7" s="114"/>
      <c r="UYF7" s="115"/>
      <c r="UYG7" s="115"/>
      <c r="UYH7" s="116"/>
      <c r="UYI7" s="114"/>
      <c r="UYJ7" s="114"/>
      <c r="UYK7" s="115"/>
      <c r="UYL7" s="115"/>
      <c r="UYM7" s="116"/>
      <c r="UYN7" s="114"/>
      <c r="UYO7" s="114"/>
      <c r="UYP7" s="115"/>
      <c r="UYQ7" s="115"/>
      <c r="UYR7" s="116"/>
      <c r="UYS7" s="114"/>
      <c r="UYT7" s="114"/>
      <c r="UYU7" s="115"/>
      <c r="UYV7" s="115"/>
      <c r="UYW7" s="116"/>
      <c r="UYX7" s="114"/>
      <c r="UYY7" s="114"/>
      <c r="UYZ7" s="115"/>
      <c r="UZA7" s="115"/>
      <c r="UZB7" s="116"/>
      <c r="UZC7" s="114"/>
      <c r="UZD7" s="114"/>
      <c r="UZE7" s="115"/>
      <c r="UZF7" s="115"/>
      <c r="UZG7" s="116"/>
      <c r="UZH7" s="114"/>
      <c r="UZI7" s="114"/>
      <c r="UZJ7" s="115"/>
      <c r="UZK7" s="115"/>
      <c r="UZL7" s="116"/>
      <c r="UZM7" s="114"/>
      <c r="UZN7" s="114"/>
      <c r="UZO7" s="115"/>
      <c r="UZP7" s="115"/>
      <c r="UZQ7" s="116"/>
      <c r="UZR7" s="114"/>
      <c r="UZS7" s="114"/>
      <c r="UZT7" s="115"/>
      <c r="UZU7" s="115"/>
      <c r="UZV7" s="116"/>
      <c r="UZW7" s="114"/>
      <c r="UZX7" s="114"/>
      <c r="UZY7" s="115"/>
      <c r="UZZ7" s="115"/>
      <c r="VAA7" s="116"/>
      <c r="VAB7" s="114"/>
      <c r="VAC7" s="114"/>
      <c r="VAD7" s="115"/>
      <c r="VAE7" s="115"/>
      <c r="VAF7" s="116"/>
      <c r="VAG7" s="114"/>
      <c r="VAH7" s="114"/>
      <c r="VAI7" s="115"/>
      <c r="VAJ7" s="115"/>
      <c r="VAK7" s="116"/>
      <c r="VAL7" s="114"/>
      <c r="VAM7" s="114"/>
      <c r="VAN7" s="115"/>
      <c r="VAO7" s="115"/>
      <c r="VAP7" s="116"/>
      <c r="VAQ7" s="114"/>
      <c r="VAR7" s="114"/>
      <c r="VAS7" s="115"/>
      <c r="VAT7" s="115"/>
      <c r="VAU7" s="116"/>
      <c r="VAV7" s="114"/>
      <c r="VAW7" s="114"/>
      <c r="VAX7" s="115"/>
      <c r="VAY7" s="115"/>
      <c r="VAZ7" s="116"/>
      <c r="VBA7" s="114"/>
      <c r="VBB7" s="114"/>
      <c r="VBC7" s="115"/>
      <c r="VBD7" s="115"/>
      <c r="VBE7" s="116"/>
      <c r="VBF7" s="114"/>
      <c r="VBG7" s="114"/>
      <c r="VBH7" s="115"/>
      <c r="VBI7" s="115"/>
      <c r="VBJ7" s="116"/>
      <c r="VBK7" s="114"/>
      <c r="VBL7" s="114"/>
      <c r="VBM7" s="115"/>
      <c r="VBN7" s="115"/>
      <c r="VBO7" s="116"/>
      <c r="VBP7" s="114"/>
      <c r="VBQ7" s="114"/>
      <c r="VBR7" s="115"/>
      <c r="VBS7" s="115"/>
      <c r="VBT7" s="116"/>
      <c r="VBU7" s="114"/>
      <c r="VBV7" s="114"/>
      <c r="VBW7" s="115"/>
      <c r="VBX7" s="115"/>
      <c r="VBY7" s="116"/>
      <c r="VBZ7" s="114"/>
      <c r="VCA7" s="114"/>
      <c r="VCB7" s="115"/>
      <c r="VCC7" s="115"/>
      <c r="VCD7" s="116"/>
      <c r="VCE7" s="114"/>
      <c r="VCF7" s="114"/>
      <c r="VCG7" s="115"/>
      <c r="VCH7" s="115"/>
      <c r="VCI7" s="116"/>
      <c r="VCJ7" s="114"/>
      <c r="VCK7" s="114"/>
      <c r="VCL7" s="115"/>
      <c r="VCM7" s="115"/>
      <c r="VCN7" s="116"/>
      <c r="VCO7" s="114"/>
      <c r="VCP7" s="114"/>
      <c r="VCQ7" s="115"/>
      <c r="VCR7" s="115"/>
      <c r="VCS7" s="116"/>
      <c r="VCT7" s="114"/>
      <c r="VCU7" s="114"/>
      <c r="VCV7" s="115"/>
      <c r="VCW7" s="115"/>
      <c r="VCX7" s="116"/>
      <c r="VCY7" s="114"/>
      <c r="VCZ7" s="114"/>
      <c r="VDA7" s="115"/>
      <c r="VDB7" s="115"/>
      <c r="VDC7" s="116"/>
      <c r="VDD7" s="114"/>
      <c r="VDE7" s="114"/>
      <c r="VDF7" s="115"/>
      <c r="VDG7" s="115"/>
      <c r="VDH7" s="116"/>
      <c r="VDI7" s="114"/>
      <c r="VDJ7" s="114"/>
      <c r="VDK7" s="115"/>
      <c r="VDL7" s="115"/>
      <c r="VDM7" s="116"/>
      <c r="VDN7" s="114"/>
      <c r="VDO7" s="114"/>
      <c r="VDP7" s="115"/>
      <c r="VDQ7" s="115"/>
      <c r="VDR7" s="116"/>
      <c r="VDS7" s="114"/>
      <c r="VDT7" s="114"/>
      <c r="VDU7" s="115"/>
      <c r="VDV7" s="115"/>
      <c r="VDW7" s="116"/>
      <c r="VDX7" s="114"/>
      <c r="VDY7" s="114"/>
      <c r="VDZ7" s="115"/>
      <c r="VEA7" s="115"/>
      <c r="VEB7" s="116"/>
      <c r="VEC7" s="114"/>
      <c r="VED7" s="114"/>
      <c r="VEE7" s="115"/>
      <c r="VEF7" s="115"/>
      <c r="VEG7" s="116"/>
      <c r="VEH7" s="114"/>
      <c r="VEI7" s="114"/>
      <c r="VEJ7" s="115"/>
      <c r="VEK7" s="115"/>
      <c r="VEL7" s="116"/>
      <c r="VEM7" s="114"/>
      <c r="VEN7" s="114"/>
      <c r="VEO7" s="115"/>
      <c r="VEP7" s="115"/>
      <c r="VEQ7" s="116"/>
      <c r="VER7" s="114"/>
      <c r="VES7" s="114"/>
      <c r="VET7" s="115"/>
      <c r="VEU7" s="115"/>
      <c r="VEV7" s="116"/>
      <c r="VEW7" s="114"/>
      <c r="VEX7" s="114"/>
      <c r="VEY7" s="115"/>
      <c r="VEZ7" s="115"/>
      <c r="VFA7" s="116"/>
      <c r="VFB7" s="114"/>
      <c r="VFC7" s="114"/>
      <c r="VFD7" s="115"/>
      <c r="VFE7" s="115"/>
      <c r="VFF7" s="116"/>
      <c r="VFG7" s="114"/>
      <c r="VFH7" s="114"/>
      <c r="VFI7" s="115"/>
      <c r="VFJ7" s="115"/>
      <c r="VFK7" s="116"/>
      <c r="VFL7" s="114"/>
      <c r="VFM7" s="114"/>
      <c r="VFN7" s="115"/>
      <c r="VFO7" s="115"/>
      <c r="VFP7" s="116"/>
      <c r="VFQ7" s="114"/>
      <c r="VFR7" s="114"/>
      <c r="VFS7" s="115"/>
      <c r="VFT7" s="115"/>
      <c r="VFU7" s="116"/>
      <c r="VFV7" s="114"/>
      <c r="VFW7" s="114"/>
      <c r="VFX7" s="115"/>
      <c r="VFY7" s="115"/>
      <c r="VFZ7" s="116"/>
      <c r="VGA7" s="114"/>
      <c r="VGB7" s="114"/>
      <c r="VGC7" s="115"/>
      <c r="VGD7" s="115"/>
      <c r="VGE7" s="116"/>
      <c r="VGF7" s="114"/>
      <c r="VGG7" s="114"/>
      <c r="VGH7" s="115"/>
      <c r="VGI7" s="115"/>
      <c r="VGJ7" s="116"/>
      <c r="VGK7" s="114"/>
      <c r="VGL7" s="114"/>
      <c r="VGM7" s="115"/>
      <c r="VGN7" s="115"/>
      <c r="VGO7" s="116"/>
      <c r="VGP7" s="114"/>
      <c r="VGQ7" s="114"/>
      <c r="VGR7" s="115"/>
      <c r="VGS7" s="115"/>
      <c r="VGT7" s="116"/>
      <c r="VGU7" s="114"/>
      <c r="VGV7" s="114"/>
      <c r="VGW7" s="115"/>
      <c r="VGX7" s="115"/>
      <c r="VGY7" s="116"/>
      <c r="VGZ7" s="114"/>
      <c r="VHA7" s="114"/>
      <c r="VHB7" s="115"/>
      <c r="VHC7" s="115"/>
      <c r="VHD7" s="116"/>
      <c r="VHE7" s="114"/>
      <c r="VHF7" s="114"/>
      <c r="VHG7" s="115"/>
      <c r="VHH7" s="115"/>
      <c r="VHI7" s="116"/>
      <c r="VHJ7" s="114"/>
      <c r="VHK7" s="114"/>
      <c r="VHL7" s="115"/>
      <c r="VHM7" s="115"/>
      <c r="VHN7" s="116"/>
      <c r="VHO7" s="114"/>
      <c r="VHP7" s="114"/>
      <c r="VHQ7" s="115"/>
      <c r="VHR7" s="115"/>
      <c r="VHS7" s="116"/>
      <c r="VHT7" s="114"/>
      <c r="VHU7" s="114"/>
      <c r="VHV7" s="115"/>
      <c r="VHW7" s="115"/>
      <c r="VHX7" s="116"/>
      <c r="VHY7" s="114"/>
      <c r="VHZ7" s="114"/>
      <c r="VIA7" s="115"/>
      <c r="VIB7" s="115"/>
      <c r="VIC7" s="116"/>
      <c r="VID7" s="114"/>
      <c r="VIE7" s="114"/>
      <c r="VIF7" s="115"/>
      <c r="VIG7" s="115"/>
      <c r="VIH7" s="116"/>
      <c r="VII7" s="114"/>
      <c r="VIJ7" s="114"/>
      <c r="VIK7" s="115"/>
      <c r="VIL7" s="115"/>
      <c r="VIM7" s="116"/>
      <c r="VIN7" s="114"/>
      <c r="VIO7" s="114"/>
      <c r="VIP7" s="115"/>
      <c r="VIQ7" s="115"/>
      <c r="VIR7" s="116"/>
      <c r="VIS7" s="114"/>
      <c r="VIT7" s="114"/>
      <c r="VIU7" s="115"/>
      <c r="VIV7" s="115"/>
      <c r="VIW7" s="116"/>
      <c r="VIX7" s="114"/>
      <c r="VIY7" s="114"/>
      <c r="VIZ7" s="115"/>
      <c r="VJA7" s="115"/>
      <c r="VJB7" s="116"/>
      <c r="VJC7" s="114"/>
      <c r="VJD7" s="114"/>
      <c r="VJE7" s="115"/>
      <c r="VJF7" s="115"/>
      <c r="VJG7" s="116"/>
      <c r="VJH7" s="114"/>
      <c r="VJI7" s="114"/>
      <c r="VJJ7" s="115"/>
      <c r="VJK7" s="115"/>
      <c r="VJL7" s="116"/>
      <c r="VJM7" s="114"/>
      <c r="VJN7" s="114"/>
      <c r="VJO7" s="115"/>
      <c r="VJP7" s="115"/>
      <c r="VJQ7" s="116"/>
      <c r="VJR7" s="114"/>
      <c r="VJS7" s="114"/>
      <c r="VJT7" s="115"/>
      <c r="VJU7" s="115"/>
      <c r="VJV7" s="116"/>
      <c r="VJW7" s="114"/>
      <c r="VJX7" s="114"/>
      <c r="VJY7" s="115"/>
      <c r="VJZ7" s="115"/>
      <c r="VKA7" s="116"/>
      <c r="VKB7" s="114"/>
      <c r="VKC7" s="114"/>
      <c r="VKD7" s="115"/>
      <c r="VKE7" s="115"/>
      <c r="VKF7" s="116"/>
      <c r="VKG7" s="114"/>
      <c r="VKH7" s="114"/>
      <c r="VKI7" s="115"/>
      <c r="VKJ7" s="115"/>
      <c r="VKK7" s="116"/>
      <c r="VKL7" s="114"/>
      <c r="VKM7" s="114"/>
      <c r="VKN7" s="115"/>
      <c r="VKO7" s="115"/>
      <c r="VKP7" s="116"/>
      <c r="VKQ7" s="114"/>
      <c r="VKR7" s="114"/>
      <c r="VKS7" s="115"/>
      <c r="VKT7" s="115"/>
      <c r="VKU7" s="116"/>
      <c r="VKV7" s="114"/>
      <c r="VKW7" s="114"/>
      <c r="VKX7" s="115"/>
      <c r="VKY7" s="115"/>
      <c r="VKZ7" s="116"/>
      <c r="VLA7" s="114"/>
      <c r="VLB7" s="114"/>
      <c r="VLC7" s="115"/>
      <c r="VLD7" s="115"/>
      <c r="VLE7" s="116"/>
      <c r="VLF7" s="114"/>
      <c r="VLG7" s="114"/>
      <c r="VLH7" s="115"/>
      <c r="VLI7" s="115"/>
      <c r="VLJ7" s="116"/>
      <c r="VLK7" s="114"/>
      <c r="VLL7" s="114"/>
      <c r="VLM7" s="115"/>
      <c r="VLN7" s="115"/>
      <c r="VLO7" s="116"/>
      <c r="VLP7" s="114"/>
      <c r="VLQ7" s="114"/>
      <c r="VLR7" s="115"/>
      <c r="VLS7" s="115"/>
      <c r="VLT7" s="116"/>
      <c r="VLU7" s="114"/>
      <c r="VLV7" s="114"/>
      <c r="VLW7" s="115"/>
      <c r="VLX7" s="115"/>
      <c r="VLY7" s="116"/>
      <c r="VLZ7" s="114"/>
      <c r="VMA7" s="114"/>
      <c r="VMB7" s="115"/>
      <c r="VMC7" s="115"/>
      <c r="VMD7" s="116"/>
      <c r="VME7" s="114"/>
      <c r="VMF7" s="114"/>
      <c r="VMG7" s="115"/>
      <c r="VMH7" s="115"/>
      <c r="VMI7" s="116"/>
      <c r="VMJ7" s="114"/>
      <c r="VMK7" s="114"/>
      <c r="VML7" s="115"/>
      <c r="VMM7" s="115"/>
      <c r="VMN7" s="116"/>
      <c r="VMO7" s="114"/>
      <c r="VMP7" s="114"/>
      <c r="VMQ7" s="115"/>
      <c r="VMR7" s="115"/>
      <c r="VMS7" s="116"/>
      <c r="VMT7" s="114"/>
      <c r="VMU7" s="114"/>
      <c r="VMV7" s="115"/>
      <c r="VMW7" s="115"/>
      <c r="VMX7" s="116"/>
      <c r="VMY7" s="114"/>
      <c r="VMZ7" s="114"/>
      <c r="VNA7" s="115"/>
      <c r="VNB7" s="115"/>
      <c r="VNC7" s="116"/>
      <c r="VND7" s="114"/>
      <c r="VNE7" s="114"/>
      <c r="VNF7" s="115"/>
      <c r="VNG7" s="115"/>
      <c r="VNH7" s="116"/>
      <c r="VNI7" s="114"/>
      <c r="VNJ7" s="114"/>
      <c r="VNK7" s="115"/>
      <c r="VNL7" s="115"/>
      <c r="VNM7" s="116"/>
      <c r="VNN7" s="114"/>
      <c r="VNO7" s="114"/>
      <c r="VNP7" s="115"/>
      <c r="VNQ7" s="115"/>
      <c r="VNR7" s="116"/>
      <c r="VNS7" s="114"/>
      <c r="VNT7" s="114"/>
      <c r="VNU7" s="115"/>
      <c r="VNV7" s="115"/>
      <c r="VNW7" s="116"/>
      <c r="VNX7" s="114"/>
      <c r="VNY7" s="114"/>
      <c r="VNZ7" s="115"/>
      <c r="VOA7" s="115"/>
      <c r="VOB7" s="116"/>
      <c r="VOC7" s="114"/>
      <c r="VOD7" s="114"/>
      <c r="VOE7" s="115"/>
      <c r="VOF7" s="115"/>
      <c r="VOG7" s="116"/>
      <c r="VOH7" s="114"/>
      <c r="VOI7" s="114"/>
      <c r="VOJ7" s="115"/>
      <c r="VOK7" s="115"/>
      <c r="VOL7" s="116"/>
      <c r="VOM7" s="114"/>
      <c r="VON7" s="114"/>
      <c r="VOO7" s="115"/>
      <c r="VOP7" s="115"/>
      <c r="VOQ7" s="116"/>
      <c r="VOR7" s="114"/>
      <c r="VOS7" s="114"/>
      <c r="VOT7" s="115"/>
      <c r="VOU7" s="115"/>
      <c r="VOV7" s="116"/>
      <c r="VOW7" s="114"/>
      <c r="VOX7" s="114"/>
      <c r="VOY7" s="115"/>
      <c r="VOZ7" s="115"/>
      <c r="VPA7" s="116"/>
      <c r="VPB7" s="114"/>
      <c r="VPC7" s="114"/>
      <c r="VPD7" s="115"/>
      <c r="VPE7" s="115"/>
      <c r="VPF7" s="116"/>
      <c r="VPG7" s="114"/>
      <c r="VPH7" s="114"/>
      <c r="VPI7" s="115"/>
      <c r="VPJ7" s="115"/>
      <c r="VPK7" s="116"/>
      <c r="VPL7" s="114"/>
      <c r="VPM7" s="114"/>
      <c r="VPN7" s="115"/>
      <c r="VPO7" s="115"/>
      <c r="VPP7" s="116"/>
      <c r="VPQ7" s="114"/>
      <c r="VPR7" s="114"/>
      <c r="VPS7" s="115"/>
      <c r="VPT7" s="115"/>
      <c r="VPU7" s="116"/>
      <c r="VPV7" s="114"/>
      <c r="VPW7" s="114"/>
      <c r="VPX7" s="115"/>
      <c r="VPY7" s="115"/>
      <c r="VPZ7" s="116"/>
      <c r="VQA7" s="114"/>
      <c r="VQB7" s="114"/>
      <c r="VQC7" s="115"/>
      <c r="VQD7" s="115"/>
      <c r="VQE7" s="116"/>
      <c r="VQF7" s="114"/>
      <c r="VQG7" s="114"/>
      <c r="VQH7" s="115"/>
      <c r="VQI7" s="115"/>
      <c r="VQJ7" s="116"/>
      <c r="VQK7" s="114"/>
      <c r="VQL7" s="114"/>
      <c r="VQM7" s="115"/>
      <c r="VQN7" s="115"/>
      <c r="VQO7" s="116"/>
      <c r="VQP7" s="114"/>
      <c r="VQQ7" s="114"/>
      <c r="VQR7" s="115"/>
      <c r="VQS7" s="115"/>
      <c r="VQT7" s="116"/>
      <c r="VQU7" s="114"/>
      <c r="VQV7" s="114"/>
      <c r="VQW7" s="115"/>
      <c r="VQX7" s="115"/>
      <c r="VQY7" s="116"/>
      <c r="VQZ7" s="114"/>
      <c r="VRA7" s="114"/>
      <c r="VRB7" s="115"/>
      <c r="VRC7" s="115"/>
      <c r="VRD7" s="116"/>
      <c r="VRE7" s="114"/>
      <c r="VRF7" s="114"/>
      <c r="VRG7" s="115"/>
      <c r="VRH7" s="115"/>
      <c r="VRI7" s="116"/>
      <c r="VRJ7" s="114"/>
      <c r="VRK7" s="114"/>
      <c r="VRL7" s="115"/>
      <c r="VRM7" s="115"/>
      <c r="VRN7" s="116"/>
      <c r="VRO7" s="114"/>
      <c r="VRP7" s="114"/>
      <c r="VRQ7" s="115"/>
      <c r="VRR7" s="115"/>
      <c r="VRS7" s="116"/>
      <c r="VRT7" s="114"/>
      <c r="VRU7" s="114"/>
      <c r="VRV7" s="115"/>
      <c r="VRW7" s="115"/>
      <c r="VRX7" s="116"/>
      <c r="VRY7" s="114"/>
      <c r="VRZ7" s="114"/>
      <c r="VSA7" s="115"/>
      <c r="VSB7" s="115"/>
      <c r="VSC7" s="116"/>
      <c r="VSD7" s="114"/>
      <c r="VSE7" s="114"/>
      <c r="VSF7" s="115"/>
      <c r="VSG7" s="115"/>
      <c r="VSH7" s="116"/>
      <c r="VSI7" s="114"/>
      <c r="VSJ7" s="114"/>
      <c r="VSK7" s="115"/>
      <c r="VSL7" s="115"/>
      <c r="VSM7" s="116"/>
      <c r="VSN7" s="114"/>
      <c r="VSO7" s="114"/>
      <c r="VSP7" s="115"/>
      <c r="VSQ7" s="115"/>
      <c r="VSR7" s="116"/>
      <c r="VSS7" s="114"/>
      <c r="VST7" s="114"/>
      <c r="VSU7" s="115"/>
      <c r="VSV7" s="115"/>
      <c r="VSW7" s="116"/>
      <c r="VSX7" s="114"/>
      <c r="VSY7" s="114"/>
      <c r="VSZ7" s="115"/>
      <c r="VTA7" s="115"/>
      <c r="VTB7" s="116"/>
      <c r="VTC7" s="114"/>
      <c r="VTD7" s="114"/>
      <c r="VTE7" s="115"/>
      <c r="VTF7" s="115"/>
      <c r="VTG7" s="116"/>
      <c r="VTH7" s="114"/>
      <c r="VTI7" s="114"/>
      <c r="VTJ7" s="115"/>
      <c r="VTK7" s="115"/>
      <c r="VTL7" s="116"/>
      <c r="VTM7" s="114"/>
      <c r="VTN7" s="114"/>
      <c r="VTO7" s="115"/>
      <c r="VTP7" s="115"/>
      <c r="VTQ7" s="116"/>
      <c r="VTR7" s="114"/>
      <c r="VTS7" s="114"/>
      <c r="VTT7" s="115"/>
      <c r="VTU7" s="115"/>
      <c r="VTV7" s="116"/>
      <c r="VTW7" s="114"/>
      <c r="VTX7" s="114"/>
      <c r="VTY7" s="115"/>
      <c r="VTZ7" s="115"/>
      <c r="VUA7" s="116"/>
      <c r="VUB7" s="114"/>
      <c r="VUC7" s="114"/>
      <c r="VUD7" s="115"/>
      <c r="VUE7" s="115"/>
      <c r="VUF7" s="116"/>
      <c r="VUG7" s="114"/>
      <c r="VUH7" s="114"/>
      <c r="VUI7" s="115"/>
      <c r="VUJ7" s="115"/>
      <c r="VUK7" s="116"/>
      <c r="VUL7" s="114"/>
      <c r="VUM7" s="114"/>
      <c r="VUN7" s="115"/>
      <c r="VUO7" s="115"/>
      <c r="VUP7" s="116"/>
      <c r="VUQ7" s="114"/>
      <c r="VUR7" s="114"/>
      <c r="VUS7" s="115"/>
      <c r="VUT7" s="115"/>
      <c r="VUU7" s="116"/>
      <c r="VUV7" s="114"/>
      <c r="VUW7" s="114"/>
      <c r="VUX7" s="115"/>
      <c r="VUY7" s="115"/>
      <c r="VUZ7" s="116"/>
      <c r="VVA7" s="114"/>
      <c r="VVB7" s="114"/>
      <c r="VVC7" s="115"/>
      <c r="VVD7" s="115"/>
      <c r="VVE7" s="116"/>
      <c r="VVF7" s="114"/>
      <c r="VVG7" s="114"/>
      <c r="VVH7" s="115"/>
      <c r="VVI7" s="115"/>
      <c r="VVJ7" s="116"/>
      <c r="VVK7" s="114"/>
      <c r="VVL7" s="114"/>
      <c r="VVM7" s="115"/>
      <c r="VVN7" s="115"/>
      <c r="VVO7" s="116"/>
      <c r="VVP7" s="114"/>
      <c r="VVQ7" s="114"/>
      <c r="VVR7" s="115"/>
      <c r="VVS7" s="115"/>
      <c r="VVT7" s="116"/>
      <c r="VVU7" s="114"/>
      <c r="VVV7" s="114"/>
      <c r="VVW7" s="115"/>
      <c r="VVX7" s="115"/>
      <c r="VVY7" s="116"/>
      <c r="VVZ7" s="114"/>
      <c r="VWA7" s="114"/>
      <c r="VWB7" s="115"/>
      <c r="VWC7" s="115"/>
      <c r="VWD7" s="116"/>
      <c r="VWE7" s="114"/>
      <c r="VWF7" s="114"/>
      <c r="VWG7" s="115"/>
      <c r="VWH7" s="115"/>
      <c r="VWI7" s="116"/>
      <c r="VWJ7" s="114"/>
      <c r="VWK7" s="114"/>
      <c r="VWL7" s="115"/>
      <c r="VWM7" s="115"/>
      <c r="VWN7" s="116"/>
      <c r="VWO7" s="114"/>
      <c r="VWP7" s="114"/>
      <c r="VWQ7" s="115"/>
      <c r="VWR7" s="115"/>
      <c r="VWS7" s="116"/>
      <c r="VWT7" s="114"/>
      <c r="VWU7" s="114"/>
      <c r="VWV7" s="115"/>
      <c r="VWW7" s="115"/>
      <c r="VWX7" s="116"/>
      <c r="VWY7" s="114"/>
      <c r="VWZ7" s="114"/>
      <c r="VXA7" s="115"/>
      <c r="VXB7" s="115"/>
      <c r="VXC7" s="116"/>
      <c r="VXD7" s="114"/>
      <c r="VXE7" s="114"/>
      <c r="VXF7" s="115"/>
      <c r="VXG7" s="115"/>
      <c r="VXH7" s="116"/>
      <c r="VXI7" s="114"/>
      <c r="VXJ7" s="114"/>
      <c r="VXK7" s="115"/>
      <c r="VXL7" s="115"/>
      <c r="VXM7" s="116"/>
      <c r="VXN7" s="114"/>
      <c r="VXO7" s="114"/>
      <c r="VXP7" s="115"/>
      <c r="VXQ7" s="115"/>
      <c r="VXR7" s="116"/>
      <c r="VXS7" s="114"/>
      <c r="VXT7" s="114"/>
      <c r="VXU7" s="115"/>
      <c r="VXV7" s="115"/>
      <c r="VXW7" s="116"/>
      <c r="VXX7" s="114"/>
      <c r="VXY7" s="114"/>
      <c r="VXZ7" s="115"/>
      <c r="VYA7" s="115"/>
      <c r="VYB7" s="116"/>
      <c r="VYC7" s="114"/>
      <c r="VYD7" s="114"/>
      <c r="VYE7" s="115"/>
      <c r="VYF7" s="115"/>
      <c r="VYG7" s="116"/>
      <c r="VYH7" s="114"/>
      <c r="VYI7" s="114"/>
      <c r="VYJ7" s="115"/>
      <c r="VYK7" s="115"/>
      <c r="VYL7" s="116"/>
      <c r="VYM7" s="114"/>
      <c r="VYN7" s="114"/>
      <c r="VYO7" s="115"/>
      <c r="VYP7" s="115"/>
      <c r="VYQ7" s="116"/>
      <c r="VYR7" s="114"/>
      <c r="VYS7" s="114"/>
      <c r="VYT7" s="115"/>
      <c r="VYU7" s="115"/>
      <c r="VYV7" s="116"/>
      <c r="VYW7" s="114"/>
      <c r="VYX7" s="114"/>
      <c r="VYY7" s="115"/>
      <c r="VYZ7" s="115"/>
      <c r="VZA7" s="116"/>
      <c r="VZB7" s="114"/>
      <c r="VZC7" s="114"/>
      <c r="VZD7" s="115"/>
      <c r="VZE7" s="115"/>
      <c r="VZF7" s="116"/>
      <c r="VZG7" s="114"/>
      <c r="VZH7" s="114"/>
      <c r="VZI7" s="115"/>
      <c r="VZJ7" s="115"/>
      <c r="VZK7" s="116"/>
      <c r="VZL7" s="114"/>
      <c r="VZM7" s="114"/>
      <c r="VZN7" s="115"/>
      <c r="VZO7" s="115"/>
      <c r="VZP7" s="116"/>
      <c r="VZQ7" s="114"/>
      <c r="VZR7" s="114"/>
      <c r="VZS7" s="115"/>
      <c r="VZT7" s="115"/>
      <c r="VZU7" s="116"/>
      <c r="VZV7" s="114"/>
      <c r="VZW7" s="114"/>
      <c r="VZX7" s="115"/>
      <c r="VZY7" s="115"/>
      <c r="VZZ7" s="116"/>
      <c r="WAA7" s="114"/>
      <c r="WAB7" s="114"/>
      <c r="WAC7" s="115"/>
      <c r="WAD7" s="115"/>
      <c r="WAE7" s="116"/>
      <c r="WAF7" s="114"/>
      <c r="WAG7" s="114"/>
      <c r="WAH7" s="115"/>
      <c r="WAI7" s="115"/>
      <c r="WAJ7" s="116"/>
      <c r="WAK7" s="114"/>
      <c r="WAL7" s="114"/>
      <c r="WAM7" s="115"/>
      <c r="WAN7" s="115"/>
      <c r="WAO7" s="116"/>
      <c r="WAP7" s="114"/>
      <c r="WAQ7" s="114"/>
      <c r="WAR7" s="115"/>
      <c r="WAS7" s="115"/>
      <c r="WAT7" s="116"/>
      <c r="WAU7" s="114"/>
      <c r="WAV7" s="114"/>
      <c r="WAW7" s="115"/>
      <c r="WAX7" s="115"/>
      <c r="WAY7" s="116"/>
      <c r="WAZ7" s="114"/>
      <c r="WBA7" s="114"/>
      <c r="WBB7" s="115"/>
      <c r="WBC7" s="115"/>
      <c r="WBD7" s="116"/>
      <c r="WBE7" s="114"/>
      <c r="WBF7" s="114"/>
      <c r="WBG7" s="115"/>
      <c r="WBH7" s="115"/>
      <c r="WBI7" s="116"/>
      <c r="WBJ7" s="114"/>
      <c r="WBK7" s="114"/>
      <c r="WBL7" s="115"/>
      <c r="WBM7" s="115"/>
      <c r="WBN7" s="116"/>
      <c r="WBO7" s="114"/>
      <c r="WBP7" s="114"/>
      <c r="WBQ7" s="115"/>
      <c r="WBR7" s="115"/>
      <c r="WBS7" s="116"/>
      <c r="WBT7" s="114"/>
      <c r="WBU7" s="114"/>
      <c r="WBV7" s="115"/>
      <c r="WBW7" s="115"/>
      <c r="WBX7" s="116"/>
      <c r="WBY7" s="114"/>
      <c r="WBZ7" s="114"/>
      <c r="WCA7" s="115"/>
      <c r="WCB7" s="115"/>
      <c r="WCC7" s="116"/>
      <c r="WCD7" s="114"/>
      <c r="WCE7" s="114"/>
      <c r="WCF7" s="115"/>
      <c r="WCG7" s="115"/>
      <c r="WCH7" s="116"/>
      <c r="WCI7" s="114"/>
      <c r="WCJ7" s="114"/>
      <c r="WCK7" s="115"/>
      <c r="WCL7" s="115"/>
      <c r="WCM7" s="116"/>
      <c r="WCN7" s="114"/>
      <c r="WCO7" s="114"/>
      <c r="WCP7" s="115"/>
      <c r="WCQ7" s="115"/>
      <c r="WCR7" s="116"/>
      <c r="WCS7" s="114"/>
      <c r="WCT7" s="114"/>
      <c r="WCU7" s="115"/>
      <c r="WCV7" s="115"/>
      <c r="WCW7" s="116"/>
      <c r="WCX7" s="114"/>
      <c r="WCY7" s="114"/>
      <c r="WCZ7" s="115"/>
      <c r="WDA7" s="115"/>
      <c r="WDB7" s="116"/>
      <c r="WDC7" s="114"/>
      <c r="WDD7" s="114"/>
      <c r="WDE7" s="115"/>
      <c r="WDF7" s="115"/>
      <c r="WDG7" s="116"/>
      <c r="WDH7" s="114"/>
      <c r="WDI7" s="114"/>
      <c r="WDJ7" s="115"/>
      <c r="WDK7" s="115"/>
      <c r="WDL7" s="116"/>
      <c r="WDM7" s="114"/>
      <c r="WDN7" s="114"/>
      <c r="WDO7" s="115"/>
      <c r="WDP7" s="115"/>
      <c r="WDQ7" s="116"/>
      <c r="WDR7" s="114"/>
      <c r="WDS7" s="114"/>
      <c r="WDT7" s="115"/>
      <c r="WDU7" s="115"/>
      <c r="WDV7" s="116"/>
      <c r="WDW7" s="114"/>
      <c r="WDX7" s="114"/>
      <c r="WDY7" s="115"/>
      <c r="WDZ7" s="115"/>
      <c r="WEA7" s="116"/>
      <c r="WEB7" s="114"/>
      <c r="WEC7" s="114"/>
      <c r="WED7" s="115"/>
      <c r="WEE7" s="115"/>
      <c r="WEF7" s="116"/>
      <c r="WEG7" s="114"/>
      <c r="WEH7" s="114"/>
      <c r="WEI7" s="115"/>
      <c r="WEJ7" s="115"/>
      <c r="WEK7" s="116"/>
      <c r="WEL7" s="114"/>
      <c r="WEM7" s="114"/>
      <c r="WEN7" s="115"/>
      <c r="WEO7" s="115"/>
      <c r="WEP7" s="116"/>
      <c r="WEQ7" s="114"/>
      <c r="WER7" s="114"/>
      <c r="WES7" s="115"/>
      <c r="WET7" s="115"/>
      <c r="WEU7" s="116"/>
      <c r="WEV7" s="114"/>
      <c r="WEW7" s="114"/>
      <c r="WEX7" s="115"/>
      <c r="WEY7" s="115"/>
      <c r="WEZ7" s="116"/>
      <c r="WFA7" s="114"/>
      <c r="WFB7" s="114"/>
      <c r="WFC7" s="115"/>
      <c r="WFD7" s="115"/>
      <c r="WFE7" s="116"/>
      <c r="WFF7" s="114"/>
      <c r="WFG7" s="114"/>
      <c r="WFH7" s="115"/>
      <c r="WFI7" s="115"/>
      <c r="WFJ7" s="116"/>
      <c r="WFK7" s="114"/>
      <c r="WFL7" s="114"/>
      <c r="WFM7" s="115"/>
      <c r="WFN7" s="115"/>
      <c r="WFO7" s="116"/>
      <c r="WFP7" s="114"/>
      <c r="WFQ7" s="114"/>
      <c r="WFR7" s="115"/>
      <c r="WFS7" s="115"/>
      <c r="WFT7" s="116"/>
      <c r="WFU7" s="114"/>
      <c r="WFV7" s="114"/>
      <c r="WFW7" s="115"/>
      <c r="WFX7" s="115"/>
      <c r="WFY7" s="116"/>
      <c r="WFZ7" s="114"/>
      <c r="WGA7" s="114"/>
      <c r="WGB7" s="115"/>
      <c r="WGC7" s="115"/>
      <c r="WGD7" s="116"/>
      <c r="WGE7" s="114"/>
      <c r="WGF7" s="114"/>
      <c r="WGG7" s="115"/>
      <c r="WGH7" s="115"/>
      <c r="WGI7" s="116"/>
      <c r="WGJ7" s="114"/>
      <c r="WGK7" s="114"/>
      <c r="WGL7" s="115"/>
      <c r="WGM7" s="115"/>
      <c r="WGN7" s="116"/>
      <c r="WGO7" s="114"/>
      <c r="WGP7" s="114"/>
      <c r="WGQ7" s="115"/>
      <c r="WGR7" s="115"/>
      <c r="WGS7" s="116"/>
      <c r="WGT7" s="114"/>
      <c r="WGU7" s="114"/>
      <c r="WGV7" s="115"/>
      <c r="WGW7" s="115"/>
      <c r="WGX7" s="116"/>
      <c r="WGY7" s="114"/>
      <c r="WGZ7" s="114"/>
      <c r="WHA7" s="115"/>
      <c r="WHB7" s="115"/>
      <c r="WHC7" s="116"/>
      <c r="WHD7" s="114"/>
      <c r="WHE7" s="114"/>
      <c r="WHF7" s="115"/>
      <c r="WHG7" s="115"/>
      <c r="WHH7" s="116"/>
      <c r="WHI7" s="114"/>
      <c r="WHJ7" s="114"/>
      <c r="WHK7" s="115"/>
      <c r="WHL7" s="115"/>
      <c r="WHM7" s="116"/>
      <c r="WHN7" s="114"/>
      <c r="WHO7" s="114"/>
      <c r="WHP7" s="115"/>
      <c r="WHQ7" s="115"/>
      <c r="WHR7" s="116"/>
      <c r="WHS7" s="114"/>
      <c r="WHT7" s="114"/>
      <c r="WHU7" s="115"/>
      <c r="WHV7" s="115"/>
      <c r="WHW7" s="116"/>
      <c r="WHX7" s="114"/>
      <c r="WHY7" s="114"/>
      <c r="WHZ7" s="115"/>
      <c r="WIA7" s="115"/>
      <c r="WIB7" s="116"/>
      <c r="WIC7" s="114"/>
      <c r="WID7" s="114"/>
      <c r="WIE7" s="115"/>
      <c r="WIF7" s="115"/>
      <c r="WIG7" s="116"/>
      <c r="WIH7" s="114"/>
      <c r="WII7" s="114"/>
      <c r="WIJ7" s="115"/>
      <c r="WIK7" s="115"/>
      <c r="WIL7" s="116"/>
      <c r="WIM7" s="114"/>
      <c r="WIN7" s="114"/>
      <c r="WIO7" s="115"/>
      <c r="WIP7" s="115"/>
      <c r="WIQ7" s="116"/>
      <c r="WIR7" s="114"/>
      <c r="WIS7" s="114"/>
      <c r="WIT7" s="115"/>
      <c r="WIU7" s="115"/>
      <c r="WIV7" s="116"/>
      <c r="WIW7" s="114"/>
      <c r="WIX7" s="114"/>
      <c r="WIY7" s="115"/>
      <c r="WIZ7" s="115"/>
      <c r="WJA7" s="116"/>
      <c r="WJB7" s="114"/>
      <c r="WJC7" s="114"/>
      <c r="WJD7" s="115"/>
      <c r="WJE7" s="115"/>
      <c r="WJF7" s="116"/>
      <c r="WJG7" s="114"/>
      <c r="WJH7" s="114"/>
      <c r="WJI7" s="115"/>
      <c r="WJJ7" s="115"/>
      <c r="WJK7" s="116"/>
      <c r="WJL7" s="114"/>
      <c r="WJM7" s="114"/>
      <c r="WJN7" s="115"/>
      <c r="WJO7" s="115"/>
      <c r="WJP7" s="116"/>
      <c r="WJQ7" s="114"/>
      <c r="WJR7" s="114"/>
      <c r="WJS7" s="115"/>
      <c r="WJT7" s="115"/>
      <c r="WJU7" s="116"/>
      <c r="WJV7" s="114"/>
      <c r="WJW7" s="114"/>
      <c r="WJX7" s="115"/>
      <c r="WJY7" s="115"/>
      <c r="WJZ7" s="116"/>
      <c r="WKA7" s="114"/>
      <c r="WKB7" s="114"/>
      <c r="WKC7" s="115"/>
      <c r="WKD7" s="115"/>
      <c r="WKE7" s="116"/>
      <c r="WKF7" s="114"/>
      <c r="WKG7" s="114"/>
      <c r="WKH7" s="115"/>
      <c r="WKI7" s="115"/>
      <c r="WKJ7" s="116"/>
      <c r="WKK7" s="114"/>
      <c r="WKL7" s="114"/>
      <c r="WKM7" s="115"/>
      <c r="WKN7" s="115"/>
      <c r="WKO7" s="116"/>
      <c r="WKP7" s="114"/>
      <c r="WKQ7" s="114"/>
      <c r="WKR7" s="115"/>
      <c r="WKS7" s="115"/>
      <c r="WKT7" s="116"/>
      <c r="WKU7" s="114"/>
      <c r="WKV7" s="114"/>
      <c r="WKW7" s="115"/>
      <c r="WKX7" s="115"/>
      <c r="WKY7" s="116"/>
      <c r="WKZ7" s="114"/>
      <c r="WLA7" s="114"/>
      <c r="WLB7" s="115"/>
      <c r="WLC7" s="115"/>
      <c r="WLD7" s="116"/>
      <c r="WLE7" s="114"/>
      <c r="WLF7" s="114"/>
      <c r="WLG7" s="115"/>
      <c r="WLH7" s="115"/>
      <c r="WLI7" s="116"/>
      <c r="WLJ7" s="114"/>
      <c r="WLK7" s="114"/>
      <c r="WLL7" s="115"/>
      <c r="WLM7" s="115"/>
      <c r="WLN7" s="116"/>
      <c r="WLO7" s="114"/>
      <c r="WLP7" s="114"/>
      <c r="WLQ7" s="115"/>
      <c r="WLR7" s="115"/>
      <c r="WLS7" s="116"/>
      <c r="WLT7" s="114"/>
      <c r="WLU7" s="114"/>
      <c r="WLV7" s="115"/>
      <c r="WLW7" s="115"/>
      <c r="WLX7" s="116"/>
      <c r="WLY7" s="114"/>
      <c r="WLZ7" s="114"/>
      <c r="WMA7" s="115"/>
      <c r="WMB7" s="115"/>
      <c r="WMC7" s="116"/>
      <c r="WMD7" s="114"/>
      <c r="WME7" s="114"/>
      <c r="WMF7" s="115"/>
      <c r="WMG7" s="115"/>
      <c r="WMH7" s="116"/>
      <c r="WMI7" s="114"/>
      <c r="WMJ7" s="114"/>
      <c r="WMK7" s="115"/>
      <c r="WML7" s="115"/>
      <c r="WMM7" s="116"/>
      <c r="WMN7" s="114"/>
      <c r="WMO7" s="114"/>
      <c r="WMP7" s="115"/>
      <c r="WMQ7" s="115"/>
      <c r="WMR7" s="116"/>
      <c r="WMS7" s="114"/>
      <c r="WMT7" s="114"/>
      <c r="WMU7" s="115"/>
      <c r="WMV7" s="115"/>
      <c r="WMW7" s="116"/>
      <c r="WMX7" s="114"/>
      <c r="WMY7" s="114"/>
      <c r="WMZ7" s="115"/>
      <c r="WNA7" s="115"/>
      <c r="WNB7" s="116"/>
      <c r="WNC7" s="114"/>
      <c r="WND7" s="114"/>
      <c r="WNE7" s="115"/>
      <c r="WNF7" s="115"/>
      <c r="WNG7" s="116"/>
      <c r="WNH7" s="114"/>
      <c r="WNI7" s="114"/>
      <c r="WNJ7" s="115"/>
      <c r="WNK7" s="115"/>
      <c r="WNL7" s="116"/>
      <c r="WNM7" s="114"/>
      <c r="WNN7" s="114"/>
      <c r="WNO7" s="115"/>
      <c r="WNP7" s="115"/>
      <c r="WNQ7" s="116"/>
      <c r="WNR7" s="114"/>
      <c r="WNS7" s="114"/>
      <c r="WNT7" s="115"/>
      <c r="WNU7" s="115"/>
      <c r="WNV7" s="116"/>
      <c r="WNW7" s="114"/>
      <c r="WNX7" s="114"/>
      <c r="WNY7" s="115"/>
      <c r="WNZ7" s="115"/>
      <c r="WOA7" s="116"/>
      <c r="WOB7" s="114"/>
      <c r="WOC7" s="114"/>
      <c r="WOD7" s="115"/>
      <c r="WOE7" s="115"/>
      <c r="WOF7" s="116"/>
      <c r="WOG7" s="114"/>
      <c r="WOH7" s="114"/>
      <c r="WOI7" s="115"/>
      <c r="WOJ7" s="115"/>
      <c r="WOK7" s="116"/>
      <c r="WOL7" s="114"/>
      <c r="WOM7" s="114"/>
      <c r="WON7" s="115"/>
      <c r="WOO7" s="115"/>
      <c r="WOP7" s="116"/>
      <c r="WOQ7" s="114"/>
      <c r="WOR7" s="114"/>
      <c r="WOS7" s="115"/>
      <c r="WOT7" s="115"/>
      <c r="WOU7" s="116"/>
      <c r="WOV7" s="114"/>
      <c r="WOW7" s="114"/>
      <c r="WOX7" s="115"/>
      <c r="WOY7" s="115"/>
      <c r="WOZ7" s="116"/>
      <c r="WPA7" s="114"/>
      <c r="WPB7" s="114"/>
      <c r="WPC7" s="115"/>
      <c r="WPD7" s="115"/>
      <c r="WPE7" s="116"/>
      <c r="WPF7" s="114"/>
      <c r="WPG7" s="114"/>
      <c r="WPH7" s="115"/>
      <c r="WPI7" s="115"/>
      <c r="WPJ7" s="116"/>
      <c r="WPK7" s="114"/>
      <c r="WPL7" s="114"/>
      <c r="WPM7" s="115"/>
      <c r="WPN7" s="115"/>
      <c r="WPO7" s="116"/>
      <c r="WPP7" s="114"/>
      <c r="WPQ7" s="114"/>
      <c r="WPR7" s="115"/>
      <c r="WPS7" s="115"/>
      <c r="WPT7" s="116"/>
      <c r="WPU7" s="114"/>
      <c r="WPV7" s="114"/>
      <c r="WPW7" s="115"/>
      <c r="WPX7" s="115"/>
      <c r="WPY7" s="116"/>
      <c r="WPZ7" s="114"/>
      <c r="WQA7" s="114"/>
      <c r="WQB7" s="115"/>
      <c r="WQC7" s="115"/>
      <c r="WQD7" s="116"/>
      <c r="WQE7" s="114"/>
      <c r="WQF7" s="114"/>
      <c r="WQG7" s="115"/>
      <c r="WQH7" s="115"/>
      <c r="WQI7" s="116"/>
      <c r="WQJ7" s="114"/>
      <c r="WQK7" s="114"/>
      <c r="WQL7" s="115"/>
      <c r="WQM7" s="115"/>
      <c r="WQN7" s="116"/>
      <c r="WQO7" s="114"/>
      <c r="WQP7" s="114"/>
      <c r="WQQ7" s="115"/>
      <c r="WQR7" s="115"/>
      <c r="WQS7" s="116"/>
      <c r="WQT7" s="114"/>
      <c r="WQU7" s="114"/>
      <c r="WQV7" s="115"/>
      <c r="WQW7" s="115"/>
      <c r="WQX7" s="116"/>
      <c r="WQY7" s="114"/>
      <c r="WQZ7" s="114"/>
      <c r="WRA7" s="115"/>
      <c r="WRB7" s="115"/>
      <c r="WRC7" s="116"/>
      <c r="WRD7" s="114"/>
      <c r="WRE7" s="114"/>
      <c r="WRF7" s="115"/>
      <c r="WRG7" s="115"/>
      <c r="WRH7" s="116"/>
      <c r="WRI7" s="114"/>
      <c r="WRJ7" s="114"/>
      <c r="WRK7" s="115"/>
      <c r="WRL7" s="115"/>
      <c r="WRM7" s="116"/>
      <c r="WRN7" s="114"/>
      <c r="WRO7" s="114"/>
      <c r="WRP7" s="115"/>
      <c r="WRQ7" s="115"/>
      <c r="WRR7" s="116"/>
      <c r="WRS7" s="114"/>
      <c r="WRT7" s="114"/>
      <c r="WRU7" s="115"/>
      <c r="WRV7" s="115"/>
      <c r="WRW7" s="116"/>
      <c r="WRX7" s="114"/>
      <c r="WRY7" s="114"/>
      <c r="WRZ7" s="115"/>
      <c r="WSA7" s="115"/>
      <c r="WSB7" s="116"/>
      <c r="WSC7" s="114"/>
      <c r="WSD7" s="114"/>
      <c r="WSE7" s="115"/>
      <c r="WSF7" s="115"/>
      <c r="WSG7" s="116"/>
      <c r="WSH7" s="114"/>
      <c r="WSI7" s="114"/>
      <c r="WSJ7" s="115"/>
      <c r="WSK7" s="115"/>
      <c r="WSL7" s="116"/>
      <c r="WSM7" s="114"/>
      <c r="WSN7" s="114"/>
      <c r="WSO7" s="115"/>
      <c r="WSP7" s="115"/>
      <c r="WSQ7" s="116"/>
      <c r="WSR7" s="114"/>
      <c r="WSS7" s="114"/>
      <c r="WST7" s="115"/>
      <c r="WSU7" s="115"/>
      <c r="WSV7" s="116"/>
      <c r="WSW7" s="114"/>
      <c r="WSX7" s="114"/>
      <c r="WSY7" s="115"/>
      <c r="WSZ7" s="115"/>
      <c r="WTA7" s="116"/>
      <c r="WTB7" s="114"/>
      <c r="WTC7" s="114"/>
      <c r="WTD7" s="115"/>
      <c r="WTE7" s="115"/>
      <c r="WTF7" s="116"/>
      <c r="WTG7" s="114"/>
      <c r="WTH7" s="114"/>
      <c r="WTI7" s="115"/>
      <c r="WTJ7" s="115"/>
      <c r="WTK7" s="116"/>
      <c r="WTL7" s="114"/>
      <c r="WTM7" s="114"/>
      <c r="WTN7" s="115"/>
      <c r="WTO7" s="115"/>
      <c r="WTP7" s="116"/>
      <c r="WTQ7" s="114"/>
      <c r="WTR7" s="114"/>
      <c r="WTS7" s="115"/>
      <c r="WTT7" s="115"/>
      <c r="WTU7" s="116"/>
      <c r="WTV7" s="114"/>
      <c r="WTW7" s="114"/>
      <c r="WTX7" s="115"/>
      <c r="WTY7" s="115"/>
      <c r="WTZ7" s="116"/>
      <c r="WUA7" s="114"/>
      <c r="WUB7" s="114"/>
      <c r="WUC7" s="115"/>
      <c r="WUD7" s="115"/>
      <c r="WUE7" s="116"/>
      <c r="WUF7" s="114"/>
      <c r="WUG7" s="114"/>
      <c r="WUH7" s="115"/>
      <c r="WUI7" s="115"/>
      <c r="WUJ7" s="116"/>
      <c r="WUK7" s="114"/>
      <c r="WUL7" s="114"/>
      <c r="WUM7" s="115"/>
      <c r="WUN7" s="115"/>
      <c r="WUO7" s="116"/>
      <c r="WUP7" s="114"/>
      <c r="WUQ7" s="114"/>
      <c r="WUR7" s="115"/>
      <c r="WUS7" s="115"/>
      <c r="WUT7" s="116"/>
      <c r="WUU7" s="114"/>
      <c r="WUV7" s="114"/>
      <c r="WUW7" s="115"/>
      <c r="WUX7" s="115"/>
      <c r="WUY7" s="116"/>
      <c r="WUZ7" s="114"/>
      <c r="WVA7" s="114"/>
      <c r="WVB7" s="115"/>
      <c r="WVC7" s="115"/>
      <c r="WVD7" s="116"/>
      <c r="WVE7" s="114"/>
      <c r="WVF7" s="114"/>
      <c r="WVG7" s="115"/>
      <c r="WVH7" s="115"/>
      <c r="WVI7" s="116"/>
      <c r="WVJ7" s="114"/>
      <c r="WVK7" s="114"/>
      <c r="WVL7" s="115"/>
      <c r="WVM7" s="115"/>
      <c r="WVN7" s="116"/>
      <c r="WVO7" s="114"/>
      <c r="WVP7" s="114"/>
      <c r="WVQ7" s="115"/>
      <c r="WVR7" s="115"/>
      <c r="WVS7" s="116"/>
      <c r="WVT7" s="114"/>
      <c r="WVU7" s="114"/>
      <c r="WVV7" s="115"/>
      <c r="WVW7" s="115"/>
      <c r="WVX7" s="116"/>
      <c r="WVY7" s="114"/>
      <c r="WVZ7" s="114"/>
      <c r="WWA7" s="115"/>
      <c r="WWB7" s="115"/>
      <c r="WWC7" s="116"/>
      <c r="WWD7" s="114"/>
      <c r="WWE7" s="114"/>
      <c r="WWF7" s="115"/>
      <c r="WWG7" s="115"/>
      <c r="WWH7" s="116"/>
      <c r="WWI7" s="114"/>
      <c r="WWJ7" s="114"/>
      <c r="WWK7" s="115"/>
      <c r="WWL7" s="115"/>
      <c r="WWM7" s="116"/>
      <c r="WWN7" s="114"/>
      <c r="WWO7" s="114"/>
      <c r="WWP7" s="115"/>
      <c r="WWQ7" s="115"/>
      <c r="WWR7" s="116"/>
      <c r="WWS7" s="114"/>
      <c r="WWT7" s="114"/>
      <c r="WWU7" s="115"/>
      <c r="WWV7" s="115"/>
      <c r="WWW7" s="116"/>
      <c r="WWX7" s="114"/>
      <c r="WWY7" s="114"/>
      <c r="WWZ7" s="115"/>
      <c r="WXA7" s="115"/>
      <c r="WXB7" s="116"/>
      <c r="WXC7" s="114"/>
      <c r="WXD7" s="114"/>
      <c r="WXE7" s="115"/>
      <c r="WXF7" s="115"/>
      <c r="WXG7" s="116"/>
      <c r="WXH7" s="114"/>
      <c r="WXI7" s="114"/>
      <c r="WXJ7" s="115"/>
      <c r="WXK7" s="115"/>
      <c r="WXL7" s="116"/>
      <c r="WXM7" s="114"/>
      <c r="WXN7" s="114"/>
      <c r="WXO7" s="115"/>
      <c r="WXP7" s="115"/>
      <c r="WXQ7" s="116"/>
      <c r="WXR7" s="114"/>
      <c r="WXS7" s="114"/>
      <c r="WXT7" s="115"/>
      <c r="WXU7" s="115"/>
      <c r="WXV7" s="116"/>
      <c r="WXW7" s="114"/>
      <c r="WXX7" s="114"/>
      <c r="WXY7" s="115"/>
      <c r="WXZ7" s="115"/>
      <c r="WYA7" s="116"/>
      <c r="WYB7" s="114"/>
      <c r="WYC7" s="114"/>
      <c r="WYD7" s="115"/>
      <c r="WYE7" s="115"/>
      <c r="WYF7" s="116"/>
      <c r="WYG7" s="114"/>
      <c r="WYH7" s="114"/>
      <c r="WYI7" s="115"/>
      <c r="WYJ7" s="115"/>
      <c r="WYK7" s="116"/>
      <c r="WYL7" s="114"/>
      <c r="WYM7" s="114"/>
      <c r="WYN7" s="115"/>
      <c r="WYO7" s="115"/>
      <c r="WYP7" s="116"/>
      <c r="WYQ7" s="114"/>
      <c r="WYR7" s="114"/>
      <c r="WYS7" s="115"/>
      <c r="WYT7" s="115"/>
      <c r="WYU7" s="116"/>
      <c r="WYV7" s="114"/>
      <c r="WYW7" s="114"/>
      <c r="WYX7" s="115"/>
      <c r="WYY7" s="115"/>
      <c r="WYZ7" s="116"/>
      <c r="WZA7" s="114"/>
      <c r="WZB7" s="114"/>
      <c r="WZC7" s="115"/>
      <c r="WZD7" s="115"/>
      <c r="WZE7" s="116"/>
      <c r="WZF7" s="114"/>
      <c r="WZG7" s="114"/>
      <c r="WZH7" s="115"/>
      <c r="WZI7" s="115"/>
      <c r="WZJ7" s="116"/>
      <c r="WZK7" s="114"/>
      <c r="WZL7" s="114"/>
      <c r="WZM7" s="115"/>
      <c r="WZN7" s="115"/>
      <c r="WZO7" s="116"/>
      <c r="WZP7" s="114"/>
      <c r="WZQ7" s="114"/>
      <c r="WZR7" s="115"/>
      <c r="WZS7" s="115"/>
      <c r="WZT7" s="116"/>
      <c r="WZU7" s="114"/>
      <c r="WZV7" s="114"/>
      <c r="WZW7" s="115"/>
      <c r="WZX7" s="115"/>
      <c r="WZY7" s="116"/>
      <c r="WZZ7" s="114"/>
      <c r="XAA7" s="114"/>
      <c r="XAB7" s="115"/>
      <c r="XAC7" s="115"/>
      <c r="XAD7" s="116"/>
      <c r="XAE7" s="114"/>
      <c r="XAF7" s="114"/>
      <c r="XAG7" s="115"/>
      <c r="XAH7" s="115"/>
      <c r="XAI7" s="116"/>
      <c r="XAJ7" s="114"/>
      <c r="XAK7" s="114"/>
      <c r="XAL7" s="115"/>
      <c r="XAM7" s="115"/>
      <c r="XAN7" s="116"/>
      <c r="XAO7" s="114"/>
      <c r="XAP7" s="114"/>
      <c r="XAQ7" s="115"/>
      <c r="XAR7" s="115"/>
      <c r="XAS7" s="116"/>
      <c r="XAT7" s="114"/>
      <c r="XAU7" s="114"/>
      <c r="XAV7" s="115"/>
      <c r="XAW7" s="115"/>
      <c r="XAX7" s="116"/>
      <c r="XAY7" s="114"/>
      <c r="XAZ7" s="114"/>
      <c r="XBA7" s="115"/>
      <c r="XBB7" s="115"/>
      <c r="XBC7" s="116"/>
      <c r="XBD7" s="114"/>
      <c r="XBE7" s="114"/>
      <c r="XBF7" s="115"/>
      <c r="XBG7" s="115"/>
      <c r="XBH7" s="116"/>
      <c r="XBI7" s="114"/>
      <c r="XBJ7" s="114"/>
      <c r="XBK7" s="115"/>
      <c r="XBL7" s="115"/>
      <c r="XBM7" s="116"/>
      <c r="XBN7" s="114"/>
      <c r="XBO7" s="114"/>
      <c r="XBP7" s="115"/>
      <c r="XBQ7" s="115"/>
      <c r="XBR7" s="116"/>
      <c r="XBS7" s="114"/>
      <c r="XBT7" s="114"/>
      <c r="XBU7" s="115"/>
      <c r="XBV7" s="115"/>
      <c r="XBW7" s="116"/>
      <c r="XBX7" s="114"/>
      <c r="XBY7" s="114"/>
      <c r="XBZ7" s="115"/>
      <c r="XCA7" s="115"/>
      <c r="XCB7" s="116"/>
      <c r="XCC7" s="114"/>
      <c r="XCD7" s="114"/>
      <c r="XCE7" s="115"/>
      <c r="XCF7" s="115"/>
      <c r="XCG7" s="116"/>
      <c r="XCH7" s="114"/>
      <c r="XCI7" s="114"/>
      <c r="XCJ7" s="115"/>
      <c r="XCK7" s="115"/>
      <c r="XCL7" s="116"/>
      <c r="XCM7" s="114"/>
      <c r="XCN7" s="114"/>
      <c r="XCO7" s="115"/>
      <c r="XCP7" s="115"/>
      <c r="XCQ7" s="116"/>
      <c r="XCR7" s="114"/>
      <c r="XCS7" s="114"/>
      <c r="XCT7" s="115"/>
      <c r="XCU7" s="115"/>
      <c r="XCV7" s="116"/>
      <c r="XCW7" s="114"/>
      <c r="XCX7" s="114"/>
      <c r="XCY7" s="115"/>
      <c r="XCZ7" s="115"/>
      <c r="XDA7" s="116"/>
      <c r="XDB7" s="114"/>
      <c r="XDC7" s="114"/>
      <c r="XDD7" s="115"/>
      <c r="XDE7" s="115"/>
      <c r="XDF7" s="116"/>
      <c r="XDG7" s="114"/>
      <c r="XDH7" s="114"/>
      <c r="XDI7" s="115"/>
      <c r="XDJ7" s="115"/>
      <c r="XDK7" s="116"/>
      <c r="XDL7" s="114"/>
      <c r="XDM7" s="114"/>
      <c r="XDN7" s="115"/>
      <c r="XDO7" s="115"/>
      <c r="XDP7" s="116"/>
      <c r="XDQ7" s="114"/>
      <c r="XDR7" s="114"/>
      <c r="XDS7" s="115"/>
      <c r="XDT7" s="115"/>
      <c r="XDU7" s="116"/>
      <c r="XDV7" s="114"/>
      <c r="XDW7" s="114"/>
      <c r="XDX7" s="115"/>
      <c r="XDY7" s="115"/>
      <c r="XDZ7" s="116"/>
      <c r="XEA7" s="114"/>
      <c r="XEB7" s="114"/>
      <c r="XEC7" s="115"/>
      <c r="XED7" s="115"/>
      <c r="XEE7" s="116"/>
      <c r="XEF7" s="114"/>
      <c r="XEG7" s="114"/>
      <c r="XEH7" s="115"/>
      <c r="XEI7" s="115"/>
      <c r="XEJ7" s="116"/>
      <c r="XEK7" s="114"/>
      <c r="XEL7" s="114"/>
      <c r="XEM7" s="115"/>
      <c r="XEN7" s="115"/>
      <c r="XEO7" s="116"/>
      <c r="XEP7" s="114"/>
      <c r="XEQ7" s="114"/>
      <c r="XER7" s="115"/>
      <c r="XES7" s="115"/>
      <c r="XET7" s="116"/>
      <c r="XEU7" s="114"/>
      <c r="XEV7" s="114"/>
      <c r="XEW7" s="115"/>
      <c r="XEX7" s="115"/>
      <c r="XEY7" s="116"/>
      <c r="XEZ7" s="114"/>
      <c r="XFA7" s="114"/>
      <c r="XFB7" s="115"/>
      <c r="XFC7" s="115"/>
    </row>
    <row r="8" spans="1:16383" ht="38.25">
      <c r="A8" s="112">
        <v>1</v>
      </c>
      <c r="B8" s="54" t="s">
        <v>95</v>
      </c>
      <c r="C8" s="122"/>
      <c r="D8" s="113"/>
      <c r="E8" s="53"/>
      <c r="F8" s="53"/>
      <c r="G8" s="53"/>
    </row>
    <row r="9" spans="1:16383" ht="38.25">
      <c r="A9" s="62">
        <f>+A8+1</f>
        <v>2</v>
      </c>
      <c r="B9" s="54" t="s">
        <v>96</v>
      </c>
      <c r="C9" s="123"/>
      <c r="D9" s="54"/>
    </row>
    <row r="10" spans="1:16383" ht="25.5">
      <c r="A10" s="62">
        <f t="shared" ref="A10:A13" si="0">+A9+1</f>
        <v>3</v>
      </c>
      <c r="B10" s="56" t="s">
        <v>123</v>
      </c>
      <c r="C10" s="122"/>
      <c r="D10" s="54"/>
    </row>
    <row r="11" spans="1:16383" ht="38.25">
      <c r="A11" s="62">
        <f t="shared" si="0"/>
        <v>4</v>
      </c>
      <c r="B11" s="54" t="s">
        <v>97</v>
      </c>
      <c r="C11" s="123"/>
      <c r="D11" s="54"/>
    </row>
    <row r="12" spans="1:16383" ht="25.5">
      <c r="A12" s="62">
        <f t="shared" si="0"/>
        <v>5</v>
      </c>
      <c r="B12" s="56" t="s">
        <v>119</v>
      </c>
      <c r="C12" s="122"/>
      <c r="D12" s="54"/>
    </row>
    <row r="13" spans="1:16383" ht="25.5">
      <c r="A13" s="62">
        <f t="shared" si="0"/>
        <v>6</v>
      </c>
      <c r="B13" s="54" t="s">
        <v>120</v>
      </c>
      <c r="C13" s="123"/>
      <c r="D13" s="54"/>
    </row>
    <row r="14" spans="1:16383" s="117" customFormat="1">
      <c r="A14" s="58" t="s">
        <v>17</v>
      </c>
      <c r="B14" s="59"/>
      <c r="C14" s="60"/>
      <c r="D14" s="61"/>
      <c r="E14" s="114"/>
      <c r="F14" s="114"/>
      <c r="G14" s="115"/>
      <c r="H14" s="115"/>
      <c r="I14" s="116"/>
      <c r="J14" s="114"/>
      <c r="K14" s="114"/>
      <c r="L14" s="115"/>
      <c r="M14" s="115"/>
      <c r="N14" s="116"/>
      <c r="O14" s="114"/>
      <c r="P14" s="114"/>
      <c r="Q14" s="115"/>
      <c r="R14" s="115"/>
      <c r="S14" s="116"/>
      <c r="T14" s="114"/>
      <c r="U14" s="114"/>
      <c r="V14" s="115"/>
      <c r="W14" s="115"/>
      <c r="X14" s="116"/>
      <c r="Y14" s="114"/>
      <c r="Z14" s="114"/>
      <c r="AA14" s="115"/>
      <c r="AB14" s="115"/>
      <c r="AC14" s="116"/>
      <c r="AD14" s="114"/>
      <c r="AE14" s="114"/>
      <c r="AF14" s="115"/>
      <c r="AG14" s="115"/>
      <c r="AH14" s="116"/>
      <c r="AI14" s="114"/>
      <c r="AJ14" s="114"/>
      <c r="AK14" s="115"/>
      <c r="AL14" s="115"/>
      <c r="AM14" s="116"/>
      <c r="AN14" s="114"/>
      <c r="AO14" s="114"/>
      <c r="AP14" s="115"/>
      <c r="AQ14" s="115"/>
      <c r="AR14" s="116"/>
      <c r="AS14" s="114"/>
      <c r="AT14" s="114"/>
      <c r="AU14" s="115"/>
      <c r="AV14" s="115"/>
      <c r="AW14" s="116"/>
      <c r="AX14" s="114"/>
      <c r="AY14" s="114"/>
      <c r="AZ14" s="115"/>
      <c r="BA14" s="115"/>
      <c r="BB14" s="116"/>
      <c r="BC14" s="114"/>
      <c r="BD14" s="114"/>
      <c r="BE14" s="115"/>
      <c r="BF14" s="115"/>
      <c r="BG14" s="116"/>
      <c r="BH14" s="114"/>
      <c r="BI14" s="114"/>
      <c r="BJ14" s="115"/>
      <c r="BK14" s="115"/>
      <c r="BL14" s="116"/>
      <c r="BM14" s="114"/>
      <c r="BN14" s="114"/>
      <c r="BO14" s="115"/>
      <c r="BP14" s="115"/>
      <c r="BQ14" s="116"/>
      <c r="BR14" s="114"/>
      <c r="BS14" s="114"/>
      <c r="BT14" s="115"/>
      <c r="BU14" s="115"/>
      <c r="BV14" s="116"/>
      <c r="BW14" s="114"/>
      <c r="BX14" s="114"/>
      <c r="BY14" s="115"/>
      <c r="BZ14" s="115"/>
      <c r="CA14" s="116"/>
      <c r="CB14" s="114"/>
      <c r="CC14" s="114"/>
      <c r="CD14" s="115"/>
      <c r="CE14" s="115"/>
      <c r="CF14" s="116"/>
      <c r="CG14" s="114"/>
      <c r="CH14" s="114"/>
      <c r="CI14" s="115"/>
      <c r="CJ14" s="115"/>
      <c r="CK14" s="116"/>
      <c r="CL14" s="114"/>
      <c r="CM14" s="114"/>
      <c r="CN14" s="115"/>
      <c r="CO14" s="115"/>
      <c r="CP14" s="116"/>
      <c r="CQ14" s="114"/>
      <c r="CR14" s="114"/>
      <c r="CS14" s="115"/>
      <c r="CT14" s="115"/>
      <c r="CU14" s="116"/>
      <c r="CV14" s="114"/>
      <c r="CW14" s="114"/>
      <c r="CX14" s="115"/>
      <c r="CY14" s="115"/>
      <c r="CZ14" s="116"/>
      <c r="DA14" s="114"/>
      <c r="DB14" s="114"/>
      <c r="DC14" s="115"/>
      <c r="DD14" s="115"/>
      <c r="DE14" s="116"/>
      <c r="DF14" s="114"/>
      <c r="DG14" s="114"/>
      <c r="DH14" s="115"/>
      <c r="DI14" s="115"/>
      <c r="DJ14" s="116"/>
      <c r="DK14" s="114"/>
      <c r="DL14" s="114"/>
      <c r="DM14" s="115"/>
      <c r="DN14" s="115"/>
      <c r="DO14" s="116"/>
      <c r="DP14" s="114"/>
      <c r="DQ14" s="114"/>
      <c r="DR14" s="115"/>
      <c r="DS14" s="115"/>
      <c r="DT14" s="116"/>
      <c r="DU14" s="114"/>
      <c r="DV14" s="114"/>
      <c r="DW14" s="115"/>
      <c r="DX14" s="115"/>
      <c r="DY14" s="116"/>
      <c r="DZ14" s="114"/>
      <c r="EA14" s="114"/>
      <c r="EB14" s="115"/>
      <c r="EC14" s="115"/>
      <c r="ED14" s="116"/>
      <c r="EE14" s="114"/>
      <c r="EF14" s="114"/>
      <c r="EG14" s="115"/>
      <c r="EH14" s="115"/>
      <c r="EI14" s="116"/>
      <c r="EJ14" s="114"/>
      <c r="EK14" s="114"/>
      <c r="EL14" s="115"/>
      <c r="EM14" s="115"/>
      <c r="EN14" s="116"/>
      <c r="EO14" s="114"/>
      <c r="EP14" s="114"/>
      <c r="EQ14" s="115"/>
      <c r="ER14" s="115"/>
      <c r="ES14" s="116"/>
      <c r="ET14" s="114"/>
      <c r="EU14" s="114"/>
      <c r="EV14" s="115"/>
      <c r="EW14" s="115"/>
      <c r="EX14" s="116"/>
      <c r="EY14" s="114"/>
      <c r="EZ14" s="114"/>
      <c r="FA14" s="115"/>
      <c r="FB14" s="115"/>
      <c r="FC14" s="116"/>
      <c r="FD14" s="114"/>
      <c r="FE14" s="114"/>
      <c r="FF14" s="115"/>
      <c r="FG14" s="115"/>
      <c r="FH14" s="116"/>
      <c r="FI14" s="114"/>
      <c r="FJ14" s="114"/>
      <c r="FK14" s="115"/>
      <c r="FL14" s="115"/>
      <c r="FM14" s="116"/>
      <c r="FN14" s="114"/>
      <c r="FO14" s="114"/>
      <c r="FP14" s="115"/>
      <c r="FQ14" s="115"/>
      <c r="FR14" s="116"/>
      <c r="FS14" s="114"/>
      <c r="FT14" s="114"/>
      <c r="FU14" s="115"/>
      <c r="FV14" s="115"/>
      <c r="FW14" s="116"/>
      <c r="FX14" s="114"/>
      <c r="FY14" s="114"/>
      <c r="FZ14" s="115"/>
      <c r="GA14" s="115"/>
      <c r="GB14" s="116"/>
      <c r="GC14" s="114"/>
      <c r="GD14" s="114"/>
      <c r="GE14" s="115"/>
      <c r="GF14" s="115"/>
      <c r="GG14" s="116"/>
      <c r="GH14" s="114"/>
      <c r="GI14" s="114"/>
      <c r="GJ14" s="115"/>
      <c r="GK14" s="115"/>
      <c r="GL14" s="116"/>
      <c r="GM14" s="114"/>
      <c r="GN14" s="114"/>
      <c r="GO14" s="115"/>
      <c r="GP14" s="115"/>
      <c r="GQ14" s="116"/>
      <c r="GR14" s="114"/>
      <c r="GS14" s="114"/>
      <c r="GT14" s="115"/>
      <c r="GU14" s="115"/>
      <c r="GV14" s="116"/>
      <c r="GW14" s="114"/>
      <c r="GX14" s="114"/>
      <c r="GY14" s="115"/>
      <c r="GZ14" s="115"/>
      <c r="HA14" s="116"/>
      <c r="HB14" s="114"/>
      <c r="HC14" s="114"/>
      <c r="HD14" s="115"/>
      <c r="HE14" s="115"/>
      <c r="HF14" s="116"/>
      <c r="HG14" s="114"/>
      <c r="HH14" s="114"/>
      <c r="HI14" s="115"/>
      <c r="HJ14" s="115"/>
      <c r="HK14" s="116"/>
      <c r="HL14" s="114"/>
      <c r="HM14" s="114"/>
      <c r="HN14" s="115"/>
      <c r="HO14" s="115"/>
      <c r="HP14" s="116"/>
      <c r="HQ14" s="114"/>
      <c r="HR14" s="114"/>
      <c r="HS14" s="115"/>
      <c r="HT14" s="115"/>
      <c r="HU14" s="116"/>
      <c r="HV14" s="114"/>
      <c r="HW14" s="114"/>
      <c r="HX14" s="115"/>
      <c r="HY14" s="115"/>
      <c r="HZ14" s="116"/>
      <c r="IA14" s="114"/>
      <c r="IB14" s="114"/>
      <c r="IC14" s="115"/>
      <c r="ID14" s="115"/>
      <c r="IE14" s="116"/>
      <c r="IF14" s="114"/>
      <c r="IG14" s="114"/>
      <c r="IH14" s="115"/>
      <c r="II14" s="115"/>
      <c r="IJ14" s="116"/>
      <c r="IK14" s="114"/>
      <c r="IL14" s="114"/>
      <c r="IM14" s="115"/>
      <c r="IN14" s="115"/>
      <c r="IO14" s="116"/>
      <c r="IP14" s="114"/>
      <c r="IQ14" s="114"/>
      <c r="IR14" s="115"/>
      <c r="IS14" s="115"/>
      <c r="IT14" s="116"/>
      <c r="IU14" s="114"/>
      <c r="IV14" s="114"/>
      <c r="IW14" s="115"/>
      <c r="IX14" s="115"/>
      <c r="IY14" s="116"/>
      <c r="IZ14" s="114"/>
      <c r="JA14" s="114"/>
      <c r="JB14" s="115"/>
      <c r="JC14" s="115"/>
      <c r="JD14" s="116"/>
      <c r="JE14" s="114"/>
      <c r="JF14" s="114"/>
      <c r="JG14" s="115"/>
      <c r="JH14" s="115"/>
      <c r="JI14" s="116"/>
      <c r="JJ14" s="114"/>
      <c r="JK14" s="114"/>
      <c r="JL14" s="115"/>
      <c r="JM14" s="115"/>
      <c r="JN14" s="116"/>
      <c r="JO14" s="114"/>
      <c r="JP14" s="114"/>
      <c r="JQ14" s="115"/>
      <c r="JR14" s="115"/>
      <c r="JS14" s="116"/>
      <c r="JT14" s="114"/>
      <c r="JU14" s="114"/>
      <c r="JV14" s="115"/>
      <c r="JW14" s="115"/>
      <c r="JX14" s="116"/>
      <c r="JY14" s="114"/>
      <c r="JZ14" s="114"/>
      <c r="KA14" s="115"/>
      <c r="KB14" s="115"/>
      <c r="KC14" s="116"/>
      <c r="KD14" s="114"/>
      <c r="KE14" s="114"/>
      <c r="KF14" s="115"/>
      <c r="KG14" s="115"/>
      <c r="KH14" s="116"/>
      <c r="KI14" s="114"/>
      <c r="KJ14" s="114"/>
      <c r="KK14" s="115"/>
      <c r="KL14" s="115"/>
      <c r="KM14" s="116"/>
      <c r="KN14" s="114"/>
      <c r="KO14" s="114"/>
      <c r="KP14" s="115"/>
      <c r="KQ14" s="115"/>
      <c r="KR14" s="116"/>
      <c r="KS14" s="114"/>
      <c r="KT14" s="114"/>
      <c r="KU14" s="115"/>
      <c r="KV14" s="115"/>
      <c r="KW14" s="116"/>
      <c r="KX14" s="114"/>
      <c r="KY14" s="114"/>
      <c r="KZ14" s="115"/>
      <c r="LA14" s="115"/>
      <c r="LB14" s="116"/>
      <c r="LC14" s="114"/>
      <c r="LD14" s="114"/>
      <c r="LE14" s="115"/>
      <c r="LF14" s="115"/>
      <c r="LG14" s="116"/>
      <c r="LH14" s="114"/>
      <c r="LI14" s="114"/>
      <c r="LJ14" s="115"/>
      <c r="LK14" s="115"/>
      <c r="LL14" s="116"/>
      <c r="LM14" s="114"/>
      <c r="LN14" s="114"/>
      <c r="LO14" s="115"/>
      <c r="LP14" s="115"/>
      <c r="LQ14" s="116"/>
      <c r="LR14" s="114"/>
      <c r="LS14" s="114"/>
      <c r="LT14" s="115"/>
      <c r="LU14" s="115"/>
      <c r="LV14" s="116"/>
      <c r="LW14" s="114"/>
      <c r="LX14" s="114"/>
      <c r="LY14" s="115"/>
      <c r="LZ14" s="115"/>
      <c r="MA14" s="116"/>
      <c r="MB14" s="114"/>
      <c r="MC14" s="114"/>
      <c r="MD14" s="115"/>
      <c r="ME14" s="115"/>
      <c r="MF14" s="116"/>
      <c r="MG14" s="114"/>
      <c r="MH14" s="114"/>
      <c r="MI14" s="115"/>
      <c r="MJ14" s="115"/>
      <c r="MK14" s="116"/>
      <c r="ML14" s="114"/>
      <c r="MM14" s="114"/>
      <c r="MN14" s="115"/>
      <c r="MO14" s="115"/>
      <c r="MP14" s="116"/>
      <c r="MQ14" s="114"/>
      <c r="MR14" s="114"/>
      <c r="MS14" s="115"/>
      <c r="MT14" s="115"/>
      <c r="MU14" s="116"/>
      <c r="MV14" s="114"/>
      <c r="MW14" s="114"/>
      <c r="MX14" s="115"/>
      <c r="MY14" s="115"/>
      <c r="MZ14" s="116"/>
      <c r="NA14" s="114"/>
      <c r="NB14" s="114"/>
      <c r="NC14" s="115"/>
      <c r="ND14" s="115"/>
      <c r="NE14" s="116"/>
      <c r="NF14" s="114"/>
      <c r="NG14" s="114"/>
      <c r="NH14" s="115"/>
      <c r="NI14" s="115"/>
      <c r="NJ14" s="116"/>
      <c r="NK14" s="114"/>
      <c r="NL14" s="114"/>
      <c r="NM14" s="115"/>
      <c r="NN14" s="115"/>
      <c r="NO14" s="116"/>
      <c r="NP14" s="114"/>
      <c r="NQ14" s="114"/>
      <c r="NR14" s="115"/>
      <c r="NS14" s="115"/>
      <c r="NT14" s="116"/>
      <c r="NU14" s="114"/>
      <c r="NV14" s="114"/>
      <c r="NW14" s="115"/>
      <c r="NX14" s="115"/>
      <c r="NY14" s="116"/>
      <c r="NZ14" s="114"/>
      <c r="OA14" s="114"/>
      <c r="OB14" s="115"/>
      <c r="OC14" s="115"/>
      <c r="OD14" s="116"/>
      <c r="OE14" s="114"/>
      <c r="OF14" s="114"/>
      <c r="OG14" s="115"/>
      <c r="OH14" s="115"/>
      <c r="OI14" s="116"/>
      <c r="OJ14" s="114"/>
      <c r="OK14" s="114"/>
      <c r="OL14" s="115"/>
      <c r="OM14" s="115"/>
      <c r="ON14" s="116"/>
      <c r="OO14" s="114"/>
      <c r="OP14" s="114"/>
      <c r="OQ14" s="115"/>
      <c r="OR14" s="115"/>
      <c r="OS14" s="116"/>
      <c r="OT14" s="114"/>
      <c r="OU14" s="114"/>
      <c r="OV14" s="115"/>
      <c r="OW14" s="115"/>
      <c r="OX14" s="116"/>
      <c r="OY14" s="114"/>
      <c r="OZ14" s="114"/>
      <c r="PA14" s="115"/>
      <c r="PB14" s="115"/>
      <c r="PC14" s="116"/>
      <c r="PD14" s="114"/>
      <c r="PE14" s="114"/>
      <c r="PF14" s="115"/>
      <c r="PG14" s="115"/>
      <c r="PH14" s="116"/>
      <c r="PI14" s="114"/>
      <c r="PJ14" s="114"/>
      <c r="PK14" s="115"/>
      <c r="PL14" s="115"/>
      <c r="PM14" s="116"/>
      <c r="PN14" s="114"/>
      <c r="PO14" s="114"/>
      <c r="PP14" s="115"/>
      <c r="PQ14" s="115"/>
      <c r="PR14" s="116"/>
      <c r="PS14" s="114"/>
      <c r="PT14" s="114"/>
      <c r="PU14" s="115"/>
      <c r="PV14" s="115"/>
      <c r="PW14" s="116"/>
      <c r="PX14" s="114"/>
      <c r="PY14" s="114"/>
      <c r="PZ14" s="115"/>
      <c r="QA14" s="115"/>
      <c r="QB14" s="116"/>
      <c r="QC14" s="114"/>
      <c r="QD14" s="114"/>
      <c r="QE14" s="115"/>
      <c r="QF14" s="115"/>
      <c r="QG14" s="116"/>
      <c r="QH14" s="114"/>
      <c r="QI14" s="114"/>
      <c r="QJ14" s="115"/>
      <c r="QK14" s="115"/>
      <c r="QL14" s="116"/>
      <c r="QM14" s="114"/>
      <c r="QN14" s="114"/>
      <c r="QO14" s="115"/>
      <c r="QP14" s="115"/>
      <c r="QQ14" s="116"/>
      <c r="QR14" s="114"/>
      <c r="QS14" s="114"/>
      <c r="QT14" s="115"/>
      <c r="QU14" s="115"/>
      <c r="QV14" s="116"/>
      <c r="QW14" s="114"/>
      <c r="QX14" s="114"/>
      <c r="QY14" s="115"/>
      <c r="QZ14" s="115"/>
      <c r="RA14" s="116"/>
      <c r="RB14" s="114"/>
      <c r="RC14" s="114"/>
      <c r="RD14" s="115"/>
      <c r="RE14" s="115"/>
      <c r="RF14" s="116"/>
      <c r="RG14" s="114"/>
      <c r="RH14" s="114"/>
      <c r="RI14" s="115"/>
      <c r="RJ14" s="115"/>
      <c r="RK14" s="116"/>
      <c r="RL14" s="114"/>
      <c r="RM14" s="114"/>
      <c r="RN14" s="115"/>
      <c r="RO14" s="115"/>
      <c r="RP14" s="116"/>
      <c r="RQ14" s="114"/>
      <c r="RR14" s="114"/>
      <c r="RS14" s="115"/>
      <c r="RT14" s="115"/>
      <c r="RU14" s="116"/>
      <c r="RV14" s="114"/>
      <c r="RW14" s="114"/>
      <c r="RX14" s="115"/>
      <c r="RY14" s="115"/>
      <c r="RZ14" s="116"/>
      <c r="SA14" s="114"/>
      <c r="SB14" s="114"/>
      <c r="SC14" s="115"/>
      <c r="SD14" s="115"/>
      <c r="SE14" s="116"/>
      <c r="SF14" s="114"/>
      <c r="SG14" s="114"/>
      <c r="SH14" s="115"/>
      <c r="SI14" s="115"/>
      <c r="SJ14" s="116"/>
      <c r="SK14" s="114"/>
      <c r="SL14" s="114"/>
      <c r="SM14" s="115"/>
      <c r="SN14" s="115"/>
      <c r="SO14" s="116"/>
      <c r="SP14" s="114"/>
      <c r="SQ14" s="114"/>
      <c r="SR14" s="115"/>
      <c r="SS14" s="115"/>
      <c r="ST14" s="116"/>
      <c r="SU14" s="114"/>
      <c r="SV14" s="114"/>
      <c r="SW14" s="115"/>
      <c r="SX14" s="115"/>
      <c r="SY14" s="116"/>
      <c r="SZ14" s="114"/>
      <c r="TA14" s="114"/>
      <c r="TB14" s="115"/>
      <c r="TC14" s="115"/>
      <c r="TD14" s="116"/>
      <c r="TE14" s="114"/>
      <c r="TF14" s="114"/>
      <c r="TG14" s="115"/>
      <c r="TH14" s="115"/>
      <c r="TI14" s="116"/>
      <c r="TJ14" s="114"/>
      <c r="TK14" s="114"/>
      <c r="TL14" s="115"/>
      <c r="TM14" s="115"/>
      <c r="TN14" s="116"/>
      <c r="TO14" s="114"/>
      <c r="TP14" s="114"/>
      <c r="TQ14" s="115"/>
      <c r="TR14" s="115"/>
      <c r="TS14" s="116"/>
      <c r="TT14" s="114"/>
      <c r="TU14" s="114"/>
      <c r="TV14" s="115"/>
      <c r="TW14" s="115"/>
      <c r="TX14" s="116"/>
      <c r="TY14" s="114"/>
      <c r="TZ14" s="114"/>
      <c r="UA14" s="115"/>
      <c r="UB14" s="115"/>
      <c r="UC14" s="116"/>
      <c r="UD14" s="114"/>
      <c r="UE14" s="114"/>
      <c r="UF14" s="115"/>
      <c r="UG14" s="115"/>
      <c r="UH14" s="116"/>
      <c r="UI14" s="114"/>
      <c r="UJ14" s="114"/>
      <c r="UK14" s="115"/>
      <c r="UL14" s="115"/>
      <c r="UM14" s="116"/>
      <c r="UN14" s="114"/>
      <c r="UO14" s="114"/>
      <c r="UP14" s="115"/>
      <c r="UQ14" s="115"/>
      <c r="UR14" s="116"/>
      <c r="US14" s="114"/>
      <c r="UT14" s="114"/>
      <c r="UU14" s="115"/>
      <c r="UV14" s="115"/>
      <c r="UW14" s="116"/>
      <c r="UX14" s="114"/>
      <c r="UY14" s="114"/>
      <c r="UZ14" s="115"/>
      <c r="VA14" s="115"/>
      <c r="VB14" s="116"/>
      <c r="VC14" s="114"/>
      <c r="VD14" s="114"/>
      <c r="VE14" s="115"/>
      <c r="VF14" s="115"/>
      <c r="VG14" s="116"/>
      <c r="VH14" s="114"/>
      <c r="VI14" s="114"/>
      <c r="VJ14" s="115"/>
      <c r="VK14" s="115"/>
      <c r="VL14" s="116"/>
      <c r="VM14" s="114"/>
      <c r="VN14" s="114"/>
      <c r="VO14" s="115"/>
      <c r="VP14" s="115"/>
      <c r="VQ14" s="116"/>
      <c r="VR14" s="114"/>
      <c r="VS14" s="114"/>
      <c r="VT14" s="115"/>
      <c r="VU14" s="115"/>
      <c r="VV14" s="116"/>
      <c r="VW14" s="114"/>
      <c r="VX14" s="114"/>
      <c r="VY14" s="115"/>
      <c r="VZ14" s="115"/>
      <c r="WA14" s="116"/>
      <c r="WB14" s="114"/>
      <c r="WC14" s="114"/>
      <c r="WD14" s="115"/>
      <c r="WE14" s="115"/>
      <c r="WF14" s="116"/>
      <c r="WG14" s="114"/>
      <c r="WH14" s="114"/>
      <c r="WI14" s="115"/>
      <c r="WJ14" s="115"/>
      <c r="WK14" s="116"/>
      <c r="WL14" s="114"/>
      <c r="WM14" s="114"/>
      <c r="WN14" s="115"/>
      <c r="WO14" s="115"/>
      <c r="WP14" s="116"/>
      <c r="WQ14" s="114"/>
      <c r="WR14" s="114"/>
      <c r="WS14" s="115"/>
      <c r="WT14" s="115"/>
      <c r="WU14" s="116"/>
      <c r="WV14" s="114"/>
      <c r="WW14" s="114"/>
      <c r="WX14" s="115"/>
      <c r="WY14" s="115"/>
      <c r="WZ14" s="116"/>
      <c r="XA14" s="114"/>
      <c r="XB14" s="114"/>
      <c r="XC14" s="115"/>
      <c r="XD14" s="115"/>
      <c r="XE14" s="116"/>
      <c r="XF14" s="114"/>
      <c r="XG14" s="114"/>
      <c r="XH14" s="115"/>
      <c r="XI14" s="115"/>
      <c r="XJ14" s="116"/>
      <c r="XK14" s="114"/>
      <c r="XL14" s="114"/>
      <c r="XM14" s="115"/>
      <c r="XN14" s="115"/>
      <c r="XO14" s="116"/>
      <c r="XP14" s="114"/>
      <c r="XQ14" s="114"/>
      <c r="XR14" s="115"/>
      <c r="XS14" s="115"/>
      <c r="XT14" s="116"/>
      <c r="XU14" s="114"/>
      <c r="XV14" s="114"/>
      <c r="XW14" s="115"/>
      <c r="XX14" s="115"/>
      <c r="XY14" s="116"/>
      <c r="XZ14" s="114"/>
      <c r="YA14" s="114"/>
      <c r="YB14" s="115"/>
      <c r="YC14" s="115"/>
      <c r="YD14" s="116"/>
      <c r="YE14" s="114"/>
      <c r="YF14" s="114"/>
      <c r="YG14" s="115"/>
      <c r="YH14" s="115"/>
      <c r="YI14" s="116"/>
      <c r="YJ14" s="114"/>
      <c r="YK14" s="114"/>
      <c r="YL14" s="115"/>
      <c r="YM14" s="115"/>
      <c r="YN14" s="116"/>
      <c r="YO14" s="114"/>
      <c r="YP14" s="114"/>
      <c r="YQ14" s="115"/>
      <c r="YR14" s="115"/>
      <c r="YS14" s="116"/>
      <c r="YT14" s="114"/>
      <c r="YU14" s="114"/>
      <c r="YV14" s="115"/>
      <c r="YW14" s="115"/>
      <c r="YX14" s="116"/>
      <c r="YY14" s="114"/>
      <c r="YZ14" s="114"/>
      <c r="ZA14" s="115"/>
      <c r="ZB14" s="115"/>
      <c r="ZC14" s="116"/>
      <c r="ZD14" s="114"/>
      <c r="ZE14" s="114"/>
      <c r="ZF14" s="115"/>
      <c r="ZG14" s="115"/>
      <c r="ZH14" s="116"/>
      <c r="ZI14" s="114"/>
      <c r="ZJ14" s="114"/>
      <c r="ZK14" s="115"/>
      <c r="ZL14" s="115"/>
      <c r="ZM14" s="116"/>
      <c r="ZN14" s="114"/>
      <c r="ZO14" s="114"/>
      <c r="ZP14" s="115"/>
      <c r="ZQ14" s="115"/>
      <c r="ZR14" s="116"/>
      <c r="ZS14" s="114"/>
      <c r="ZT14" s="114"/>
      <c r="ZU14" s="115"/>
      <c r="ZV14" s="115"/>
      <c r="ZW14" s="116"/>
      <c r="ZX14" s="114"/>
      <c r="ZY14" s="114"/>
      <c r="ZZ14" s="115"/>
      <c r="AAA14" s="115"/>
      <c r="AAB14" s="116"/>
      <c r="AAC14" s="114"/>
      <c r="AAD14" s="114"/>
      <c r="AAE14" s="115"/>
      <c r="AAF14" s="115"/>
      <c r="AAG14" s="116"/>
      <c r="AAH14" s="114"/>
      <c r="AAI14" s="114"/>
      <c r="AAJ14" s="115"/>
      <c r="AAK14" s="115"/>
      <c r="AAL14" s="116"/>
      <c r="AAM14" s="114"/>
      <c r="AAN14" s="114"/>
      <c r="AAO14" s="115"/>
      <c r="AAP14" s="115"/>
      <c r="AAQ14" s="116"/>
      <c r="AAR14" s="114"/>
      <c r="AAS14" s="114"/>
      <c r="AAT14" s="115"/>
      <c r="AAU14" s="115"/>
      <c r="AAV14" s="116"/>
      <c r="AAW14" s="114"/>
      <c r="AAX14" s="114"/>
      <c r="AAY14" s="115"/>
      <c r="AAZ14" s="115"/>
      <c r="ABA14" s="116"/>
      <c r="ABB14" s="114"/>
      <c r="ABC14" s="114"/>
      <c r="ABD14" s="115"/>
      <c r="ABE14" s="115"/>
      <c r="ABF14" s="116"/>
      <c r="ABG14" s="114"/>
      <c r="ABH14" s="114"/>
      <c r="ABI14" s="115"/>
      <c r="ABJ14" s="115"/>
      <c r="ABK14" s="116"/>
      <c r="ABL14" s="114"/>
      <c r="ABM14" s="114"/>
      <c r="ABN14" s="115"/>
      <c r="ABO14" s="115"/>
      <c r="ABP14" s="116"/>
      <c r="ABQ14" s="114"/>
      <c r="ABR14" s="114"/>
      <c r="ABS14" s="115"/>
      <c r="ABT14" s="115"/>
      <c r="ABU14" s="116"/>
      <c r="ABV14" s="114"/>
      <c r="ABW14" s="114"/>
      <c r="ABX14" s="115"/>
      <c r="ABY14" s="115"/>
      <c r="ABZ14" s="116"/>
      <c r="ACA14" s="114"/>
      <c r="ACB14" s="114"/>
      <c r="ACC14" s="115"/>
      <c r="ACD14" s="115"/>
      <c r="ACE14" s="116"/>
      <c r="ACF14" s="114"/>
      <c r="ACG14" s="114"/>
      <c r="ACH14" s="115"/>
      <c r="ACI14" s="115"/>
      <c r="ACJ14" s="116"/>
      <c r="ACK14" s="114"/>
      <c r="ACL14" s="114"/>
      <c r="ACM14" s="115"/>
      <c r="ACN14" s="115"/>
      <c r="ACO14" s="116"/>
      <c r="ACP14" s="114"/>
      <c r="ACQ14" s="114"/>
      <c r="ACR14" s="115"/>
      <c r="ACS14" s="115"/>
      <c r="ACT14" s="116"/>
      <c r="ACU14" s="114"/>
      <c r="ACV14" s="114"/>
      <c r="ACW14" s="115"/>
      <c r="ACX14" s="115"/>
      <c r="ACY14" s="116"/>
      <c r="ACZ14" s="114"/>
      <c r="ADA14" s="114"/>
      <c r="ADB14" s="115"/>
      <c r="ADC14" s="115"/>
      <c r="ADD14" s="116"/>
      <c r="ADE14" s="114"/>
      <c r="ADF14" s="114"/>
      <c r="ADG14" s="115"/>
      <c r="ADH14" s="115"/>
      <c r="ADI14" s="116"/>
      <c r="ADJ14" s="114"/>
      <c r="ADK14" s="114"/>
      <c r="ADL14" s="115"/>
      <c r="ADM14" s="115"/>
      <c r="ADN14" s="116"/>
      <c r="ADO14" s="114"/>
      <c r="ADP14" s="114"/>
      <c r="ADQ14" s="115"/>
      <c r="ADR14" s="115"/>
      <c r="ADS14" s="116"/>
      <c r="ADT14" s="114"/>
      <c r="ADU14" s="114"/>
      <c r="ADV14" s="115"/>
      <c r="ADW14" s="115"/>
      <c r="ADX14" s="116"/>
      <c r="ADY14" s="114"/>
      <c r="ADZ14" s="114"/>
      <c r="AEA14" s="115"/>
      <c r="AEB14" s="115"/>
      <c r="AEC14" s="116"/>
      <c r="AED14" s="114"/>
      <c r="AEE14" s="114"/>
      <c r="AEF14" s="115"/>
      <c r="AEG14" s="115"/>
      <c r="AEH14" s="116"/>
      <c r="AEI14" s="114"/>
      <c r="AEJ14" s="114"/>
      <c r="AEK14" s="115"/>
      <c r="AEL14" s="115"/>
      <c r="AEM14" s="116"/>
      <c r="AEN14" s="114"/>
      <c r="AEO14" s="114"/>
      <c r="AEP14" s="115"/>
      <c r="AEQ14" s="115"/>
      <c r="AER14" s="116"/>
      <c r="AES14" s="114"/>
      <c r="AET14" s="114"/>
      <c r="AEU14" s="115"/>
      <c r="AEV14" s="115"/>
      <c r="AEW14" s="116"/>
      <c r="AEX14" s="114"/>
      <c r="AEY14" s="114"/>
      <c r="AEZ14" s="115"/>
      <c r="AFA14" s="115"/>
      <c r="AFB14" s="116"/>
      <c r="AFC14" s="114"/>
      <c r="AFD14" s="114"/>
      <c r="AFE14" s="115"/>
      <c r="AFF14" s="115"/>
      <c r="AFG14" s="116"/>
      <c r="AFH14" s="114"/>
      <c r="AFI14" s="114"/>
      <c r="AFJ14" s="115"/>
      <c r="AFK14" s="115"/>
      <c r="AFL14" s="116"/>
      <c r="AFM14" s="114"/>
      <c r="AFN14" s="114"/>
      <c r="AFO14" s="115"/>
      <c r="AFP14" s="115"/>
      <c r="AFQ14" s="116"/>
      <c r="AFR14" s="114"/>
      <c r="AFS14" s="114"/>
      <c r="AFT14" s="115"/>
      <c r="AFU14" s="115"/>
      <c r="AFV14" s="116"/>
      <c r="AFW14" s="114"/>
      <c r="AFX14" s="114"/>
      <c r="AFY14" s="115"/>
      <c r="AFZ14" s="115"/>
      <c r="AGA14" s="116"/>
      <c r="AGB14" s="114"/>
      <c r="AGC14" s="114"/>
      <c r="AGD14" s="115"/>
      <c r="AGE14" s="115"/>
      <c r="AGF14" s="116"/>
      <c r="AGG14" s="114"/>
      <c r="AGH14" s="114"/>
      <c r="AGI14" s="115"/>
      <c r="AGJ14" s="115"/>
      <c r="AGK14" s="116"/>
      <c r="AGL14" s="114"/>
      <c r="AGM14" s="114"/>
      <c r="AGN14" s="115"/>
      <c r="AGO14" s="115"/>
      <c r="AGP14" s="116"/>
      <c r="AGQ14" s="114"/>
      <c r="AGR14" s="114"/>
      <c r="AGS14" s="115"/>
      <c r="AGT14" s="115"/>
      <c r="AGU14" s="116"/>
      <c r="AGV14" s="114"/>
      <c r="AGW14" s="114"/>
      <c r="AGX14" s="115"/>
      <c r="AGY14" s="115"/>
      <c r="AGZ14" s="116"/>
      <c r="AHA14" s="114"/>
      <c r="AHB14" s="114"/>
      <c r="AHC14" s="115"/>
      <c r="AHD14" s="115"/>
      <c r="AHE14" s="116"/>
      <c r="AHF14" s="114"/>
      <c r="AHG14" s="114"/>
      <c r="AHH14" s="115"/>
      <c r="AHI14" s="115"/>
      <c r="AHJ14" s="116"/>
      <c r="AHK14" s="114"/>
      <c r="AHL14" s="114"/>
      <c r="AHM14" s="115"/>
      <c r="AHN14" s="115"/>
      <c r="AHO14" s="116"/>
      <c r="AHP14" s="114"/>
      <c r="AHQ14" s="114"/>
      <c r="AHR14" s="115"/>
      <c r="AHS14" s="115"/>
      <c r="AHT14" s="116"/>
      <c r="AHU14" s="114"/>
      <c r="AHV14" s="114"/>
      <c r="AHW14" s="115"/>
      <c r="AHX14" s="115"/>
      <c r="AHY14" s="116"/>
      <c r="AHZ14" s="114"/>
      <c r="AIA14" s="114"/>
      <c r="AIB14" s="115"/>
      <c r="AIC14" s="115"/>
      <c r="AID14" s="116"/>
      <c r="AIE14" s="114"/>
      <c r="AIF14" s="114"/>
      <c r="AIG14" s="115"/>
      <c r="AIH14" s="115"/>
      <c r="AII14" s="116"/>
      <c r="AIJ14" s="114"/>
      <c r="AIK14" s="114"/>
      <c r="AIL14" s="115"/>
      <c r="AIM14" s="115"/>
      <c r="AIN14" s="116"/>
      <c r="AIO14" s="114"/>
      <c r="AIP14" s="114"/>
      <c r="AIQ14" s="115"/>
      <c r="AIR14" s="115"/>
      <c r="AIS14" s="116"/>
      <c r="AIT14" s="114"/>
      <c r="AIU14" s="114"/>
      <c r="AIV14" s="115"/>
      <c r="AIW14" s="115"/>
      <c r="AIX14" s="116"/>
      <c r="AIY14" s="114"/>
      <c r="AIZ14" s="114"/>
      <c r="AJA14" s="115"/>
      <c r="AJB14" s="115"/>
      <c r="AJC14" s="116"/>
      <c r="AJD14" s="114"/>
      <c r="AJE14" s="114"/>
      <c r="AJF14" s="115"/>
      <c r="AJG14" s="115"/>
      <c r="AJH14" s="116"/>
      <c r="AJI14" s="114"/>
      <c r="AJJ14" s="114"/>
      <c r="AJK14" s="115"/>
      <c r="AJL14" s="115"/>
      <c r="AJM14" s="116"/>
      <c r="AJN14" s="114"/>
      <c r="AJO14" s="114"/>
      <c r="AJP14" s="115"/>
      <c r="AJQ14" s="115"/>
      <c r="AJR14" s="116"/>
      <c r="AJS14" s="114"/>
      <c r="AJT14" s="114"/>
      <c r="AJU14" s="115"/>
      <c r="AJV14" s="115"/>
      <c r="AJW14" s="116"/>
      <c r="AJX14" s="114"/>
      <c r="AJY14" s="114"/>
      <c r="AJZ14" s="115"/>
      <c r="AKA14" s="115"/>
      <c r="AKB14" s="116"/>
      <c r="AKC14" s="114"/>
      <c r="AKD14" s="114"/>
      <c r="AKE14" s="115"/>
      <c r="AKF14" s="115"/>
      <c r="AKG14" s="116"/>
      <c r="AKH14" s="114"/>
      <c r="AKI14" s="114"/>
      <c r="AKJ14" s="115"/>
      <c r="AKK14" s="115"/>
      <c r="AKL14" s="116"/>
      <c r="AKM14" s="114"/>
      <c r="AKN14" s="114"/>
      <c r="AKO14" s="115"/>
      <c r="AKP14" s="115"/>
      <c r="AKQ14" s="116"/>
      <c r="AKR14" s="114"/>
      <c r="AKS14" s="114"/>
      <c r="AKT14" s="115"/>
      <c r="AKU14" s="115"/>
      <c r="AKV14" s="116"/>
      <c r="AKW14" s="114"/>
      <c r="AKX14" s="114"/>
      <c r="AKY14" s="115"/>
      <c r="AKZ14" s="115"/>
      <c r="ALA14" s="116"/>
      <c r="ALB14" s="114"/>
      <c r="ALC14" s="114"/>
      <c r="ALD14" s="115"/>
      <c r="ALE14" s="115"/>
      <c r="ALF14" s="116"/>
      <c r="ALG14" s="114"/>
      <c r="ALH14" s="114"/>
      <c r="ALI14" s="115"/>
      <c r="ALJ14" s="115"/>
      <c r="ALK14" s="116"/>
      <c r="ALL14" s="114"/>
      <c r="ALM14" s="114"/>
      <c r="ALN14" s="115"/>
      <c r="ALO14" s="115"/>
      <c r="ALP14" s="116"/>
      <c r="ALQ14" s="114"/>
      <c r="ALR14" s="114"/>
      <c r="ALS14" s="115"/>
      <c r="ALT14" s="115"/>
      <c r="ALU14" s="116"/>
      <c r="ALV14" s="114"/>
      <c r="ALW14" s="114"/>
      <c r="ALX14" s="115"/>
      <c r="ALY14" s="115"/>
      <c r="ALZ14" s="116"/>
      <c r="AMA14" s="114"/>
      <c r="AMB14" s="114"/>
      <c r="AMC14" s="115"/>
      <c r="AMD14" s="115"/>
      <c r="AME14" s="116"/>
      <c r="AMF14" s="114"/>
      <c r="AMG14" s="114"/>
      <c r="AMH14" s="115"/>
      <c r="AMI14" s="115"/>
      <c r="AMJ14" s="116"/>
      <c r="AMK14" s="114"/>
      <c r="AML14" s="114"/>
      <c r="AMM14" s="115"/>
      <c r="AMN14" s="115"/>
      <c r="AMO14" s="116"/>
      <c r="AMP14" s="114"/>
      <c r="AMQ14" s="114"/>
      <c r="AMR14" s="115"/>
      <c r="AMS14" s="115"/>
      <c r="AMT14" s="116"/>
      <c r="AMU14" s="114"/>
      <c r="AMV14" s="114"/>
      <c r="AMW14" s="115"/>
      <c r="AMX14" s="115"/>
      <c r="AMY14" s="116"/>
      <c r="AMZ14" s="114"/>
      <c r="ANA14" s="114"/>
      <c r="ANB14" s="115"/>
      <c r="ANC14" s="115"/>
      <c r="AND14" s="116"/>
      <c r="ANE14" s="114"/>
      <c r="ANF14" s="114"/>
      <c r="ANG14" s="115"/>
      <c r="ANH14" s="115"/>
      <c r="ANI14" s="116"/>
      <c r="ANJ14" s="114"/>
      <c r="ANK14" s="114"/>
      <c r="ANL14" s="115"/>
      <c r="ANM14" s="115"/>
      <c r="ANN14" s="116"/>
      <c r="ANO14" s="114"/>
      <c r="ANP14" s="114"/>
      <c r="ANQ14" s="115"/>
      <c r="ANR14" s="115"/>
      <c r="ANS14" s="116"/>
      <c r="ANT14" s="114"/>
      <c r="ANU14" s="114"/>
      <c r="ANV14" s="115"/>
      <c r="ANW14" s="115"/>
      <c r="ANX14" s="116"/>
      <c r="ANY14" s="114"/>
      <c r="ANZ14" s="114"/>
      <c r="AOA14" s="115"/>
      <c r="AOB14" s="115"/>
      <c r="AOC14" s="116"/>
      <c r="AOD14" s="114"/>
      <c r="AOE14" s="114"/>
      <c r="AOF14" s="115"/>
      <c r="AOG14" s="115"/>
      <c r="AOH14" s="116"/>
      <c r="AOI14" s="114"/>
      <c r="AOJ14" s="114"/>
      <c r="AOK14" s="115"/>
      <c r="AOL14" s="115"/>
      <c r="AOM14" s="116"/>
      <c r="AON14" s="114"/>
      <c r="AOO14" s="114"/>
      <c r="AOP14" s="115"/>
      <c r="AOQ14" s="115"/>
      <c r="AOR14" s="116"/>
      <c r="AOS14" s="114"/>
      <c r="AOT14" s="114"/>
      <c r="AOU14" s="115"/>
      <c r="AOV14" s="115"/>
      <c r="AOW14" s="116"/>
      <c r="AOX14" s="114"/>
      <c r="AOY14" s="114"/>
      <c r="AOZ14" s="115"/>
      <c r="APA14" s="115"/>
      <c r="APB14" s="116"/>
      <c r="APC14" s="114"/>
      <c r="APD14" s="114"/>
      <c r="APE14" s="115"/>
      <c r="APF14" s="115"/>
      <c r="APG14" s="116"/>
      <c r="APH14" s="114"/>
      <c r="API14" s="114"/>
      <c r="APJ14" s="115"/>
      <c r="APK14" s="115"/>
      <c r="APL14" s="116"/>
      <c r="APM14" s="114"/>
      <c r="APN14" s="114"/>
      <c r="APO14" s="115"/>
      <c r="APP14" s="115"/>
      <c r="APQ14" s="116"/>
      <c r="APR14" s="114"/>
      <c r="APS14" s="114"/>
      <c r="APT14" s="115"/>
      <c r="APU14" s="115"/>
      <c r="APV14" s="116"/>
      <c r="APW14" s="114"/>
      <c r="APX14" s="114"/>
      <c r="APY14" s="115"/>
      <c r="APZ14" s="115"/>
      <c r="AQA14" s="116"/>
      <c r="AQB14" s="114"/>
      <c r="AQC14" s="114"/>
      <c r="AQD14" s="115"/>
      <c r="AQE14" s="115"/>
      <c r="AQF14" s="116"/>
      <c r="AQG14" s="114"/>
      <c r="AQH14" s="114"/>
      <c r="AQI14" s="115"/>
      <c r="AQJ14" s="115"/>
      <c r="AQK14" s="116"/>
      <c r="AQL14" s="114"/>
      <c r="AQM14" s="114"/>
      <c r="AQN14" s="115"/>
      <c r="AQO14" s="115"/>
      <c r="AQP14" s="116"/>
      <c r="AQQ14" s="114"/>
      <c r="AQR14" s="114"/>
      <c r="AQS14" s="115"/>
      <c r="AQT14" s="115"/>
      <c r="AQU14" s="116"/>
      <c r="AQV14" s="114"/>
      <c r="AQW14" s="114"/>
      <c r="AQX14" s="115"/>
      <c r="AQY14" s="115"/>
      <c r="AQZ14" s="116"/>
      <c r="ARA14" s="114"/>
      <c r="ARB14" s="114"/>
      <c r="ARC14" s="115"/>
      <c r="ARD14" s="115"/>
      <c r="ARE14" s="116"/>
      <c r="ARF14" s="114"/>
      <c r="ARG14" s="114"/>
      <c r="ARH14" s="115"/>
      <c r="ARI14" s="115"/>
      <c r="ARJ14" s="116"/>
      <c r="ARK14" s="114"/>
      <c r="ARL14" s="114"/>
      <c r="ARM14" s="115"/>
      <c r="ARN14" s="115"/>
      <c r="ARO14" s="116"/>
      <c r="ARP14" s="114"/>
      <c r="ARQ14" s="114"/>
      <c r="ARR14" s="115"/>
      <c r="ARS14" s="115"/>
      <c r="ART14" s="116"/>
      <c r="ARU14" s="114"/>
      <c r="ARV14" s="114"/>
      <c r="ARW14" s="115"/>
      <c r="ARX14" s="115"/>
      <c r="ARY14" s="116"/>
      <c r="ARZ14" s="114"/>
      <c r="ASA14" s="114"/>
      <c r="ASB14" s="115"/>
      <c r="ASC14" s="115"/>
      <c r="ASD14" s="116"/>
      <c r="ASE14" s="114"/>
      <c r="ASF14" s="114"/>
      <c r="ASG14" s="115"/>
      <c r="ASH14" s="115"/>
      <c r="ASI14" s="116"/>
      <c r="ASJ14" s="114"/>
      <c r="ASK14" s="114"/>
      <c r="ASL14" s="115"/>
      <c r="ASM14" s="115"/>
      <c r="ASN14" s="116"/>
      <c r="ASO14" s="114"/>
      <c r="ASP14" s="114"/>
      <c r="ASQ14" s="115"/>
      <c r="ASR14" s="115"/>
      <c r="ASS14" s="116"/>
      <c r="AST14" s="114"/>
      <c r="ASU14" s="114"/>
      <c r="ASV14" s="115"/>
      <c r="ASW14" s="115"/>
      <c r="ASX14" s="116"/>
      <c r="ASY14" s="114"/>
      <c r="ASZ14" s="114"/>
      <c r="ATA14" s="115"/>
      <c r="ATB14" s="115"/>
      <c r="ATC14" s="116"/>
      <c r="ATD14" s="114"/>
      <c r="ATE14" s="114"/>
      <c r="ATF14" s="115"/>
      <c r="ATG14" s="115"/>
      <c r="ATH14" s="116"/>
      <c r="ATI14" s="114"/>
      <c r="ATJ14" s="114"/>
      <c r="ATK14" s="115"/>
      <c r="ATL14" s="115"/>
      <c r="ATM14" s="116"/>
      <c r="ATN14" s="114"/>
      <c r="ATO14" s="114"/>
      <c r="ATP14" s="115"/>
      <c r="ATQ14" s="115"/>
      <c r="ATR14" s="116"/>
      <c r="ATS14" s="114"/>
      <c r="ATT14" s="114"/>
      <c r="ATU14" s="115"/>
      <c r="ATV14" s="115"/>
      <c r="ATW14" s="116"/>
      <c r="ATX14" s="114"/>
      <c r="ATY14" s="114"/>
      <c r="ATZ14" s="115"/>
      <c r="AUA14" s="115"/>
      <c r="AUB14" s="116"/>
      <c r="AUC14" s="114"/>
      <c r="AUD14" s="114"/>
      <c r="AUE14" s="115"/>
      <c r="AUF14" s="115"/>
      <c r="AUG14" s="116"/>
      <c r="AUH14" s="114"/>
      <c r="AUI14" s="114"/>
      <c r="AUJ14" s="115"/>
      <c r="AUK14" s="115"/>
      <c r="AUL14" s="116"/>
      <c r="AUM14" s="114"/>
      <c r="AUN14" s="114"/>
      <c r="AUO14" s="115"/>
      <c r="AUP14" s="115"/>
      <c r="AUQ14" s="116"/>
      <c r="AUR14" s="114"/>
      <c r="AUS14" s="114"/>
      <c r="AUT14" s="115"/>
      <c r="AUU14" s="115"/>
      <c r="AUV14" s="116"/>
      <c r="AUW14" s="114"/>
      <c r="AUX14" s="114"/>
      <c r="AUY14" s="115"/>
      <c r="AUZ14" s="115"/>
      <c r="AVA14" s="116"/>
      <c r="AVB14" s="114"/>
      <c r="AVC14" s="114"/>
      <c r="AVD14" s="115"/>
      <c r="AVE14" s="115"/>
      <c r="AVF14" s="116"/>
      <c r="AVG14" s="114"/>
      <c r="AVH14" s="114"/>
      <c r="AVI14" s="115"/>
      <c r="AVJ14" s="115"/>
      <c r="AVK14" s="116"/>
      <c r="AVL14" s="114"/>
      <c r="AVM14" s="114"/>
      <c r="AVN14" s="115"/>
      <c r="AVO14" s="115"/>
      <c r="AVP14" s="116"/>
      <c r="AVQ14" s="114"/>
      <c r="AVR14" s="114"/>
      <c r="AVS14" s="115"/>
      <c r="AVT14" s="115"/>
      <c r="AVU14" s="116"/>
      <c r="AVV14" s="114"/>
      <c r="AVW14" s="114"/>
      <c r="AVX14" s="115"/>
      <c r="AVY14" s="115"/>
      <c r="AVZ14" s="116"/>
      <c r="AWA14" s="114"/>
      <c r="AWB14" s="114"/>
      <c r="AWC14" s="115"/>
      <c r="AWD14" s="115"/>
      <c r="AWE14" s="116"/>
      <c r="AWF14" s="114"/>
      <c r="AWG14" s="114"/>
      <c r="AWH14" s="115"/>
      <c r="AWI14" s="115"/>
      <c r="AWJ14" s="116"/>
      <c r="AWK14" s="114"/>
      <c r="AWL14" s="114"/>
      <c r="AWM14" s="115"/>
      <c r="AWN14" s="115"/>
      <c r="AWO14" s="116"/>
      <c r="AWP14" s="114"/>
      <c r="AWQ14" s="114"/>
      <c r="AWR14" s="115"/>
      <c r="AWS14" s="115"/>
      <c r="AWT14" s="116"/>
      <c r="AWU14" s="114"/>
      <c r="AWV14" s="114"/>
      <c r="AWW14" s="115"/>
      <c r="AWX14" s="115"/>
      <c r="AWY14" s="116"/>
      <c r="AWZ14" s="114"/>
      <c r="AXA14" s="114"/>
      <c r="AXB14" s="115"/>
      <c r="AXC14" s="115"/>
      <c r="AXD14" s="116"/>
      <c r="AXE14" s="114"/>
      <c r="AXF14" s="114"/>
      <c r="AXG14" s="115"/>
      <c r="AXH14" s="115"/>
      <c r="AXI14" s="116"/>
      <c r="AXJ14" s="114"/>
      <c r="AXK14" s="114"/>
      <c r="AXL14" s="115"/>
      <c r="AXM14" s="115"/>
      <c r="AXN14" s="116"/>
      <c r="AXO14" s="114"/>
      <c r="AXP14" s="114"/>
      <c r="AXQ14" s="115"/>
      <c r="AXR14" s="115"/>
      <c r="AXS14" s="116"/>
      <c r="AXT14" s="114"/>
      <c r="AXU14" s="114"/>
      <c r="AXV14" s="115"/>
      <c r="AXW14" s="115"/>
      <c r="AXX14" s="116"/>
      <c r="AXY14" s="114"/>
      <c r="AXZ14" s="114"/>
      <c r="AYA14" s="115"/>
      <c r="AYB14" s="115"/>
      <c r="AYC14" s="116"/>
      <c r="AYD14" s="114"/>
      <c r="AYE14" s="114"/>
      <c r="AYF14" s="115"/>
      <c r="AYG14" s="115"/>
      <c r="AYH14" s="116"/>
      <c r="AYI14" s="114"/>
      <c r="AYJ14" s="114"/>
      <c r="AYK14" s="115"/>
      <c r="AYL14" s="115"/>
      <c r="AYM14" s="116"/>
      <c r="AYN14" s="114"/>
      <c r="AYO14" s="114"/>
      <c r="AYP14" s="115"/>
      <c r="AYQ14" s="115"/>
      <c r="AYR14" s="116"/>
      <c r="AYS14" s="114"/>
      <c r="AYT14" s="114"/>
      <c r="AYU14" s="115"/>
      <c r="AYV14" s="115"/>
      <c r="AYW14" s="116"/>
      <c r="AYX14" s="114"/>
      <c r="AYY14" s="114"/>
      <c r="AYZ14" s="115"/>
      <c r="AZA14" s="115"/>
      <c r="AZB14" s="116"/>
      <c r="AZC14" s="114"/>
      <c r="AZD14" s="114"/>
      <c r="AZE14" s="115"/>
      <c r="AZF14" s="115"/>
      <c r="AZG14" s="116"/>
      <c r="AZH14" s="114"/>
      <c r="AZI14" s="114"/>
      <c r="AZJ14" s="115"/>
      <c r="AZK14" s="115"/>
      <c r="AZL14" s="116"/>
      <c r="AZM14" s="114"/>
      <c r="AZN14" s="114"/>
      <c r="AZO14" s="115"/>
      <c r="AZP14" s="115"/>
      <c r="AZQ14" s="116"/>
      <c r="AZR14" s="114"/>
      <c r="AZS14" s="114"/>
      <c r="AZT14" s="115"/>
      <c r="AZU14" s="115"/>
      <c r="AZV14" s="116"/>
      <c r="AZW14" s="114"/>
      <c r="AZX14" s="114"/>
      <c r="AZY14" s="115"/>
      <c r="AZZ14" s="115"/>
      <c r="BAA14" s="116"/>
      <c r="BAB14" s="114"/>
      <c r="BAC14" s="114"/>
      <c r="BAD14" s="115"/>
      <c r="BAE14" s="115"/>
      <c r="BAF14" s="116"/>
      <c r="BAG14" s="114"/>
      <c r="BAH14" s="114"/>
      <c r="BAI14" s="115"/>
      <c r="BAJ14" s="115"/>
      <c r="BAK14" s="116"/>
      <c r="BAL14" s="114"/>
      <c r="BAM14" s="114"/>
      <c r="BAN14" s="115"/>
      <c r="BAO14" s="115"/>
      <c r="BAP14" s="116"/>
      <c r="BAQ14" s="114"/>
      <c r="BAR14" s="114"/>
      <c r="BAS14" s="115"/>
      <c r="BAT14" s="115"/>
      <c r="BAU14" s="116"/>
      <c r="BAV14" s="114"/>
      <c r="BAW14" s="114"/>
      <c r="BAX14" s="115"/>
      <c r="BAY14" s="115"/>
      <c r="BAZ14" s="116"/>
      <c r="BBA14" s="114"/>
      <c r="BBB14" s="114"/>
      <c r="BBC14" s="115"/>
      <c r="BBD14" s="115"/>
      <c r="BBE14" s="116"/>
      <c r="BBF14" s="114"/>
      <c r="BBG14" s="114"/>
      <c r="BBH14" s="115"/>
      <c r="BBI14" s="115"/>
      <c r="BBJ14" s="116"/>
      <c r="BBK14" s="114"/>
      <c r="BBL14" s="114"/>
      <c r="BBM14" s="115"/>
      <c r="BBN14" s="115"/>
      <c r="BBO14" s="116"/>
      <c r="BBP14" s="114"/>
      <c r="BBQ14" s="114"/>
      <c r="BBR14" s="115"/>
      <c r="BBS14" s="115"/>
      <c r="BBT14" s="116"/>
      <c r="BBU14" s="114"/>
      <c r="BBV14" s="114"/>
      <c r="BBW14" s="115"/>
      <c r="BBX14" s="115"/>
      <c r="BBY14" s="116"/>
      <c r="BBZ14" s="114"/>
      <c r="BCA14" s="114"/>
      <c r="BCB14" s="115"/>
      <c r="BCC14" s="115"/>
      <c r="BCD14" s="116"/>
      <c r="BCE14" s="114"/>
      <c r="BCF14" s="114"/>
      <c r="BCG14" s="115"/>
      <c r="BCH14" s="115"/>
      <c r="BCI14" s="116"/>
      <c r="BCJ14" s="114"/>
      <c r="BCK14" s="114"/>
      <c r="BCL14" s="115"/>
      <c r="BCM14" s="115"/>
      <c r="BCN14" s="116"/>
      <c r="BCO14" s="114"/>
      <c r="BCP14" s="114"/>
      <c r="BCQ14" s="115"/>
      <c r="BCR14" s="115"/>
      <c r="BCS14" s="116"/>
      <c r="BCT14" s="114"/>
      <c r="BCU14" s="114"/>
      <c r="BCV14" s="115"/>
      <c r="BCW14" s="115"/>
      <c r="BCX14" s="116"/>
      <c r="BCY14" s="114"/>
      <c r="BCZ14" s="114"/>
      <c r="BDA14" s="115"/>
      <c r="BDB14" s="115"/>
      <c r="BDC14" s="116"/>
      <c r="BDD14" s="114"/>
      <c r="BDE14" s="114"/>
      <c r="BDF14" s="115"/>
      <c r="BDG14" s="115"/>
      <c r="BDH14" s="116"/>
      <c r="BDI14" s="114"/>
      <c r="BDJ14" s="114"/>
      <c r="BDK14" s="115"/>
      <c r="BDL14" s="115"/>
      <c r="BDM14" s="116"/>
      <c r="BDN14" s="114"/>
      <c r="BDO14" s="114"/>
      <c r="BDP14" s="115"/>
      <c r="BDQ14" s="115"/>
      <c r="BDR14" s="116"/>
      <c r="BDS14" s="114"/>
      <c r="BDT14" s="114"/>
      <c r="BDU14" s="115"/>
      <c r="BDV14" s="115"/>
      <c r="BDW14" s="116"/>
      <c r="BDX14" s="114"/>
      <c r="BDY14" s="114"/>
      <c r="BDZ14" s="115"/>
      <c r="BEA14" s="115"/>
      <c r="BEB14" s="116"/>
      <c r="BEC14" s="114"/>
      <c r="BED14" s="114"/>
      <c r="BEE14" s="115"/>
      <c r="BEF14" s="115"/>
      <c r="BEG14" s="116"/>
      <c r="BEH14" s="114"/>
      <c r="BEI14" s="114"/>
      <c r="BEJ14" s="115"/>
      <c r="BEK14" s="115"/>
      <c r="BEL14" s="116"/>
      <c r="BEM14" s="114"/>
      <c r="BEN14" s="114"/>
      <c r="BEO14" s="115"/>
      <c r="BEP14" s="115"/>
      <c r="BEQ14" s="116"/>
      <c r="BER14" s="114"/>
      <c r="BES14" s="114"/>
      <c r="BET14" s="115"/>
      <c r="BEU14" s="115"/>
      <c r="BEV14" s="116"/>
      <c r="BEW14" s="114"/>
      <c r="BEX14" s="114"/>
      <c r="BEY14" s="115"/>
      <c r="BEZ14" s="115"/>
      <c r="BFA14" s="116"/>
      <c r="BFB14" s="114"/>
      <c r="BFC14" s="114"/>
      <c r="BFD14" s="115"/>
      <c r="BFE14" s="115"/>
      <c r="BFF14" s="116"/>
      <c r="BFG14" s="114"/>
      <c r="BFH14" s="114"/>
      <c r="BFI14" s="115"/>
      <c r="BFJ14" s="115"/>
      <c r="BFK14" s="116"/>
      <c r="BFL14" s="114"/>
      <c r="BFM14" s="114"/>
      <c r="BFN14" s="115"/>
      <c r="BFO14" s="115"/>
      <c r="BFP14" s="116"/>
      <c r="BFQ14" s="114"/>
      <c r="BFR14" s="114"/>
      <c r="BFS14" s="115"/>
      <c r="BFT14" s="115"/>
      <c r="BFU14" s="116"/>
      <c r="BFV14" s="114"/>
      <c r="BFW14" s="114"/>
      <c r="BFX14" s="115"/>
      <c r="BFY14" s="115"/>
      <c r="BFZ14" s="116"/>
      <c r="BGA14" s="114"/>
      <c r="BGB14" s="114"/>
      <c r="BGC14" s="115"/>
      <c r="BGD14" s="115"/>
      <c r="BGE14" s="116"/>
      <c r="BGF14" s="114"/>
      <c r="BGG14" s="114"/>
      <c r="BGH14" s="115"/>
      <c r="BGI14" s="115"/>
      <c r="BGJ14" s="116"/>
      <c r="BGK14" s="114"/>
      <c r="BGL14" s="114"/>
      <c r="BGM14" s="115"/>
      <c r="BGN14" s="115"/>
      <c r="BGO14" s="116"/>
      <c r="BGP14" s="114"/>
      <c r="BGQ14" s="114"/>
      <c r="BGR14" s="115"/>
      <c r="BGS14" s="115"/>
      <c r="BGT14" s="116"/>
      <c r="BGU14" s="114"/>
      <c r="BGV14" s="114"/>
      <c r="BGW14" s="115"/>
      <c r="BGX14" s="115"/>
      <c r="BGY14" s="116"/>
      <c r="BGZ14" s="114"/>
      <c r="BHA14" s="114"/>
      <c r="BHB14" s="115"/>
      <c r="BHC14" s="115"/>
      <c r="BHD14" s="116"/>
      <c r="BHE14" s="114"/>
      <c r="BHF14" s="114"/>
      <c r="BHG14" s="115"/>
      <c r="BHH14" s="115"/>
      <c r="BHI14" s="116"/>
      <c r="BHJ14" s="114"/>
      <c r="BHK14" s="114"/>
      <c r="BHL14" s="115"/>
      <c r="BHM14" s="115"/>
      <c r="BHN14" s="116"/>
      <c r="BHO14" s="114"/>
      <c r="BHP14" s="114"/>
      <c r="BHQ14" s="115"/>
      <c r="BHR14" s="115"/>
      <c r="BHS14" s="116"/>
      <c r="BHT14" s="114"/>
      <c r="BHU14" s="114"/>
      <c r="BHV14" s="115"/>
      <c r="BHW14" s="115"/>
      <c r="BHX14" s="116"/>
      <c r="BHY14" s="114"/>
      <c r="BHZ14" s="114"/>
      <c r="BIA14" s="115"/>
      <c r="BIB14" s="115"/>
      <c r="BIC14" s="116"/>
      <c r="BID14" s="114"/>
      <c r="BIE14" s="114"/>
      <c r="BIF14" s="115"/>
      <c r="BIG14" s="115"/>
      <c r="BIH14" s="116"/>
      <c r="BII14" s="114"/>
      <c r="BIJ14" s="114"/>
      <c r="BIK14" s="115"/>
      <c r="BIL14" s="115"/>
      <c r="BIM14" s="116"/>
      <c r="BIN14" s="114"/>
      <c r="BIO14" s="114"/>
      <c r="BIP14" s="115"/>
      <c r="BIQ14" s="115"/>
      <c r="BIR14" s="116"/>
      <c r="BIS14" s="114"/>
      <c r="BIT14" s="114"/>
      <c r="BIU14" s="115"/>
      <c r="BIV14" s="115"/>
      <c r="BIW14" s="116"/>
      <c r="BIX14" s="114"/>
      <c r="BIY14" s="114"/>
      <c r="BIZ14" s="115"/>
      <c r="BJA14" s="115"/>
      <c r="BJB14" s="116"/>
      <c r="BJC14" s="114"/>
      <c r="BJD14" s="114"/>
      <c r="BJE14" s="115"/>
      <c r="BJF14" s="115"/>
      <c r="BJG14" s="116"/>
      <c r="BJH14" s="114"/>
      <c r="BJI14" s="114"/>
      <c r="BJJ14" s="115"/>
      <c r="BJK14" s="115"/>
      <c r="BJL14" s="116"/>
      <c r="BJM14" s="114"/>
      <c r="BJN14" s="114"/>
      <c r="BJO14" s="115"/>
      <c r="BJP14" s="115"/>
      <c r="BJQ14" s="116"/>
      <c r="BJR14" s="114"/>
      <c r="BJS14" s="114"/>
      <c r="BJT14" s="115"/>
      <c r="BJU14" s="115"/>
      <c r="BJV14" s="116"/>
      <c r="BJW14" s="114"/>
      <c r="BJX14" s="114"/>
      <c r="BJY14" s="115"/>
      <c r="BJZ14" s="115"/>
      <c r="BKA14" s="116"/>
      <c r="BKB14" s="114"/>
      <c r="BKC14" s="114"/>
      <c r="BKD14" s="115"/>
      <c r="BKE14" s="115"/>
      <c r="BKF14" s="116"/>
      <c r="BKG14" s="114"/>
      <c r="BKH14" s="114"/>
      <c r="BKI14" s="115"/>
      <c r="BKJ14" s="115"/>
      <c r="BKK14" s="116"/>
      <c r="BKL14" s="114"/>
      <c r="BKM14" s="114"/>
      <c r="BKN14" s="115"/>
      <c r="BKO14" s="115"/>
      <c r="BKP14" s="116"/>
      <c r="BKQ14" s="114"/>
      <c r="BKR14" s="114"/>
      <c r="BKS14" s="115"/>
      <c r="BKT14" s="115"/>
      <c r="BKU14" s="116"/>
      <c r="BKV14" s="114"/>
      <c r="BKW14" s="114"/>
      <c r="BKX14" s="115"/>
      <c r="BKY14" s="115"/>
      <c r="BKZ14" s="116"/>
      <c r="BLA14" s="114"/>
      <c r="BLB14" s="114"/>
      <c r="BLC14" s="115"/>
      <c r="BLD14" s="115"/>
      <c r="BLE14" s="116"/>
      <c r="BLF14" s="114"/>
      <c r="BLG14" s="114"/>
      <c r="BLH14" s="115"/>
      <c r="BLI14" s="115"/>
      <c r="BLJ14" s="116"/>
      <c r="BLK14" s="114"/>
      <c r="BLL14" s="114"/>
      <c r="BLM14" s="115"/>
      <c r="BLN14" s="115"/>
      <c r="BLO14" s="116"/>
      <c r="BLP14" s="114"/>
      <c r="BLQ14" s="114"/>
      <c r="BLR14" s="115"/>
      <c r="BLS14" s="115"/>
      <c r="BLT14" s="116"/>
      <c r="BLU14" s="114"/>
      <c r="BLV14" s="114"/>
      <c r="BLW14" s="115"/>
      <c r="BLX14" s="115"/>
      <c r="BLY14" s="116"/>
      <c r="BLZ14" s="114"/>
      <c r="BMA14" s="114"/>
      <c r="BMB14" s="115"/>
      <c r="BMC14" s="115"/>
      <c r="BMD14" s="116"/>
      <c r="BME14" s="114"/>
      <c r="BMF14" s="114"/>
      <c r="BMG14" s="115"/>
      <c r="BMH14" s="115"/>
      <c r="BMI14" s="116"/>
      <c r="BMJ14" s="114"/>
      <c r="BMK14" s="114"/>
      <c r="BML14" s="115"/>
      <c r="BMM14" s="115"/>
      <c r="BMN14" s="116"/>
      <c r="BMO14" s="114"/>
      <c r="BMP14" s="114"/>
      <c r="BMQ14" s="115"/>
      <c r="BMR14" s="115"/>
      <c r="BMS14" s="116"/>
      <c r="BMT14" s="114"/>
      <c r="BMU14" s="114"/>
      <c r="BMV14" s="115"/>
      <c r="BMW14" s="115"/>
      <c r="BMX14" s="116"/>
      <c r="BMY14" s="114"/>
      <c r="BMZ14" s="114"/>
      <c r="BNA14" s="115"/>
      <c r="BNB14" s="115"/>
      <c r="BNC14" s="116"/>
      <c r="BND14" s="114"/>
      <c r="BNE14" s="114"/>
      <c r="BNF14" s="115"/>
      <c r="BNG14" s="115"/>
      <c r="BNH14" s="116"/>
      <c r="BNI14" s="114"/>
      <c r="BNJ14" s="114"/>
      <c r="BNK14" s="115"/>
      <c r="BNL14" s="115"/>
      <c r="BNM14" s="116"/>
      <c r="BNN14" s="114"/>
      <c r="BNO14" s="114"/>
      <c r="BNP14" s="115"/>
      <c r="BNQ14" s="115"/>
      <c r="BNR14" s="116"/>
      <c r="BNS14" s="114"/>
      <c r="BNT14" s="114"/>
      <c r="BNU14" s="115"/>
      <c r="BNV14" s="115"/>
      <c r="BNW14" s="116"/>
      <c r="BNX14" s="114"/>
      <c r="BNY14" s="114"/>
      <c r="BNZ14" s="115"/>
      <c r="BOA14" s="115"/>
      <c r="BOB14" s="116"/>
      <c r="BOC14" s="114"/>
      <c r="BOD14" s="114"/>
      <c r="BOE14" s="115"/>
      <c r="BOF14" s="115"/>
      <c r="BOG14" s="116"/>
      <c r="BOH14" s="114"/>
      <c r="BOI14" s="114"/>
      <c r="BOJ14" s="115"/>
      <c r="BOK14" s="115"/>
      <c r="BOL14" s="116"/>
      <c r="BOM14" s="114"/>
      <c r="BON14" s="114"/>
      <c r="BOO14" s="115"/>
      <c r="BOP14" s="115"/>
      <c r="BOQ14" s="116"/>
      <c r="BOR14" s="114"/>
      <c r="BOS14" s="114"/>
      <c r="BOT14" s="115"/>
      <c r="BOU14" s="115"/>
      <c r="BOV14" s="116"/>
      <c r="BOW14" s="114"/>
      <c r="BOX14" s="114"/>
      <c r="BOY14" s="115"/>
      <c r="BOZ14" s="115"/>
      <c r="BPA14" s="116"/>
      <c r="BPB14" s="114"/>
      <c r="BPC14" s="114"/>
      <c r="BPD14" s="115"/>
      <c r="BPE14" s="115"/>
      <c r="BPF14" s="116"/>
      <c r="BPG14" s="114"/>
      <c r="BPH14" s="114"/>
      <c r="BPI14" s="115"/>
      <c r="BPJ14" s="115"/>
      <c r="BPK14" s="116"/>
      <c r="BPL14" s="114"/>
      <c r="BPM14" s="114"/>
      <c r="BPN14" s="115"/>
      <c r="BPO14" s="115"/>
      <c r="BPP14" s="116"/>
      <c r="BPQ14" s="114"/>
      <c r="BPR14" s="114"/>
      <c r="BPS14" s="115"/>
      <c r="BPT14" s="115"/>
      <c r="BPU14" s="116"/>
      <c r="BPV14" s="114"/>
      <c r="BPW14" s="114"/>
      <c r="BPX14" s="115"/>
      <c r="BPY14" s="115"/>
      <c r="BPZ14" s="116"/>
      <c r="BQA14" s="114"/>
      <c r="BQB14" s="114"/>
      <c r="BQC14" s="115"/>
      <c r="BQD14" s="115"/>
      <c r="BQE14" s="116"/>
      <c r="BQF14" s="114"/>
      <c r="BQG14" s="114"/>
      <c r="BQH14" s="115"/>
      <c r="BQI14" s="115"/>
      <c r="BQJ14" s="116"/>
      <c r="BQK14" s="114"/>
      <c r="BQL14" s="114"/>
      <c r="BQM14" s="115"/>
      <c r="BQN14" s="115"/>
      <c r="BQO14" s="116"/>
      <c r="BQP14" s="114"/>
      <c r="BQQ14" s="114"/>
      <c r="BQR14" s="115"/>
      <c r="BQS14" s="115"/>
      <c r="BQT14" s="116"/>
      <c r="BQU14" s="114"/>
      <c r="BQV14" s="114"/>
      <c r="BQW14" s="115"/>
      <c r="BQX14" s="115"/>
      <c r="BQY14" s="116"/>
      <c r="BQZ14" s="114"/>
      <c r="BRA14" s="114"/>
      <c r="BRB14" s="115"/>
      <c r="BRC14" s="115"/>
      <c r="BRD14" s="116"/>
      <c r="BRE14" s="114"/>
      <c r="BRF14" s="114"/>
      <c r="BRG14" s="115"/>
      <c r="BRH14" s="115"/>
      <c r="BRI14" s="116"/>
      <c r="BRJ14" s="114"/>
      <c r="BRK14" s="114"/>
      <c r="BRL14" s="115"/>
      <c r="BRM14" s="115"/>
      <c r="BRN14" s="116"/>
      <c r="BRO14" s="114"/>
      <c r="BRP14" s="114"/>
      <c r="BRQ14" s="115"/>
      <c r="BRR14" s="115"/>
      <c r="BRS14" s="116"/>
      <c r="BRT14" s="114"/>
      <c r="BRU14" s="114"/>
      <c r="BRV14" s="115"/>
      <c r="BRW14" s="115"/>
      <c r="BRX14" s="116"/>
      <c r="BRY14" s="114"/>
      <c r="BRZ14" s="114"/>
      <c r="BSA14" s="115"/>
      <c r="BSB14" s="115"/>
      <c r="BSC14" s="116"/>
      <c r="BSD14" s="114"/>
      <c r="BSE14" s="114"/>
      <c r="BSF14" s="115"/>
      <c r="BSG14" s="115"/>
      <c r="BSH14" s="116"/>
      <c r="BSI14" s="114"/>
      <c r="BSJ14" s="114"/>
      <c r="BSK14" s="115"/>
      <c r="BSL14" s="115"/>
      <c r="BSM14" s="116"/>
      <c r="BSN14" s="114"/>
      <c r="BSO14" s="114"/>
      <c r="BSP14" s="115"/>
      <c r="BSQ14" s="115"/>
      <c r="BSR14" s="116"/>
      <c r="BSS14" s="114"/>
      <c r="BST14" s="114"/>
      <c r="BSU14" s="115"/>
      <c r="BSV14" s="115"/>
      <c r="BSW14" s="116"/>
      <c r="BSX14" s="114"/>
      <c r="BSY14" s="114"/>
      <c r="BSZ14" s="115"/>
      <c r="BTA14" s="115"/>
      <c r="BTB14" s="116"/>
      <c r="BTC14" s="114"/>
      <c r="BTD14" s="114"/>
      <c r="BTE14" s="115"/>
      <c r="BTF14" s="115"/>
      <c r="BTG14" s="116"/>
      <c r="BTH14" s="114"/>
      <c r="BTI14" s="114"/>
      <c r="BTJ14" s="115"/>
      <c r="BTK14" s="115"/>
      <c r="BTL14" s="116"/>
      <c r="BTM14" s="114"/>
      <c r="BTN14" s="114"/>
      <c r="BTO14" s="115"/>
      <c r="BTP14" s="115"/>
      <c r="BTQ14" s="116"/>
      <c r="BTR14" s="114"/>
      <c r="BTS14" s="114"/>
      <c r="BTT14" s="115"/>
      <c r="BTU14" s="115"/>
      <c r="BTV14" s="116"/>
      <c r="BTW14" s="114"/>
      <c r="BTX14" s="114"/>
      <c r="BTY14" s="115"/>
      <c r="BTZ14" s="115"/>
      <c r="BUA14" s="116"/>
      <c r="BUB14" s="114"/>
      <c r="BUC14" s="114"/>
      <c r="BUD14" s="115"/>
      <c r="BUE14" s="115"/>
      <c r="BUF14" s="116"/>
      <c r="BUG14" s="114"/>
      <c r="BUH14" s="114"/>
      <c r="BUI14" s="115"/>
      <c r="BUJ14" s="115"/>
      <c r="BUK14" s="116"/>
      <c r="BUL14" s="114"/>
      <c r="BUM14" s="114"/>
      <c r="BUN14" s="115"/>
      <c r="BUO14" s="115"/>
      <c r="BUP14" s="116"/>
      <c r="BUQ14" s="114"/>
      <c r="BUR14" s="114"/>
      <c r="BUS14" s="115"/>
      <c r="BUT14" s="115"/>
      <c r="BUU14" s="116"/>
      <c r="BUV14" s="114"/>
      <c r="BUW14" s="114"/>
      <c r="BUX14" s="115"/>
      <c r="BUY14" s="115"/>
      <c r="BUZ14" s="116"/>
      <c r="BVA14" s="114"/>
      <c r="BVB14" s="114"/>
      <c r="BVC14" s="115"/>
      <c r="BVD14" s="115"/>
      <c r="BVE14" s="116"/>
      <c r="BVF14" s="114"/>
      <c r="BVG14" s="114"/>
      <c r="BVH14" s="115"/>
      <c r="BVI14" s="115"/>
      <c r="BVJ14" s="116"/>
      <c r="BVK14" s="114"/>
      <c r="BVL14" s="114"/>
      <c r="BVM14" s="115"/>
      <c r="BVN14" s="115"/>
      <c r="BVO14" s="116"/>
      <c r="BVP14" s="114"/>
      <c r="BVQ14" s="114"/>
      <c r="BVR14" s="115"/>
      <c r="BVS14" s="115"/>
      <c r="BVT14" s="116"/>
      <c r="BVU14" s="114"/>
      <c r="BVV14" s="114"/>
      <c r="BVW14" s="115"/>
      <c r="BVX14" s="115"/>
      <c r="BVY14" s="116"/>
      <c r="BVZ14" s="114"/>
      <c r="BWA14" s="114"/>
      <c r="BWB14" s="115"/>
      <c r="BWC14" s="115"/>
      <c r="BWD14" s="116"/>
      <c r="BWE14" s="114"/>
      <c r="BWF14" s="114"/>
      <c r="BWG14" s="115"/>
      <c r="BWH14" s="115"/>
      <c r="BWI14" s="116"/>
      <c r="BWJ14" s="114"/>
      <c r="BWK14" s="114"/>
      <c r="BWL14" s="115"/>
      <c r="BWM14" s="115"/>
      <c r="BWN14" s="116"/>
      <c r="BWO14" s="114"/>
      <c r="BWP14" s="114"/>
      <c r="BWQ14" s="115"/>
      <c r="BWR14" s="115"/>
      <c r="BWS14" s="116"/>
      <c r="BWT14" s="114"/>
      <c r="BWU14" s="114"/>
      <c r="BWV14" s="115"/>
      <c r="BWW14" s="115"/>
      <c r="BWX14" s="116"/>
      <c r="BWY14" s="114"/>
      <c r="BWZ14" s="114"/>
      <c r="BXA14" s="115"/>
      <c r="BXB14" s="115"/>
      <c r="BXC14" s="116"/>
      <c r="BXD14" s="114"/>
      <c r="BXE14" s="114"/>
      <c r="BXF14" s="115"/>
      <c r="BXG14" s="115"/>
      <c r="BXH14" s="116"/>
      <c r="BXI14" s="114"/>
      <c r="BXJ14" s="114"/>
      <c r="BXK14" s="115"/>
      <c r="BXL14" s="115"/>
      <c r="BXM14" s="116"/>
      <c r="BXN14" s="114"/>
      <c r="BXO14" s="114"/>
      <c r="BXP14" s="115"/>
      <c r="BXQ14" s="115"/>
      <c r="BXR14" s="116"/>
      <c r="BXS14" s="114"/>
      <c r="BXT14" s="114"/>
      <c r="BXU14" s="115"/>
      <c r="BXV14" s="115"/>
      <c r="BXW14" s="116"/>
      <c r="BXX14" s="114"/>
      <c r="BXY14" s="114"/>
      <c r="BXZ14" s="115"/>
      <c r="BYA14" s="115"/>
      <c r="BYB14" s="116"/>
      <c r="BYC14" s="114"/>
      <c r="BYD14" s="114"/>
      <c r="BYE14" s="115"/>
      <c r="BYF14" s="115"/>
      <c r="BYG14" s="116"/>
      <c r="BYH14" s="114"/>
      <c r="BYI14" s="114"/>
      <c r="BYJ14" s="115"/>
      <c r="BYK14" s="115"/>
      <c r="BYL14" s="116"/>
      <c r="BYM14" s="114"/>
      <c r="BYN14" s="114"/>
      <c r="BYO14" s="115"/>
      <c r="BYP14" s="115"/>
      <c r="BYQ14" s="116"/>
      <c r="BYR14" s="114"/>
      <c r="BYS14" s="114"/>
      <c r="BYT14" s="115"/>
      <c r="BYU14" s="115"/>
      <c r="BYV14" s="116"/>
      <c r="BYW14" s="114"/>
      <c r="BYX14" s="114"/>
      <c r="BYY14" s="115"/>
      <c r="BYZ14" s="115"/>
      <c r="BZA14" s="116"/>
      <c r="BZB14" s="114"/>
      <c r="BZC14" s="114"/>
      <c r="BZD14" s="115"/>
      <c r="BZE14" s="115"/>
      <c r="BZF14" s="116"/>
      <c r="BZG14" s="114"/>
      <c r="BZH14" s="114"/>
      <c r="BZI14" s="115"/>
      <c r="BZJ14" s="115"/>
      <c r="BZK14" s="116"/>
      <c r="BZL14" s="114"/>
      <c r="BZM14" s="114"/>
      <c r="BZN14" s="115"/>
      <c r="BZO14" s="115"/>
      <c r="BZP14" s="116"/>
      <c r="BZQ14" s="114"/>
      <c r="BZR14" s="114"/>
      <c r="BZS14" s="115"/>
      <c r="BZT14" s="115"/>
      <c r="BZU14" s="116"/>
      <c r="BZV14" s="114"/>
      <c r="BZW14" s="114"/>
      <c r="BZX14" s="115"/>
      <c r="BZY14" s="115"/>
      <c r="BZZ14" s="116"/>
      <c r="CAA14" s="114"/>
      <c r="CAB14" s="114"/>
      <c r="CAC14" s="115"/>
      <c r="CAD14" s="115"/>
      <c r="CAE14" s="116"/>
      <c r="CAF14" s="114"/>
      <c r="CAG14" s="114"/>
      <c r="CAH14" s="115"/>
      <c r="CAI14" s="115"/>
      <c r="CAJ14" s="116"/>
      <c r="CAK14" s="114"/>
      <c r="CAL14" s="114"/>
      <c r="CAM14" s="115"/>
      <c r="CAN14" s="115"/>
      <c r="CAO14" s="116"/>
      <c r="CAP14" s="114"/>
      <c r="CAQ14" s="114"/>
      <c r="CAR14" s="115"/>
      <c r="CAS14" s="115"/>
      <c r="CAT14" s="116"/>
      <c r="CAU14" s="114"/>
      <c r="CAV14" s="114"/>
      <c r="CAW14" s="115"/>
      <c r="CAX14" s="115"/>
      <c r="CAY14" s="116"/>
      <c r="CAZ14" s="114"/>
      <c r="CBA14" s="114"/>
      <c r="CBB14" s="115"/>
      <c r="CBC14" s="115"/>
      <c r="CBD14" s="116"/>
      <c r="CBE14" s="114"/>
      <c r="CBF14" s="114"/>
      <c r="CBG14" s="115"/>
      <c r="CBH14" s="115"/>
      <c r="CBI14" s="116"/>
      <c r="CBJ14" s="114"/>
      <c r="CBK14" s="114"/>
      <c r="CBL14" s="115"/>
      <c r="CBM14" s="115"/>
      <c r="CBN14" s="116"/>
      <c r="CBO14" s="114"/>
      <c r="CBP14" s="114"/>
      <c r="CBQ14" s="115"/>
      <c r="CBR14" s="115"/>
      <c r="CBS14" s="116"/>
      <c r="CBT14" s="114"/>
      <c r="CBU14" s="114"/>
      <c r="CBV14" s="115"/>
      <c r="CBW14" s="115"/>
      <c r="CBX14" s="116"/>
      <c r="CBY14" s="114"/>
      <c r="CBZ14" s="114"/>
      <c r="CCA14" s="115"/>
      <c r="CCB14" s="115"/>
      <c r="CCC14" s="116"/>
      <c r="CCD14" s="114"/>
      <c r="CCE14" s="114"/>
      <c r="CCF14" s="115"/>
      <c r="CCG14" s="115"/>
      <c r="CCH14" s="116"/>
      <c r="CCI14" s="114"/>
      <c r="CCJ14" s="114"/>
      <c r="CCK14" s="115"/>
      <c r="CCL14" s="115"/>
      <c r="CCM14" s="116"/>
      <c r="CCN14" s="114"/>
      <c r="CCO14" s="114"/>
      <c r="CCP14" s="115"/>
      <c r="CCQ14" s="115"/>
      <c r="CCR14" s="116"/>
      <c r="CCS14" s="114"/>
      <c r="CCT14" s="114"/>
      <c r="CCU14" s="115"/>
      <c r="CCV14" s="115"/>
      <c r="CCW14" s="116"/>
      <c r="CCX14" s="114"/>
      <c r="CCY14" s="114"/>
      <c r="CCZ14" s="115"/>
      <c r="CDA14" s="115"/>
      <c r="CDB14" s="116"/>
      <c r="CDC14" s="114"/>
      <c r="CDD14" s="114"/>
      <c r="CDE14" s="115"/>
      <c r="CDF14" s="115"/>
      <c r="CDG14" s="116"/>
      <c r="CDH14" s="114"/>
      <c r="CDI14" s="114"/>
      <c r="CDJ14" s="115"/>
      <c r="CDK14" s="115"/>
      <c r="CDL14" s="116"/>
      <c r="CDM14" s="114"/>
      <c r="CDN14" s="114"/>
      <c r="CDO14" s="115"/>
      <c r="CDP14" s="115"/>
      <c r="CDQ14" s="116"/>
      <c r="CDR14" s="114"/>
      <c r="CDS14" s="114"/>
      <c r="CDT14" s="115"/>
      <c r="CDU14" s="115"/>
      <c r="CDV14" s="116"/>
      <c r="CDW14" s="114"/>
      <c r="CDX14" s="114"/>
      <c r="CDY14" s="115"/>
      <c r="CDZ14" s="115"/>
      <c r="CEA14" s="116"/>
      <c r="CEB14" s="114"/>
      <c r="CEC14" s="114"/>
      <c r="CED14" s="115"/>
      <c r="CEE14" s="115"/>
      <c r="CEF14" s="116"/>
      <c r="CEG14" s="114"/>
      <c r="CEH14" s="114"/>
      <c r="CEI14" s="115"/>
      <c r="CEJ14" s="115"/>
      <c r="CEK14" s="116"/>
      <c r="CEL14" s="114"/>
      <c r="CEM14" s="114"/>
      <c r="CEN14" s="115"/>
      <c r="CEO14" s="115"/>
      <c r="CEP14" s="116"/>
      <c r="CEQ14" s="114"/>
      <c r="CER14" s="114"/>
      <c r="CES14" s="115"/>
      <c r="CET14" s="115"/>
      <c r="CEU14" s="116"/>
      <c r="CEV14" s="114"/>
      <c r="CEW14" s="114"/>
      <c r="CEX14" s="115"/>
      <c r="CEY14" s="115"/>
      <c r="CEZ14" s="116"/>
      <c r="CFA14" s="114"/>
      <c r="CFB14" s="114"/>
      <c r="CFC14" s="115"/>
      <c r="CFD14" s="115"/>
      <c r="CFE14" s="116"/>
      <c r="CFF14" s="114"/>
      <c r="CFG14" s="114"/>
      <c r="CFH14" s="115"/>
      <c r="CFI14" s="115"/>
      <c r="CFJ14" s="116"/>
      <c r="CFK14" s="114"/>
      <c r="CFL14" s="114"/>
      <c r="CFM14" s="115"/>
      <c r="CFN14" s="115"/>
      <c r="CFO14" s="116"/>
      <c r="CFP14" s="114"/>
      <c r="CFQ14" s="114"/>
      <c r="CFR14" s="115"/>
      <c r="CFS14" s="115"/>
      <c r="CFT14" s="116"/>
      <c r="CFU14" s="114"/>
      <c r="CFV14" s="114"/>
      <c r="CFW14" s="115"/>
      <c r="CFX14" s="115"/>
      <c r="CFY14" s="116"/>
      <c r="CFZ14" s="114"/>
      <c r="CGA14" s="114"/>
      <c r="CGB14" s="115"/>
      <c r="CGC14" s="115"/>
      <c r="CGD14" s="116"/>
      <c r="CGE14" s="114"/>
      <c r="CGF14" s="114"/>
      <c r="CGG14" s="115"/>
      <c r="CGH14" s="115"/>
      <c r="CGI14" s="116"/>
      <c r="CGJ14" s="114"/>
      <c r="CGK14" s="114"/>
      <c r="CGL14" s="115"/>
      <c r="CGM14" s="115"/>
      <c r="CGN14" s="116"/>
      <c r="CGO14" s="114"/>
      <c r="CGP14" s="114"/>
      <c r="CGQ14" s="115"/>
      <c r="CGR14" s="115"/>
      <c r="CGS14" s="116"/>
      <c r="CGT14" s="114"/>
      <c r="CGU14" s="114"/>
      <c r="CGV14" s="115"/>
      <c r="CGW14" s="115"/>
      <c r="CGX14" s="116"/>
      <c r="CGY14" s="114"/>
      <c r="CGZ14" s="114"/>
      <c r="CHA14" s="115"/>
      <c r="CHB14" s="115"/>
      <c r="CHC14" s="116"/>
      <c r="CHD14" s="114"/>
      <c r="CHE14" s="114"/>
      <c r="CHF14" s="115"/>
      <c r="CHG14" s="115"/>
      <c r="CHH14" s="116"/>
      <c r="CHI14" s="114"/>
      <c r="CHJ14" s="114"/>
      <c r="CHK14" s="115"/>
      <c r="CHL14" s="115"/>
      <c r="CHM14" s="116"/>
      <c r="CHN14" s="114"/>
      <c r="CHO14" s="114"/>
      <c r="CHP14" s="115"/>
      <c r="CHQ14" s="115"/>
      <c r="CHR14" s="116"/>
      <c r="CHS14" s="114"/>
      <c r="CHT14" s="114"/>
      <c r="CHU14" s="115"/>
      <c r="CHV14" s="115"/>
      <c r="CHW14" s="116"/>
      <c r="CHX14" s="114"/>
      <c r="CHY14" s="114"/>
      <c r="CHZ14" s="115"/>
      <c r="CIA14" s="115"/>
      <c r="CIB14" s="116"/>
      <c r="CIC14" s="114"/>
      <c r="CID14" s="114"/>
      <c r="CIE14" s="115"/>
      <c r="CIF14" s="115"/>
      <c r="CIG14" s="116"/>
      <c r="CIH14" s="114"/>
      <c r="CII14" s="114"/>
      <c r="CIJ14" s="115"/>
      <c r="CIK14" s="115"/>
      <c r="CIL14" s="116"/>
      <c r="CIM14" s="114"/>
      <c r="CIN14" s="114"/>
      <c r="CIO14" s="115"/>
      <c r="CIP14" s="115"/>
      <c r="CIQ14" s="116"/>
      <c r="CIR14" s="114"/>
      <c r="CIS14" s="114"/>
      <c r="CIT14" s="115"/>
      <c r="CIU14" s="115"/>
      <c r="CIV14" s="116"/>
      <c r="CIW14" s="114"/>
      <c r="CIX14" s="114"/>
      <c r="CIY14" s="115"/>
      <c r="CIZ14" s="115"/>
      <c r="CJA14" s="116"/>
      <c r="CJB14" s="114"/>
      <c r="CJC14" s="114"/>
      <c r="CJD14" s="115"/>
      <c r="CJE14" s="115"/>
      <c r="CJF14" s="116"/>
      <c r="CJG14" s="114"/>
      <c r="CJH14" s="114"/>
      <c r="CJI14" s="115"/>
      <c r="CJJ14" s="115"/>
      <c r="CJK14" s="116"/>
      <c r="CJL14" s="114"/>
      <c r="CJM14" s="114"/>
      <c r="CJN14" s="115"/>
      <c r="CJO14" s="115"/>
      <c r="CJP14" s="116"/>
      <c r="CJQ14" s="114"/>
      <c r="CJR14" s="114"/>
      <c r="CJS14" s="115"/>
      <c r="CJT14" s="115"/>
      <c r="CJU14" s="116"/>
      <c r="CJV14" s="114"/>
      <c r="CJW14" s="114"/>
      <c r="CJX14" s="115"/>
      <c r="CJY14" s="115"/>
      <c r="CJZ14" s="116"/>
      <c r="CKA14" s="114"/>
      <c r="CKB14" s="114"/>
      <c r="CKC14" s="115"/>
      <c r="CKD14" s="115"/>
      <c r="CKE14" s="116"/>
      <c r="CKF14" s="114"/>
      <c r="CKG14" s="114"/>
      <c r="CKH14" s="115"/>
      <c r="CKI14" s="115"/>
      <c r="CKJ14" s="116"/>
      <c r="CKK14" s="114"/>
      <c r="CKL14" s="114"/>
      <c r="CKM14" s="115"/>
      <c r="CKN14" s="115"/>
      <c r="CKO14" s="116"/>
      <c r="CKP14" s="114"/>
      <c r="CKQ14" s="114"/>
      <c r="CKR14" s="115"/>
      <c r="CKS14" s="115"/>
      <c r="CKT14" s="116"/>
      <c r="CKU14" s="114"/>
      <c r="CKV14" s="114"/>
      <c r="CKW14" s="115"/>
      <c r="CKX14" s="115"/>
      <c r="CKY14" s="116"/>
      <c r="CKZ14" s="114"/>
      <c r="CLA14" s="114"/>
      <c r="CLB14" s="115"/>
      <c r="CLC14" s="115"/>
      <c r="CLD14" s="116"/>
      <c r="CLE14" s="114"/>
      <c r="CLF14" s="114"/>
      <c r="CLG14" s="115"/>
      <c r="CLH14" s="115"/>
      <c r="CLI14" s="116"/>
      <c r="CLJ14" s="114"/>
      <c r="CLK14" s="114"/>
      <c r="CLL14" s="115"/>
      <c r="CLM14" s="115"/>
      <c r="CLN14" s="116"/>
      <c r="CLO14" s="114"/>
      <c r="CLP14" s="114"/>
      <c r="CLQ14" s="115"/>
      <c r="CLR14" s="115"/>
      <c r="CLS14" s="116"/>
      <c r="CLT14" s="114"/>
      <c r="CLU14" s="114"/>
      <c r="CLV14" s="115"/>
      <c r="CLW14" s="115"/>
      <c r="CLX14" s="116"/>
      <c r="CLY14" s="114"/>
      <c r="CLZ14" s="114"/>
      <c r="CMA14" s="115"/>
      <c r="CMB14" s="115"/>
      <c r="CMC14" s="116"/>
      <c r="CMD14" s="114"/>
      <c r="CME14" s="114"/>
      <c r="CMF14" s="115"/>
      <c r="CMG14" s="115"/>
      <c r="CMH14" s="116"/>
      <c r="CMI14" s="114"/>
      <c r="CMJ14" s="114"/>
      <c r="CMK14" s="115"/>
      <c r="CML14" s="115"/>
      <c r="CMM14" s="116"/>
      <c r="CMN14" s="114"/>
      <c r="CMO14" s="114"/>
      <c r="CMP14" s="115"/>
      <c r="CMQ14" s="115"/>
      <c r="CMR14" s="116"/>
      <c r="CMS14" s="114"/>
      <c r="CMT14" s="114"/>
      <c r="CMU14" s="115"/>
      <c r="CMV14" s="115"/>
      <c r="CMW14" s="116"/>
      <c r="CMX14" s="114"/>
      <c r="CMY14" s="114"/>
      <c r="CMZ14" s="115"/>
      <c r="CNA14" s="115"/>
      <c r="CNB14" s="116"/>
      <c r="CNC14" s="114"/>
      <c r="CND14" s="114"/>
      <c r="CNE14" s="115"/>
      <c r="CNF14" s="115"/>
      <c r="CNG14" s="116"/>
      <c r="CNH14" s="114"/>
      <c r="CNI14" s="114"/>
      <c r="CNJ14" s="115"/>
      <c r="CNK14" s="115"/>
      <c r="CNL14" s="116"/>
      <c r="CNM14" s="114"/>
      <c r="CNN14" s="114"/>
      <c r="CNO14" s="115"/>
      <c r="CNP14" s="115"/>
      <c r="CNQ14" s="116"/>
      <c r="CNR14" s="114"/>
      <c r="CNS14" s="114"/>
      <c r="CNT14" s="115"/>
      <c r="CNU14" s="115"/>
      <c r="CNV14" s="116"/>
      <c r="CNW14" s="114"/>
      <c r="CNX14" s="114"/>
      <c r="CNY14" s="115"/>
      <c r="CNZ14" s="115"/>
      <c r="COA14" s="116"/>
      <c r="COB14" s="114"/>
      <c r="COC14" s="114"/>
      <c r="COD14" s="115"/>
      <c r="COE14" s="115"/>
      <c r="COF14" s="116"/>
      <c r="COG14" s="114"/>
      <c r="COH14" s="114"/>
      <c r="COI14" s="115"/>
      <c r="COJ14" s="115"/>
      <c r="COK14" s="116"/>
      <c r="COL14" s="114"/>
      <c r="COM14" s="114"/>
      <c r="CON14" s="115"/>
      <c r="COO14" s="115"/>
      <c r="COP14" s="116"/>
      <c r="COQ14" s="114"/>
      <c r="COR14" s="114"/>
      <c r="COS14" s="115"/>
      <c r="COT14" s="115"/>
      <c r="COU14" s="116"/>
      <c r="COV14" s="114"/>
      <c r="COW14" s="114"/>
      <c r="COX14" s="115"/>
      <c r="COY14" s="115"/>
      <c r="COZ14" s="116"/>
      <c r="CPA14" s="114"/>
      <c r="CPB14" s="114"/>
      <c r="CPC14" s="115"/>
      <c r="CPD14" s="115"/>
      <c r="CPE14" s="116"/>
      <c r="CPF14" s="114"/>
      <c r="CPG14" s="114"/>
      <c r="CPH14" s="115"/>
      <c r="CPI14" s="115"/>
      <c r="CPJ14" s="116"/>
      <c r="CPK14" s="114"/>
      <c r="CPL14" s="114"/>
      <c r="CPM14" s="115"/>
      <c r="CPN14" s="115"/>
      <c r="CPO14" s="116"/>
      <c r="CPP14" s="114"/>
      <c r="CPQ14" s="114"/>
      <c r="CPR14" s="115"/>
      <c r="CPS14" s="115"/>
      <c r="CPT14" s="116"/>
      <c r="CPU14" s="114"/>
      <c r="CPV14" s="114"/>
      <c r="CPW14" s="115"/>
      <c r="CPX14" s="115"/>
      <c r="CPY14" s="116"/>
      <c r="CPZ14" s="114"/>
      <c r="CQA14" s="114"/>
      <c r="CQB14" s="115"/>
      <c r="CQC14" s="115"/>
      <c r="CQD14" s="116"/>
      <c r="CQE14" s="114"/>
      <c r="CQF14" s="114"/>
      <c r="CQG14" s="115"/>
      <c r="CQH14" s="115"/>
      <c r="CQI14" s="116"/>
      <c r="CQJ14" s="114"/>
      <c r="CQK14" s="114"/>
      <c r="CQL14" s="115"/>
      <c r="CQM14" s="115"/>
      <c r="CQN14" s="116"/>
      <c r="CQO14" s="114"/>
      <c r="CQP14" s="114"/>
      <c r="CQQ14" s="115"/>
      <c r="CQR14" s="115"/>
      <c r="CQS14" s="116"/>
      <c r="CQT14" s="114"/>
      <c r="CQU14" s="114"/>
      <c r="CQV14" s="115"/>
      <c r="CQW14" s="115"/>
      <c r="CQX14" s="116"/>
      <c r="CQY14" s="114"/>
      <c r="CQZ14" s="114"/>
      <c r="CRA14" s="115"/>
      <c r="CRB14" s="115"/>
      <c r="CRC14" s="116"/>
      <c r="CRD14" s="114"/>
      <c r="CRE14" s="114"/>
      <c r="CRF14" s="115"/>
      <c r="CRG14" s="115"/>
      <c r="CRH14" s="116"/>
      <c r="CRI14" s="114"/>
      <c r="CRJ14" s="114"/>
      <c r="CRK14" s="115"/>
      <c r="CRL14" s="115"/>
      <c r="CRM14" s="116"/>
      <c r="CRN14" s="114"/>
      <c r="CRO14" s="114"/>
      <c r="CRP14" s="115"/>
      <c r="CRQ14" s="115"/>
      <c r="CRR14" s="116"/>
      <c r="CRS14" s="114"/>
      <c r="CRT14" s="114"/>
      <c r="CRU14" s="115"/>
      <c r="CRV14" s="115"/>
      <c r="CRW14" s="116"/>
      <c r="CRX14" s="114"/>
      <c r="CRY14" s="114"/>
      <c r="CRZ14" s="115"/>
      <c r="CSA14" s="115"/>
      <c r="CSB14" s="116"/>
      <c r="CSC14" s="114"/>
      <c r="CSD14" s="114"/>
      <c r="CSE14" s="115"/>
      <c r="CSF14" s="115"/>
      <c r="CSG14" s="116"/>
      <c r="CSH14" s="114"/>
      <c r="CSI14" s="114"/>
      <c r="CSJ14" s="115"/>
      <c r="CSK14" s="115"/>
      <c r="CSL14" s="116"/>
      <c r="CSM14" s="114"/>
      <c r="CSN14" s="114"/>
      <c r="CSO14" s="115"/>
      <c r="CSP14" s="115"/>
      <c r="CSQ14" s="116"/>
      <c r="CSR14" s="114"/>
      <c r="CSS14" s="114"/>
      <c r="CST14" s="115"/>
      <c r="CSU14" s="115"/>
      <c r="CSV14" s="116"/>
      <c r="CSW14" s="114"/>
      <c r="CSX14" s="114"/>
      <c r="CSY14" s="115"/>
      <c r="CSZ14" s="115"/>
      <c r="CTA14" s="116"/>
      <c r="CTB14" s="114"/>
      <c r="CTC14" s="114"/>
      <c r="CTD14" s="115"/>
      <c r="CTE14" s="115"/>
      <c r="CTF14" s="116"/>
      <c r="CTG14" s="114"/>
      <c r="CTH14" s="114"/>
      <c r="CTI14" s="115"/>
      <c r="CTJ14" s="115"/>
      <c r="CTK14" s="116"/>
      <c r="CTL14" s="114"/>
      <c r="CTM14" s="114"/>
      <c r="CTN14" s="115"/>
      <c r="CTO14" s="115"/>
      <c r="CTP14" s="116"/>
      <c r="CTQ14" s="114"/>
      <c r="CTR14" s="114"/>
      <c r="CTS14" s="115"/>
      <c r="CTT14" s="115"/>
      <c r="CTU14" s="116"/>
      <c r="CTV14" s="114"/>
      <c r="CTW14" s="114"/>
      <c r="CTX14" s="115"/>
      <c r="CTY14" s="115"/>
      <c r="CTZ14" s="116"/>
      <c r="CUA14" s="114"/>
      <c r="CUB14" s="114"/>
      <c r="CUC14" s="115"/>
      <c r="CUD14" s="115"/>
      <c r="CUE14" s="116"/>
      <c r="CUF14" s="114"/>
      <c r="CUG14" s="114"/>
      <c r="CUH14" s="115"/>
      <c r="CUI14" s="115"/>
      <c r="CUJ14" s="116"/>
      <c r="CUK14" s="114"/>
      <c r="CUL14" s="114"/>
      <c r="CUM14" s="115"/>
      <c r="CUN14" s="115"/>
      <c r="CUO14" s="116"/>
      <c r="CUP14" s="114"/>
      <c r="CUQ14" s="114"/>
      <c r="CUR14" s="115"/>
      <c r="CUS14" s="115"/>
      <c r="CUT14" s="116"/>
      <c r="CUU14" s="114"/>
      <c r="CUV14" s="114"/>
      <c r="CUW14" s="115"/>
      <c r="CUX14" s="115"/>
      <c r="CUY14" s="116"/>
      <c r="CUZ14" s="114"/>
      <c r="CVA14" s="114"/>
      <c r="CVB14" s="115"/>
      <c r="CVC14" s="115"/>
      <c r="CVD14" s="116"/>
      <c r="CVE14" s="114"/>
      <c r="CVF14" s="114"/>
      <c r="CVG14" s="115"/>
      <c r="CVH14" s="115"/>
      <c r="CVI14" s="116"/>
      <c r="CVJ14" s="114"/>
      <c r="CVK14" s="114"/>
      <c r="CVL14" s="115"/>
      <c r="CVM14" s="115"/>
      <c r="CVN14" s="116"/>
      <c r="CVO14" s="114"/>
      <c r="CVP14" s="114"/>
      <c r="CVQ14" s="115"/>
      <c r="CVR14" s="115"/>
      <c r="CVS14" s="116"/>
      <c r="CVT14" s="114"/>
      <c r="CVU14" s="114"/>
      <c r="CVV14" s="115"/>
      <c r="CVW14" s="115"/>
      <c r="CVX14" s="116"/>
      <c r="CVY14" s="114"/>
      <c r="CVZ14" s="114"/>
      <c r="CWA14" s="115"/>
      <c r="CWB14" s="115"/>
      <c r="CWC14" s="116"/>
      <c r="CWD14" s="114"/>
      <c r="CWE14" s="114"/>
      <c r="CWF14" s="115"/>
      <c r="CWG14" s="115"/>
      <c r="CWH14" s="116"/>
      <c r="CWI14" s="114"/>
      <c r="CWJ14" s="114"/>
      <c r="CWK14" s="115"/>
      <c r="CWL14" s="115"/>
      <c r="CWM14" s="116"/>
      <c r="CWN14" s="114"/>
      <c r="CWO14" s="114"/>
      <c r="CWP14" s="115"/>
      <c r="CWQ14" s="115"/>
      <c r="CWR14" s="116"/>
      <c r="CWS14" s="114"/>
      <c r="CWT14" s="114"/>
      <c r="CWU14" s="115"/>
      <c r="CWV14" s="115"/>
      <c r="CWW14" s="116"/>
      <c r="CWX14" s="114"/>
      <c r="CWY14" s="114"/>
      <c r="CWZ14" s="115"/>
      <c r="CXA14" s="115"/>
      <c r="CXB14" s="116"/>
      <c r="CXC14" s="114"/>
      <c r="CXD14" s="114"/>
      <c r="CXE14" s="115"/>
      <c r="CXF14" s="115"/>
      <c r="CXG14" s="116"/>
      <c r="CXH14" s="114"/>
      <c r="CXI14" s="114"/>
      <c r="CXJ14" s="115"/>
      <c r="CXK14" s="115"/>
      <c r="CXL14" s="116"/>
      <c r="CXM14" s="114"/>
      <c r="CXN14" s="114"/>
      <c r="CXO14" s="115"/>
      <c r="CXP14" s="115"/>
      <c r="CXQ14" s="116"/>
      <c r="CXR14" s="114"/>
      <c r="CXS14" s="114"/>
      <c r="CXT14" s="115"/>
      <c r="CXU14" s="115"/>
      <c r="CXV14" s="116"/>
      <c r="CXW14" s="114"/>
      <c r="CXX14" s="114"/>
      <c r="CXY14" s="115"/>
      <c r="CXZ14" s="115"/>
      <c r="CYA14" s="116"/>
      <c r="CYB14" s="114"/>
      <c r="CYC14" s="114"/>
      <c r="CYD14" s="115"/>
      <c r="CYE14" s="115"/>
      <c r="CYF14" s="116"/>
      <c r="CYG14" s="114"/>
      <c r="CYH14" s="114"/>
      <c r="CYI14" s="115"/>
      <c r="CYJ14" s="115"/>
      <c r="CYK14" s="116"/>
      <c r="CYL14" s="114"/>
      <c r="CYM14" s="114"/>
      <c r="CYN14" s="115"/>
      <c r="CYO14" s="115"/>
      <c r="CYP14" s="116"/>
      <c r="CYQ14" s="114"/>
      <c r="CYR14" s="114"/>
      <c r="CYS14" s="115"/>
      <c r="CYT14" s="115"/>
      <c r="CYU14" s="116"/>
      <c r="CYV14" s="114"/>
      <c r="CYW14" s="114"/>
      <c r="CYX14" s="115"/>
      <c r="CYY14" s="115"/>
      <c r="CYZ14" s="116"/>
      <c r="CZA14" s="114"/>
      <c r="CZB14" s="114"/>
      <c r="CZC14" s="115"/>
      <c r="CZD14" s="115"/>
      <c r="CZE14" s="116"/>
      <c r="CZF14" s="114"/>
      <c r="CZG14" s="114"/>
      <c r="CZH14" s="115"/>
      <c r="CZI14" s="115"/>
      <c r="CZJ14" s="116"/>
      <c r="CZK14" s="114"/>
      <c r="CZL14" s="114"/>
      <c r="CZM14" s="115"/>
      <c r="CZN14" s="115"/>
      <c r="CZO14" s="116"/>
      <c r="CZP14" s="114"/>
      <c r="CZQ14" s="114"/>
      <c r="CZR14" s="115"/>
      <c r="CZS14" s="115"/>
      <c r="CZT14" s="116"/>
      <c r="CZU14" s="114"/>
      <c r="CZV14" s="114"/>
      <c r="CZW14" s="115"/>
      <c r="CZX14" s="115"/>
      <c r="CZY14" s="116"/>
      <c r="CZZ14" s="114"/>
      <c r="DAA14" s="114"/>
      <c r="DAB14" s="115"/>
      <c r="DAC14" s="115"/>
      <c r="DAD14" s="116"/>
      <c r="DAE14" s="114"/>
      <c r="DAF14" s="114"/>
      <c r="DAG14" s="115"/>
      <c r="DAH14" s="115"/>
      <c r="DAI14" s="116"/>
      <c r="DAJ14" s="114"/>
      <c r="DAK14" s="114"/>
      <c r="DAL14" s="115"/>
      <c r="DAM14" s="115"/>
      <c r="DAN14" s="116"/>
      <c r="DAO14" s="114"/>
      <c r="DAP14" s="114"/>
      <c r="DAQ14" s="115"/>
      <c r="DAR14" s="115"/>
      <c r="DAS14" s="116"/>
      <c r="DAT14" s="114"/>
      <c r="DAU14" s="114"/>
      <c r="DAV14" s="115"/>
      <c r="DAW14" s="115"/>
      <c r="DAX14" s="116"/>
      <c r="DAY14" s="114"/>
      <c r="DAZ14" s="114"/>
      <c r="DBA14" s="115"/>
      <c r="DBB14" s="115"/>
      <c r="DBC14" s="116"/>
      <c r="DBD14" s="114"/>
      <c r="DBE14" s="114"/>
      <c r="DBF14" s="115"/>
      <c r="DBG14" s="115"/>
      <c r="DBH14" s="116"/>
      <c r="DBI14" s="114"/>
      <c r="DBJ14" s="114"/>
      <c r="DBK14" s="115"/>
      <c r="DBL14" s="115"/>
      <c r="DBM14" s="116"/>
      <c r="DBN14" s="114"/>
      <c r="DBO14" s="114"/>
      <c r="DBP14" s="115"/>
      <c r="DBQ14" s="115"/>
      <c r="DBR14" s="116"/>
      <c r="DBS14" s="114"/>
      <c r="DBT14" s="114"/>
      <c r="DBU14" s="115"/>
      <c r="DBV14" s="115"/>
      <c r="DBW14" s="116"/>
      <c r="DBX14" s="114"/>
      <c r="DBY14" s="114"/>
      <c r="DBZ14" s="115"/>
      <c r="DCA14" s="115"/>
      <c r="DCB14" s="116"/>
      <c r="DCC14" s="114"/>
      <c r="DCD14" s="114"/>
      <c r="DCE14" s="115"/>
      <c r="DCF14" s="115"/>
      <c r="DCG14" s="116"/>
      <c r="DCH14" s="114"/>
      <c r="DCI14" s="114"/>
      <c r="DCJ14" s="115"/>
      <c r="DCK14" s="115"/>
      <c r="DCL14" s="116"/>
      <c r="DCM14" s="114"/>
      <c r="DCN14" s="114"/>
      <c r="DCO14" s="115"/>
      <c r="DCP14" s="115"/>
      <c r="DCQ14" s="116"/>
      <c r="DCR14" s="114"/>
      <c r="DCS14" s="114"/>
      <c r="DCT14" s="115"/>
      <c r="DCU14" s="115"/>
      <c r="DCV14" s="116"/>
      <c r="DCW14" s="114"/>
      <c r="DCX14" s="114"/>
      <c r="DCY14" s="115"/>
      <c r="DCZ14" s="115"/>
      <c r="DDA14" s="116"/>
      <c r="DDB14" s="114"/>
      <c r="DDC14" s="114"/>
      <c r="DDD14" s="115"/>
      <c r="DDE14" s="115"/>
      <c r="DDF14" s="116"/>
      <c r="DDG14" s="114"/>
      <c r="DDH14" s="114"/>
      <c r="DDI14" s="115"/>
      <c r="DDJ14" s="115"/>
      <c r="DDK14" s="116"/>
      <c r="DDL14" s="114"/>
      <c r="DDM14" s="114"/>
      <c r="DDN14" s="115"/>
      <c r="DDO14" s="115"/>
      <c r="DDP14" s="116"/>
      <c r="DDQ14" s="114"/>
      <c r="DDR14" s="114"/>
      <c r="DDS14" s="115"/>
      <c r="DDT14" s="115"/>
      <c r="DDU14" s="116"/>
      <c r="DDV14" s="114"/>
      <c r="DDW14" s="114"/>
      <c r="DDX14" s="115"/>
      <c r="DDY14" s="115"/>
      <c r="DDZ14" s="116"/>
      <c r="DEA14" s="114"/>
      <c r="DEB14" s="114"/>
      <c r="DEC14" s="115"/>
      <c r="DED14" s="115"/>
      <c r="DEE14" s="116"/>
      <c r="DEF14" s="114"/>
      <c r="DEG14" s="114"/>
      <c r="DEH14" s="115"/>
      <c r="DEI14" s="115"/>
      <c r="DEJ14" s="116"/>
      <c r="DEK14" s="114"/>
      <c r="DEL14" s="114"/>
      <c r="DEM14" s="115"/>
      <c r="DEN14" s="115"/>
      <c r="DEO14" s="116"/>
      <c r="DEP14" s="114"/>
      <c r="DEQ14" s="114"/>
      <c r="DER14" s="115"/>
      <c r="DES14" s="115"/>
      <c r="DET14" s="116"/>
      <c r="DEU14" s="114"/>
      <c r="DEV14" s="114"/>
      <c r="DEW14" s="115"/>
      <c r="DEX14" s="115"/>
      <c r="DEY14" s="116"/>
      <c r="DEZ14" s="114"/>
      <c r="DFA14" s="114"/>
      <c r="DFB14" s="115"/>
      <c r="DFC14" s="115"/>
      <c r="DFD14" s="116"/>
      <c r="DFE14" s="114"/>
      <c r="DFF14" s="114"/>
      <c r="DFG14" s="115"/>
      <c r="DFH14" s="115"/>
      <c r="DFI14" s="116"/>
      <c r="DFJ14" s="114"/>
      <c r="DFK14" s="114"/>
      <c r="DFL14" s="115"/>
      <c r="DFM14" s="115"/>
      <c r="DFN14" s="116"/>
      <c r="DFO14" s="114"/>
      <c r="DFP14" s="114"/>
      <c r="DFQ14" s="115"/>
      <c r="DFR14" s="115"/>
      <c r="DFS14" s="116"/>
      <c r="DFT14" s="114"/>
      <c r="DFU14" s="114"/>
      <c r="DFV14" s="115"/>
      <c r="DFW14" s="115"/>
      <c r="DFX14" s="116"/>
      <c r="DFY14" s="114"/>
      <c r="DFZ14" s="114"/>
      <c r="DGA14" s="115"/>
      <c r="DGB14" s="115"/>
      <c r="DGC14" s="116"/>
      <c r="DGD14" s="114"/>
      <c r="DGE14" s="114"/>
      <c r="DGF14" s="115"/>
      <c r="DGG14" s="115"/>
      <c r="DGH14" s="116"/>
      <c r="DGI14" s="114"/>
      <c r="DGJ14" s="114"/>
      <c r="DGK14" s="115"/>
      <c r="DGL14" s="115"/>
      <c r="DGM14" s="116"/>
      <c r="DGN14" s="114"/>
      <c r="DGO14" s="114"/>
      <c r="DGP14" s="115"/>
      <c r="DGQ14" s="115"/>
      <c r="DGR14" s="116"/>
      <c r="DGS14" s="114"/>
      <c r="DGT14" s="114"/>
      <c r="DGU14" s="115"/>
      <c r="DGV14" s="115"/>
      <c r="DGW14" s="116"/>
      <c r="DGX14" s="114"/>
      <c r="DGY14" s="114"/>
      <c r="DGZ14" s="115"/>
      <c r="DHA14" s="115"/>
      <c r="DHB14" s="116"/>
      <c r="DHC14" s="114"/>
      <c r="DHD14" s="114"/>
      <c r="DHE14" s="115"/>
      <c r="DHF14" s="115"/>
      <c r="DHG14" s="116"/>
      <c r="DHH14" s="114"/>
      <c r="DHI14" s="114"/>
      <c r="DHJ14" s="115"/>
      <c r="DHK14" s="115"/>
      <c r="DHL14" s="116"/>
      <c r="DHM14" s="114"/>
      <c r="DHN14" s="114"/>
      <c r="DHO14" s="115"/>
      <c r="DHP14" s="115"/>
      <c r="DHQ14" s="116"/>
      <c r="DHR14" s="114"/>
      <c r="DHS14" s="114"/>
      <c r="DHT14" s="115"/>
      <c r="DHU14" s="115"/>
      <c r="DHV14" s="116"/>
      <c r="DHW14" s="114"/>
      <c r="DHX14" s="114"/>
      <c r="DHY14" s="115"/>
      <c r="DHZ14" s="115"/>
      <c r="DIA14" s="116"/>
      <c r="DIB14" s="114"/>
      <c r="DIC14" s="114"/>
      <c r="DID14" s="115"/>
      <c r="DIE14" s="115"/>
      <c r="DIF14" s="116"/>
      <c r="DIG14" s="114"/>
      <c r="DIH14" s="114"/>
      <c r="DII14" s="115"/>
      <c r="DIJ14" s="115"/>
      <c r="DIK14" s="116"/>
      <c r="DIL14" s="114"/>
      <c r="DIM14" s="114"/>
      <c r="DIN14" s="115"/>
      <c r="DIO14" s="115"/>
      <c r="DIP14" s="116"/>
      <c r="DIQ14" s="114"/>
      <c r="DIR14" s="114"/>
      <c r="DIS14" s="115"/>
      <c r="DIT14" s="115"/>
      <c r="DIU14" s="116"/>
      <c r="DIV14" s="114"/>
      <c r="DIW14" s="114"/>
      <c r="DIX14" s="115"/>
      <c r="DIY14" s="115"/>
      <c r="DIZ14" s="116"/>
      <c r="DJA14" s="114"/>
      <c r="DJB14" s="114"/>
      <c r="DJC14" s="115"/>
      <c r="DJD14" s="115"/>
      <c r="DJE14" s="116"/>
      <c r="DJF14" s="114"/>
      <c r="DJG14" s="114"/>
      <c r="DJH14" s="115"/>
      <c r="DJI14" s="115"/>
      <c r="DJJ14" s="116"/>
      <c r="DJK14" s="114"/>
      <c r="DJL14" s="114"/>
      <c r="DJM14" s="115"/>
      <c r="DJN14" s="115"/>
      <c r="DJO14" s="116"/>
      <c r="DJP14" s="114"/>
      <c r="DJQ14" s="114"/>
      <c r="DJR14" s="115"/>
      <c r="DJS14" s="115"/>
      <c r="DJT14" s="116"/>
      <c r="DJU14" s="114"/>
      <c r="DJV14" s="114"/>
      <c r="DJW14" s="115"/>
      <c r="DJX14" s="115"/>
      <c r="DJY14" s="116"/>
      <c r="DJZ14" s="114"/>
      <c r="DKA14" s="114"/>
      <c r="DKB14" s="115"/>
      <c r="DKC14" s="115"/>
      <c r="DKD14" s="116"/>
      <c r="DKE14" s="114"/>
      <c r="DKF14" s="114"/>
      <c r="DKG14" s="115"/>
      <c r="DKH14" s="115"/>
      <c r="DKI14" s="116"/>
      <c r="DKJ14" s="114"/>
      <c r="DKK14" s="114"/>
      <c r="DKL14" s="115"/>
      <c r="DKM14" s="115"/>
      <c r="DKN14" s="116"/>
      <c r="DKO14" s="114"/>
      <c r="DKP14" s="114"/>
      <c r="DKQ14" s="115"/>
      <c r="DKR14" s="115"/>
      <c r="DKS14" s="116"/>
      <c r="DKT14" s="114"/>
      <c r="DKU14" s="114"/>
      <c r="DKV14" s="115"/>
      <c r="DKW14" s="115"/>
      <c r="DKX14" s="116"/>
      <c r="DKY14" s="114"/>
      <c r="DKZ14" s="114"/>
      <c r="DLA14" s="115"/>
      <c r="DLB14" s="115"/>
      <c r="DLC14" s="116"/>
      <c r="DLD14" s="114"/>
      <c r="DLE14" s="114"/>
      <c r="DLF14" s="115"/>
      <c r="DLG14" s="115"/>
      <c r="DLH14" s="116"/>
      <c r="DLI14" s="114"/>
      <c r="DLJ14" s="114"/>
      <c r="DLK14" s="115"/>
      <c r="DLL14" s="115"/>
      <c r="DLM14" s="116"/>
      <c r="DLN14" s="114"/>
      <c r="DLO14" s="114"/>
      <c r="DLP14" s="115"/>
      <c r="DLQ14" s="115"/>
      <c r="DLR14" s="116"/>
      <c r="DLS14" s="114"/>
      <c r="DLT14" s="114"/>
      <c r="DLU14" s="115"/>
      <c r="DLV14" s="115"/>
      <c r="DLW14" s="116"/>
      <c r="DLX14" s="114"/>
      <c r="DLY14" s="114"/>
      <c r="DLZ14" s="115"/>
      <c r="DMA14" s="115"/>
      <c r="DMB14" s="116"/>
      <c r="DMC14" s="114"/>
      <c r="DMD14" s="114"/>
      <c r="DME14" s="115"/>
      <c r="DMF14" s="115"/>
      <c r="DMG14" s="116"/>
      <c r="DMH14" s="114"/>
      <c r="DMI14" s="114"/>
      <c r="DMJ14" s="115"/>
      <c r="DMK14" s="115"/>
      <c r="DML14" s="116"/>
      <c r="DMM14" s="114"/>
      <c r="DMN14" s="114"/>
      <c r="DMO14" s="115"/>
      <c r="DMP14" s="115"/>
      <c r="DMQ14" s="116"/>
      <c r="DMR14" s="114"/>
      <c r="DMS14" s="114"/>
      <c r="DMT14" s="115"/>
      <c r="DMU14" s="115"/>
      <c r="DMV14" s="116"/>
      <c r="DMW14" s="114"/>
      <c r="DMX14" s="114"/>
      <c r="DMY14" s="115"/>
      <c r="DMZ14" s="115"/>
      <c r="DNA14" s="116"/>
      <c r="DNB14" s="114"/>
      <c r="DNC14" s="114"/>
      <c r="DND14" s="115"/>
      <c r="DNE14" s="115"/>
      <c r="DNF14" s="116"/>
      <c r="DNG14" s="114"/>
      <c r="DNH14" s="114"/>
      <c r="DNI14" s="115"/>
      <c r="DNJ14" s="115"/>
      <c r="DNK14" s="116"/>
      <c r="DNL14" s="114"/>
      <c r="DNM14" s="114"/>
      <c r="DNN14" s="115"/>
      <c r="DNO14" s="115"/>
      <c r="DNP14" s="116"/>
      <c r="DNQ14" s="114"/>
      <c r="DNR14" s="114"/>
      <c r="DNS14" s="115"/>
      <c r="DNT14" s="115"/>
      <c r="DNU14" s="116"/>
      <c r="DNV14" s="114"/>
      <c r="DNW14" s="114"/>
      <c r="DNX14" s="115"/>
      <c r="DNY14" s="115"/>
      <c r="DNZ14" s="116"/>
      <c r="DOA14" s="114"/>
      <c r="DOB14" s="114"/>
      <c r="DOC14" s="115"/>
      <c r="DOD14" s="115"/>
      <c r="DOE14" s="116"/>
      <c r="DOF14" s="114"/>
      <c r="DOG14" s="114"/>
      <c r="DOH14" s="115"/>
      <c r="DOI14" s="115"/>
      <c r="DOJ14" s="116"/>
      <c r="DOK14" s="114"/>
      <c r="DOL14" s="114"/>
      <c r="DOM14" s="115"/>
      <c r="DON14" s="115"/>
      <c r="DOO14" s="116"/>
      <c r="DOP14" s="114"/>
      <c r="DOQ14" s="114"/>
      <c r="DOR14" s="115"/>
      <c r="DOS14" s="115"/>
      <c r="DOT14" s="116"/>
      <c r="DOU14" s="114"/>
      <c r="DOV14" s="114"/>
      <c r="DOW14" s="115"/>
      <c r="DOX14" s="115"/>
      <c r="DOY14" s="116"/>
      <c r="DOZ14" s="114"/>
      <c r="DPA14" s="114"/>
      <c r="DPB14" s="115"/>
      <c r="DPC14" s="115"/>
      <c r="DPD14" s="116"/>
      <c r="DPE14" s="114"/>
      <c r="DPF14" s="114"/>
      <c r="DPG14" s="115"/>
      <c r="DPH14" s="115"/>
      <c r="DPI14" s="116"/>
      <c r="DPJ14" s="114"/>
      <c r="DPK14" s="114"/>
      <c r="DPL14" s="115"/>
      <c r="DPM14" s="115"/>
      <c r="DPN14" s="116"/>
      <c r="DPO14" s="114"/>
      <c r="DPP14" s="114"/>
      <c r="DPQ14" s="115"/>
      <c r="DPR14" s="115"/>
      <c r="DPS14" s="116"/>
      <c r="DPT14" s="114"/>
      <c r="DPU14" s="114"/>
      <c r="DPV14" s="115"/>
      <c r="DPW14" s="115"/>
      <c r="DPX14" s="116"/>
      <c r="DPY14" s="114"/>
      <c r="DPZ14" s="114"/>
      <c r="DQA14" s="115"/>
      <c r="DQB14" s="115"/>
      <c r="DQC14" s="116"/>
      <c r="DQD14" s="114"/>
      <c r="DQE14" s="114"/>
      <c r="DQF14" s="115"/>
      <c r="DQG14" s="115"/>
      <c r="DQH14" s="116"/>
      <c r="DQI14" s="114"/>
      <c r="DQJ14" s="114"/>
      <c r="DQK14" s="115"/>
      <c r="DQL14" s="115"/>
      <c r="DQM14" s="116"/>
      <c r="DQN14" s="114"/>
      <c r="DQO14" s="114"/>
      <c r="DQP14" s="115"/>
      <c r="DQQ14" s="115"/>
      <c r="DQR14" s="116"/>
      <c r="DQS14" s="114"/>
      <c r="DQT14" s="114"/>
      <c r="DQU14" s="115"/>
      <c r="DQV14" s="115"/>
      <c r="DQW14" s="116"/>
      <c r="DQX14" s="114"/>
      <c r="DQY14" s="114"/>
      <c r="DQZ14" s="115"/>
      <c r="DRA14" s="115"/>
      <c r="DRB14" s="116"/>
      <c r="DRC14" s="114"/>
      <c r="DRD14" s="114"/>
      <c r="DRE14" s="115"/>
      <c r="DRF14" s="115"/>
      <c r="DRG14" s="116"/>
      <c r="DRH14" s="114"/>
      <c r="DRI14" s="114"/>
      <c r="DRJ14" s="115"/>
      <c r="DRK14" s="115"/>
      <c r="DRL14" s="116"/>
      <c r="DRM14" s="114"/>
      <c r="DRN14" s="114"/>
      <c r="DRO14" s="115"/>
      <c r="DRP14" s="115"/>
      <c r="DRQ14" s="116"/>
      <c r="DRR14" s="114"/>
      <c r="DRS14" s="114"/>
      <c r="DRT14" s="115"/>
      <c r="DRU14" s="115"/>
      <c r="DRV14" s="116"/>
      <c r="DRW14" s="114"/>
      <c r="DRX14" s="114"/>
      <c r="DRY14" s="115"/>
      <c r="DRZ14" s="115"/>
      <c r="DSA14" s="116"/>
      <c r="DSB14" s="114"/>
      <c r="DSC14" s="114"/>
      <c r="DSD14" s="115"/>
      <c r="DSE14" s="115"/>
      <c r="DSF14" s="116"/>
      <c r="DSG14" s="114"/>
      <c r="DSH14" s="114"/>
      <c r="DSI14" s="115"/>
      <c r="DSJ14" s="115"/>
      <c r="DSK14" s="116"/>
      <c r="DSL14" s="114"/>
      <c r="DSM14" s="114"/>
      <c r="DSN14" s="115"/>
      <c r="DSO14" s="115"/>
      <c r="DSP14" s="116"/>
      <c r="DSQ14" s="114"/>
      <c r="DSR14" s="114"/>
      <c r="DSS14" s="115"/>
      <c r="DST14" s="115"/>
      <c r="DSU14" s="116"/>
      <c r="DSV14" s="114"/>
      <c r="DSW14" s="114"/>
      <c r="DSX14" s="115"/>
      <c r="DSY14" s="115"/>
      <c r="DSZ14" s="116"/>
      <c r="DTA14" s="114"/>
      <c r="DTB14" s="114"/>
      <c r="DTC14" s="115"/>
      <c r="DTD14" s="115"/>
      <c r="DTE14" s="116"/>
      <c r="DTF14" s="114"/>
      <c r="DTG14" s="114"/>
      <c r="DTH14" s="115"/>
      <c r="DTI14" s="115"/>
      <c r="DTJ14" s="116"/>
      <c r="DTK14" s="114"/>
      <c r="DTL14" s="114"/>
      <c r="DTM14" s="115"/>
      <c r="DTN14" s="115"/>
      <c r="DTO14" s="116"/>
      <c r="DTP14" s="114"/>
      <c r="DTQ14" s="114"/>
      <c r="DTR14" s="115"/>
      <c r="DTS14" s="115"/>
      <c r="DTT14" s="116"/>
      <c r="DTU14" s="114"/>
      <c r="DTV14" s="114"/>
      <c r="DTW14" s="115"/>
      <c r="DTX14" s="115"/>
      <c r="DTY14" s="116"/>
      <c r="DTZ14" s="114"/>
      <c r="DUA14" s="114"/>
      <c r="DUB14" s="115"/>
      <c r="DUC14" s="115"/>
      <c r="DUD14" s="116"/>
      <c r="DUE14" s="114"/>
      <c r="DUF14" s="114"/>
      <c r="DUG14" s="115"/>
      <c r="DUH14" s="115"/>
      <c r="DUI14" s="116"/>
      <c r="DUJ14" s="114"/>
      <c r="DUK14" s="114"/>
      <c r="DUL14" s="115"/>
      <c r="DUM14" s="115"/>
      <c r="DUN14" s="116"/>
      <c r="DUO14" s="114"/>
      <c r="DUP14" s="114"/>
      <c r="DUQ14" s="115"/>
      <c r="DUR14" s="115"/>
      <c r="DUS14" s="116"/>
      <c r="DUT14" s="114"/>
      <c r="DUU14" s="114"/>
      <c r="DUV14" s="115"/>
      <c r="DUW14" s="115"/>
      <c r="DUX14" s="116"/>
      <c r="DUY14" s="114"/>
      <c r="DUZ14" s="114"/>
      <c r="DVA14" s="115"/>
      <c r="DVB14" s="115"/>
      <c r="DVC14" s="116"/>
      <c r="DVD14" s="114"/>
      <c r="DVE14" s="114"/>
      <c r="DVF14" s="115"/>
      <c r="DVG14" s="115"/>
      <c r="DVH14" s="116"/>
      <c r="DVI14" s="114"/>
      <c r="DVJ14" s="114"/>
      <c r="DVK14" s="115"/>
      <c r="DVL14" s="115"/>
      <c r="DVM14" s="116"/>
      <c r="DVN14" s="114"/>
      <c r="DVO14" s="114"/>
      <c r="DVP14" s="115"/>
      <c r="DVQ14" s="115"/>
      <c r="DVR14" s="116"/>
      <c r="DVS14" s="114"/>
      <c r="DVT14" s="114"/>
      <c r="DVU14" s="115"/>
      <c r="DVV14" s="115"/>
      <c r="DVW14" s="116"/>
      <c r="DVX14" s="114"/>
      <c r="DVY14" s="114"/>
      <c r="DVZ14" s="115"/>
      <c r="DWA14" s="115"/>
      <c r="DWB14" s="116"/>
      <c r="DWC14" s="114"/>
      <c r="DWD14" s="114"/>
      <c r="DWE14" s="115"/>
      <c r="DWF14" s="115"/>
      <c r="DWG14" s="116"/>
      <c r="DWH14" s="114"/>
      <c r="DWI14" s="114"/>
      <c r="DWJ14" s="115"/>
      <c r="DWK14" s="115"/>
      <c r="DWL14" s="116"/>
      <c r="DWM14" s="114"/>
      <c r="DWN14" s="114"/>
      <c r="DWO14" s="115"/>
      <c r="DWP14" s="115"/>
      <c r="DWQ14" s="116"/>
      <c r="DWR14" s="114"/>
      <c r="DWS14" s="114"/>
      <c r="DWT14" s="115"/>
      <c r="DWU14" s="115"/>
      <c r="DWV14" s="116"/>
      <c r="DWW14" s="114"/>
      <c r="DWX14" s="114"/>
      <c r="DWY14" s="115"/>
      <c r="DWZ14" s="115"/>
      <c r="DXA14" s="116"/>
      <c r="DXB14" s="114"/>
      <c r="DXC14" s="114"/>
      <c r="DXD14" s="115"/>
      <c r="DXE14" s="115"/>
      <c r="DXF14" s="116"/>
      <c r="DXG14" s="114"/>
      <c r="DXH14" s="114"/>
      <c r="DXI14" s="115"/>
      <c r="DXJ14" s="115"/>
      <c r="DXK14" s="116"/>
      <c r="DXL14" s="114"/>
      <c r="DXM14" s="114"/>
      <c r="DXN14" s="115"/>
      <c r="DXO14" s="115"/>
      <c r="DXP14" s="116"/>
      <c r="DXQ14" s="114"/>
      <c r="DXR14" s="114"/>
      <c r="DXS14" s="115"/>
      <c r="DXT14" s="115"/>
      <c r="DXU14" s="116"/>
      <c r="DXV14" s="114"/>
      <c r="DXW14" s="114"/>
      <c r="DXX14" s="115"/>
      <c r="DXY14" s="115"/>
      <c r="DXZ14" s="116"/>
      <c r="DYA14" s="114"/>
      <c r="DYB14" s="114"/>
      <c r="DYC14" s="115"/>
      <c r="DYD14" s="115"/>
      <c r="DYE14" s="116"/>
      <c r="DYF14" s="114"/>
      <c r="DYG14" s="114"/>
      <c r="DYH14" s="115"/>
      <c r="DYI14" s="115"/>
      <c r="DYJ14" s="116"/>
      <c r="DYK14" s="114"/>
      <c r="DYL14" s="114"/>
      <c r="DYM14" s="115"/>
      <c r="DYN14" s="115"/>
      <c r="DYO14" s="116"/>
      <c r="DYP14" s="114"/>
      <c r="DYQ14" s="114"/>
      <c r="DYR14" s="115"/>
      <c r="DYS14" s="115"/>
      <c r="DYT14" s="116"/>
      <c r="DYU14" s="114"/>
      <c r="DYV14" s="114"/>
      <c r="DYW14" s="115"/>
      <c r="DYX14" s="115"/>
      <c r="DYY14" s="116"/>
      <c r="DYZ14" s="114"/>
      <c r="DZA14" s="114"/>
      <c r="DZB14" s="115"/>
      <c r="DZC14" s="115"/>
      <c r="DZD14" s="116"/>
      <c r="DZE14" s="114"/>
      <c r="DZF14" s="114"/>
      <c r="DZG14" s="115"/>
      <c r="DZH14" s="115"/>
      <c r="DZI14" s="116"/>
      <c r="DZJ14" s="114"/>
      <c r="DZK14" s="114"/>
      <c r="DZL14" s="115"/>
      <c r="DZM14" s="115"/>
      <c r="DZN14" s="116"/>
      <c r="DZO14" s="114"/>
      <c r="DZP14" s="114"/>
      <c r="DZQ14" s="115"/>
      <c r="DZR14" s="115"/>
      <c r="DZS14" s="116"/>
      <c r="DZT14" s="114"/>
      <c r="DZU14" s="114"/>
      <c r="DZV14" s="115"/>
      <c r="DZW14" s="115"/>
      <c r="DZX14" s="116"/>
      <c r="DZY14" s="114"/>
      <c r="DZZ14" s="114"/>
      <c r="EAA14" s="115"/>
      <c r="EAB14" s="115"/>
      <c r="EAC14" s="116"/>
      <c r="EAD14" s="114"/>
      <c r="EAE14" s="114"/>
      <c r="EAF14" s="115"/>
      <c r="EAG14" s="115"/>
      <c r="EAH14" s="116"/>
      <c r="EAI14" s="114"/>
      <c r="EAJ14" s="114"/>
      <c r="EAK14" s="115"/>
      <c r="EAL14" s="115"/>
      <c r="EAM14" s="116"/>
      <c r="EAN14" s="114"/>
      <c r="EAO14" s="114"/>
      <c r="EAP14" s="115"/>
      <c r="EAQ14" s="115"/>
      <c r="EAR14" s="116"/>
      <c r="EAS14" s="114"/>
      <c r="EAT14" s="114"/>
      <c r="EAU14" s="115"/>
      <c r="EAV14" s="115"/>
      <c r="EAW14" s="116"/>
      <c r="EAX14" s="114"/>
      <c r="EAY14" s="114"/>
      <c r="EAZ14" s="115"/>
      <c r="EBA14" s="115"/>
      <c r="EBB14" s="116"/>
      <c r="EBC14" s="114"/>
      <c r="EBD14" s="114"/>
      <c r="EBE14" s="115"/>
      <c r="EBF14" s="115"/>
      <c r="EBG14" s="116"/>
      <c r="EBH14" s="114"/>
      <c r="EBI14" s="114"/>
      <c r="EBJ14" s="115"/>
      <c r="EBK14" s="115"/>
      <c r="EBL14" s="116"/>
      <c r="EBM14" s="114"/>
      <c r="EBN14" s="114"/>
      <c r="EBO14" s="115"/>
      <c r="EBP14" s="115"/>
      <c r="EBQ14" s="116"/>
      <c r="EBR14" s="114"/>
      <c r="EBS14" s="114"/>
      <c r="EBT14" s="115"/>
      <c r="EBU14" s="115"/>
      <c r="EBV14" s="116"/>
      <c r="EBW14" s="114"/>
      <c r="EBX14" s="114"/>
      <c r="EBY14" s="115"/>
      <c r="EBZ14" s="115"/>
      <c r="ECA14" s="116"/>
      <c r="ECB14" s="114"/>
      <c r="ECC14" s="114"/>
      <c r="ECD14" s="115"/>
      <c r="ECE14" s="115"/>
      <c r="ECF14" s="116"/>
      <c r="ECG14" s="114"/>
      <c r="ECH14" s="114"/>
      <c r="ECI14" s="115"/>
      <c r="ECJ14" s="115"/>
      <c r="ECK14" s="116"/>
      <c r="ECL14" s="114"/>
      <c r="ECM14" s="114"/>
      <c r="ECN14" s="115"/>
      <c r="ECO14" s="115"/>
      <c r="ECP14" s="116"/>
      <c r="ECQ14" s="114"/>
      <c r="ECR14" s="114"/>
      <c r="ECS14" s="115"/>
      <c r="ECT14" s="115"/>
      <c r="ECU14" s="116"/>
      <c r="ECV14" s="114"/>
      <c r="ECW14" s="114"/>
      <c r="ECX14" s="115"/>
      <c r="ECY14" s="115"/>
      <c r="ECZ14" s="116"/>
      <c r="EDA14" s="114"/>
      <c r="EDB14" s="114"/>
      <c r="EDC14" s="115"/>
      <c r="EDD14" s="115"/>
      <c r="EDE14" s="116"/>
      <c r="EDF14" s="114"/>
      <c r="EDG14" s="114"/>
      <c r="EDH14" s="115"/>
      <c r="EDI14" s="115"/>
      <c r="EDJ14" s="116"/>
      <c r="EDK14" s="114"/>
      <c r="EDL14" s="114"/>
      <c r="EDM14" s="115"/>
      <c r="EDN14" s="115"/>
      <c r="EDO14" s="116"/>
      <c r="EDP14" s="114"/>
      <c r="EDQ14" s="114"/>
      <c r="EDR14" s="115"/>
      <c r="EDS14" s="115"/>
      <c r="EDT14" s="116"/>
      <c r="EDU14" s="114"/>
      <c r="EDV14" s="114"/>
      <c r="EDW14" s="115"/>
      <c r="EDX14" s="115"/>
      <c r="EDY14" s="116"/>
      <c r="EDZ14" s="114"/>
      <c r="EEA14" s="114"/>
      <c r="EEB14" s="115"/>
      <c r="EEC14" s="115"/>
      <c r="EED14" s="116"/>
      <c r="EEE14" s="114"/>
      <c r="EEF14" s="114"/>
      <c r="EEG14" s="115"/>
      <c r="EEH14" s="115"/>
      <c r="EEI14" s="116"/>
      <c r="EEJ14" s="114"/>
      <c r="EEK14" s="114"/>
      <c r="EEL14" s="115"/>
      <c r="EEM14" s="115"/>
      <c r="EEN14" s="116"/>
      <c r="EEO14" s="114"/>
      <c r="EEP14" s="114"/>
      <c r="EEQ14" s="115"/>
      <c r="EER14" s="115"/>
      <c r="EES14" s="116"/>
      <c r="EET14" s="114"/>
      <c r="EEU14" s="114"/>
      <c r="EEV14" s="115"/>
      <c r="EEW14" s="115"/>
      <c r="EEX14" s="116"/>
      <c r="EEY14" s="114"/>
      <c r="EEZ14" s="114"/>
      <c r="EFA14" s="115"/>
      <c r="EFB14" s="115"/>
      <c r="EFC14" s="116"/>
      <c r="EFD14" s="114"/>
      <c r="EFE14" s="114"/>
      <c r="EFF14" s="115"/>
      <c r="EFG14" s="115"/>
      <c r="EFH14" s="116"/>
      <c r="EFI14" s="114"/>
      <c r="EFJ14" s="114"/>
      <c r="EFK14" s="115"/>
      <c r="EFL14" s="115"/>
      <c r="EFM14" s="116"/>
      <c r="EFN14" s="114"/>
      <c r="EFO14" s="114"/>
      <c r="EFP14" s="115"/>
      <c r="EFQ14" s="115"/>
      <c r="EFR14" s="116"/>
      <c r="EFS14" s="114"/>
      <c r="EFT14" s="114"/>
      <c r="EFU14" s="115"/>
      <c r="EFV14" s="115"/>
      <c r="EFW14" s="116"/>
      <c r="EFX14" s="114"/>
      <c r="EFY14" s="114"/>
      <c r="EFZ14" s="115"/>
      <c r="EGA14" s="115"/>
      <c r="EGB14" s="116"/>
      <c r="EGC14" s="114"/>
      <c r="EGD14" s="114"/>
      <c r="EGE14" s="115"/>
      <c r="EGF14" s="115"/>
      <c r="EGG14" s="116"/>
      <c r="EGH14" s="114"/>
      <c r="EGI14" s="114"/>
      <c r="EGJ14" s="115"/>
      <c r="EGK14" s="115"/>
      <c r="EGL14" s="116"/>
      <c r="EGM14" s="114"/>
      <c r="EGN14" s="114"/>
      <c r="EGO14" s="115"/>
      <c r="EGP14" s="115"/>
      <c r="EGQ14" s="116"/>
      <c r="EGR14" s="114"/>
      <c r="EGS14" s="114"/>
      <c r="EGT14" s="115"/>
      <c r="EGU14" s="115"/>
      <c r="EGV14" s="116"/>
      <c r="EGW14" s="114"/>
      <c r="EGX14" s="114"/>
      <c r="EGY14" s="115"/>
      <c r="EGZ14" s="115"/>
      <c r="EHA14" s="116"/>
      <c r="EHB14" s="114"/>
      <c r="EHC14" s="114"/>
      <c r="EHD14" s="115"/>
      <c r="EHE14" s="115"/>
      <c r="EHF14" s="116"/>
      <c r="EHG14" s="114"/>
      <c r="EHH14" s="114"/>
      <c r="EHI14" s="115"/>
      <c r="EHJ14" s="115"/>
      <c r="EHK14" s="116"/>
      <c r="EHL14" s="114"/>
      <c r="EHM14" s="114"/>
      <c r="EHN14" s="115"/>
      <c r="EHO14" s="115"/>
      <c r="EHP14" s="116"/>
      <c r="EHQ14" s="114"/>
      <c r="EHR14" s="114"/>
      <c r="EHS14" s="115"/>
      <c r="EHT14" s="115"/>
      <c r="EHU14" s="116"/>
      <c r="EHV14" s="114"/>
      <c r="EHW14" s="114"/>
      <c r="EHX14" s="115"/>
      <c r="EHY14" s="115"/>
      <c r="EHZ14" s="116"/>
      <c r="EIA14" s="114"/>
      <c r="EIB14" s="114"/>
      <c r="EIC14" s="115"/>
      <c r="EID14" s="115"/>
      <c r="EIE14" s="116"/>
      <c r="EIF14" s="114"/>
      <c r="EIG14" s="114"/>
      <c r="EIH14" s="115"/>
      <c r="EII14" s="115"/>
      <c r="EIJ14" s="116"/>
      <c r="EIK14" s="114"/>
      <c r="EIL14" s="114"/>
      <c r="EIM14" s="115"/>
      <c r="EIN14" s="115"/>
      <c r="EIO14" s="116"/>
      <c r="EIP14" s="114"/>
      <c r="EIQ14" s="114"/>
      <c r="EIR14" s="115"/>
      <c r="EIS14" s="115"/>
      <c r="EIT14" s="116"/>
      <c r="EIU14" s="114"/>
      <c r="EIV14" s="114"/>
      <c r="EIW14" s="115"/>
      <c r="EIX14" s="115"/>
      <c r="EIY14" s="116"/>
      <c r="EIZ14" s="114"/>
      <c r="EJA14" s="114"/>
      <c r="EJB14" s="115"/>
      <c r="EJC14" s="115"/>
      <c r="EJD14" s="116"/>
      <c r="EJE14" s="114"/>
      <c r="EJF14" s="114"/>
      <c r="EJG14" s="115"/>
      <c r="EJH14" s="115"/>
      <c r="EJI14" s="116"/>
      <c r="EJJ14" s="114"/>
      <c r="EJK14" s="114"/>
      <c r="EJL14" s="115"/>
      <c r="EJM14" s="115"/>
      <c r="EJN14" s="116"/>
      <c r="EJO14" s="114"/>
      <c r="EJP14" s="114"/>
      <c r="EJQ14" s="115"/>
      <c r="EJR14" s="115"/>
      <c r="EJS14" s="116"/>
      <c r="EJT14" s="114"/>
      <c r="EJU14" s="114"/>
      <c r="EJV14" s="115"/>
      <c r="EJW14" s="115"/>
      <c r="EJX14" s="116"/>
      <c r="EJY14" s="114"/>
      <c r="EJZ14" s="114"/>
      <c r="EKA14" s="115"/>
      <c r="EKB14" s="115"/>
      <c r="EKC14" s="116"/>
      <c r="EKD14" s="114"/>
      <c r="EKE14" s="114"/>
      <c r="EKF14" s="115"/>
      <c r="EKG14" s="115"/>
      <c r="EKH14" s="116"/>
      <c r="EKI14" s="114"/>
      <c r="EKJ14" s="114"/>
      <c r="EKK14" s="115"/>
      <c r="EKL14" s="115"/>
      <c r="EKM14" s="116"/>
      <c r="EKN14" s="114"/>
      <c r="EKO14" s="114"/>
      <c r="EKP14" s="115"/>
      <c r="EKQ14" s="115"/>
      <c r="EKR14" s="116"/>
      <c r="EKS14" s="114"/>
      <c r="EKT14" s="114"/>
      <c r="EKU14" s="115"/>
      <c r="EKV14" s="115"/>
      <c r="EKW14" s="116"/>
      <c r="EKX14" s="114"/>
      <c r="EKY14" s="114"/>
      <c r="EKZ14" s="115"/>
      <c r="ELA14" s="115"/>
      <c r="ELB14" s="116"/>
      <c r="ELC14" s="114"/>
      <c r="ELD14" s="114"/>
      <c r="ELE14" s="115"/>
      <c r="ELF14" s="115"/>
      <c r="ELG14" s="116"/>
      <c r="ELH14" s="114"/>
      <c r="ELI14" s="114"/>
      <c r="ELJ14" s="115"/>
      <c r="ELK14" s="115"/>
      <c r="ELL14" s="116"/>
      <c r="ELM14" s="114"/>
      <c r="ELN14" s="114"/>
      <c r="ELO14" s="115"/>
      <c r="ELP14" s="115"/>
      <c r="ELQ14" s="116"/>
      <c r="ELR14" s="114"/>
      <c r="ELS14" s="114"/>
      <c r="ELT14" s="115"/>
      <c r="ELU14" s="115"/>
      <c r="ELV14" s="116"/>
      <c r="ELW14" s="114"/>
      <c r="ELX14" s="114"/>
      <c r="ELY14" s="115"/>
      <c r="ELZ14" s="115"/>
      <c r="EMA14" s="116"/>
      <c r="EMB14" s="114"/>
      <c r="EMC14" s="114"/>
      <c r="EMD14" s="115"/>
      <c r="EME14" s="115"/>
      <c r="EMF14" s="116"/>
      <c r="EMG14" s="114"/>
      <c r="EMH14" s="114"/>
      <c r="EMI14" s="115"/>
      <c r="EMJ14" s="115"/>
      <c r="EMK14" s="116"/>
      <c r="EML14" s="114"/>
      <c r="EMM14" s="114"/>
      <c r="EMN14" s="115"/>
      <c r="EMO14" s="115"/>
      <c r="EMP14" s="116"/>
      <c r="EMQ14" s="114"/>
      <c r="EMR14" s="114"/>
      <c r="EMS14" s="115"/>
      <c r="EMT14" s="115"/>
      <c r="EMU14" s="116"/>
      <c r="EMV14" s="114"/>
      <c r="EMW14" s="114"/>
      <c r="EMX14" s="115"/>
      <c r="EMY14" s="115"/>
      <c r="EMZ14" s="116"/>
      <c r="ENA14" s="114"/>
      <c r="ENB14" s="114"/>
      <c r="ENC14" s="115"/>
      <c r="END14" s="115"/>
      <c r="ENE14" s="116"/>
      <c r="ENF14" s="114"/>
      <c r="ENG14" s="114"/>
      <c r="ENH14" s="115"/>
      <c r="ENI14" s="115"/>
      <c r="ENJ14" s="116"/>
      <c r="ENK14" s="114"/>
      <c r="ENL14" s="114"/>
      <c r="ENM14" s="115"/>
      <c r="ENN14" s="115"/>
      <c r="ENO14" s="116"/>
      <c r="ENP14" s="114"/>
      <c r="ENQ14" s="114"/>
      <c r="ENR14" s="115"/>
      <c r="ENS14" s="115"/>
      <c r="ENT14" s="116"/>
      <c r="ENU14" s="114"/>
      <c r="ENV14" s="114"/>
      <c r="ENW14" s="115"/>
      <c r="ENX14" s="115"/>
      <c r="ENY14" s="116"/>
      <c r="ENZ14" s="114"/>
      <c r="EOA14" s="114"/>
      <c r="EOB14" s="115"/>
      <c r="EOC14" s="115"/>
      <c r="EOD14" s="116"/>
      <c r="EOE14" s="114"/>
      <c r="EOF14" s="114"/>
      <c r="EOG14" s="115"/>
      <c r="EOH14" s="115"/>
      <c r="EOI14" s="116"/>
      <c r="EOJ14" s="114"/>
      <c r="EOK14" s="114"/>
      <c r="EOL14" s="115"/>
      <c r="EOM14" s="115"/>
      <c r="EON14" s="116"/>
      <c r="EOO14" s="114"/>
      <c r="EOP14" s="114"/>
      <c r="EOQ14" s="115"/>
      <c r="EOR14" s="115"/>
      <c r="EOS14" s="116"/>
      <c r="EOT14" s="114"/>
      <c r="EOU14" s="114"/>
      <c r="EOV14" s="115"/>
      <c r="EOW14" s="115"/>
      <c r="EOX14" s="116"/>
      <c r="EOY14" s="114"/>
      <c r="EOZ14" s="114"/>
      <c r="EPA14" s="115"/>
      <c r="EPB14" s="115"/>
      <c r="EPC14" s="116"/>
      <c r="EPD14" s="114"/>
      <c r="EPE14" s="114"/>
      <c r="EPF14" s="115"/>
      <c r="EPG14" s="115"/>
      <c r="EPH14" s="116"/>
      <c r="EPI14" s="114"/>
      <c r="EPJ14" s="114"/>
      <c r="EPK14" s="115"/>
      <c r="EPL14" s="115"/>
      <c r="EPM14" s="116"/>
      <c r="EPN14" s="114"/>
      <c r="EPO14" s="114"/>
      <c r="EPP14" s="115"/>
      <c r="EPQ14" s="115"/>
      <c r="EPR14" s="116"/>
      <c r="EPS14" s="114"/>
      <c r="EPT14" s="114"/>
      <c r="EPU14" s="115"/>
      <c r="EPV14" s="115"/>
      <c r="EPW14" s="116"/>
      <c r="EPX14" s="114"/>
      <c r="EPY14" s="114"/>
      <c r="EPZ14" s="115"/>
      <c r="EQA14" s="115"/>
      <c r="EQB14" s="116"/>
      <c r="EQC14" s="114"/>
      <c r="EQD14" s="114"/>
      <c r="EQE14" s="115"/>
      <c r="EQF14" s="115"/>
      <c r="EQG14" s="116"/>
      <c r="EQH14" s="114"/>
      <c r="EQI14" s="114"/>
      <c r="EQJ14" s="115"/>
      <c r="EQK14" s="115"/>
      <c r="EQL14" s="116"/>
      <c r="EQM14" s="114"/>
      <c r="EQN14" s="114"/>
      <c r="EQO14" s="115"/>
      <c r="EQP14" s="115"/>
      <c r="EQQ14" s="116"/>
      <c r="EQR14" s="114"/>
      <c r="EQS14" s="114"/>
      <c r="EQT14" s="115"/>
      <c r="EQU14" s="115"/>
      <c r="EQV14" s="116"/>
      <c r="EQW14" s="114"/>
      <c r="EQX14" s="114"/>
      <c r="EQY14" s="115"/>
      <c r="EQZ14" s="115"/>
      <c r="ERA14" s="116"/>
      <c r="ERB14" s="114"/>
      <c r="ERC14" s="114"/>
      <c r="ERD14" s="115"/>
      <c r="ERE14" s="115"/>
      <c r="ERF14" s="116"/>
      <c r="ERG14" s="114"/>
      <c r="ERH14" s="114"/>
      <c r="ERI14" s="115"/>
      <c r="ERJ14" s="115"/>
      <c r="ERK14" s="116"/>
      <c r="ERL14" s="114"/>
      <c r="ERM14" s="114"/>
      <c r="ERN14" s="115"/>
      <c r="ERO14" s="115"/>
      <c r="ERP14" s="116"/>
      <c r="ERQ14" s="114"/>
      <c r="ERR14" s="114"/>
      <c r="ERS14" s="115"/>
      <c r="ERT14" s="115"/>
      <c r="ERU14" s="116"/>
      <c r="ERV14" s="114"/>
      <c r="ERW14" s="114"/>
      <c r="ERX14" s="115"/>
      <c r="ERY14" s="115"/>
      <c r="ERZ14" s="116"/>
      <c r="ESA14" s="114"/>
      <c r="ESB14" s="114"/>
      <c r="ESC14" s="115"/>
      <c r="ESD14" s="115"/>
      <c r="ESE14" s="116"/>
      <c r="ESF14" s="114"/>
      <c r="ESG14" s="114"/>
      <c r="ESH14" s="115"/>
      <c r="ESI14" s="115"/>
      <c r="ESJ14" s="116"/>
      <c r="ESK14" s="114"/>
      <c r="ESL14" s="114"/>
      <c r="ESM14" s="115"/>
      <c r="ESN14" s="115"/>
      <c r="ESO14" s="116"/>
      <c r="ESP14" s="114"/>
      <c r="ESQ14" s="114"/>
      <c r="ESR14" s="115"/>
      <c r="ESS14" s="115"/>
      <c r="EST14" s="116"/>
      <c r="ESU14" s="114"/>
      <c r="ESV14" s="114"/>
      <c r="ESW14" s="115"/>
      <c r="ESX14" s="115"/>
      <c r="ESY14" s="116"/>
      <c r="ESZ14" s="114"/>
      <c r="ETA14" s="114"/>
      <c r="ETB14" s="115"/>
      <c r="ETC14" s="115"/>
      <c r="ETD14" s="116"/>
      <c r="ETE14" s="114"/>
      <c r="ETF14" s="114"/>
      <c r="ETG14" s="115"/>
      <c r="ETH14" s="115"/>
      <c r="ETI14" s="116"/>
      <c r="ETJ14" s="114"/>
      <c r="ETK14" s="114"/>
      <c r="ETL14" s="115"/>
      <c r="ETM14" s="115"/>
      <c r="ETN14" s="116"/>
      <c r="ETO14" s="114"/>
      <c r="ETP14" s="114"/>
      <c r="ETQ14" s="115"/>
      <c r="ETR14" s="115"/>
      <c r="ETS14" s="116"/>
      <c r="ETT14" s="114"/>
      <c r="ETU14" s="114"/>
      <c r="ETV14" s="115"/>
      <c r="ETW14" s="115"/>
      <c r="ETX14" s="116"/>
      <c r="ETY14" s="114"/>
      <c r="ETZ14" s="114"/>
      <c r="EUA14" s="115"/>
      <c r="EUB14" s="115"/>
      <c r="EUC14" s="116"/>
      <c r="EUD14" s="114"/>
      <c r="EUE14" s="114"/>
      <c r="EUF14" s="115"/>
      <c r="EUG14" s="115"/>
      <c r="EUH14" s="116"/>
      <c r="EUI14" s="114"/>
      <c r="EUJ14" s="114"/>
      <c r="EUK14" s="115"/>
      <c r="EUL14" s="115"/>
      <c r="EUM14" s="116"/>
      <c r="EUN14" s="114"/>
      <c r="EUO14" s="114"/>
      <c r="EUP14" s="115"/>
      <c r="EUQ14" s="115"/>
      <c r="EUR14" s="116"/>
      <c r="EUS14" s="114"/>
      <c r="EUT14" s="114"/>
      <c r="EUU14" s="115"/>
      <c r="EUV14" s="115"/>
      <c r="EUW14" s="116"/>
      <c r="EUX14" s="114"/>
      <c r="EUY14" s="114"/>
      <c r="EUZ14" s="115"/>
      <c r="EVA14" s="115"/>
      <c r="EVB14" s="116"/>
      <c r="EVC14" s="114"/>
      <c r="EVD14" s="114"/>
      <c r="EVE14" s="115"/>
      <c r="EVF14" s="115"/>
      <c r="EVG14" s="116"/>
      <c r="EVH14" s="114"/>
      <c r="EVI14" s="114"/>
      <c r="EVJ14" s="115"/>
      <c r="EVK14" s="115"/>
      <c r="EVL14" s="116"/>
      <c r="EVM14" s="114"/>
      <c r="EVN14" s="114"/>
      <c r="EVO14" s="115"/>
      <c r="EVP14" s="115"/>
      <c r="EVQ14" s="116"/>
      <c r="EVR14" s="114"/>
      <c r="EVS14" s="114"/>
      <c r="EVT14" s="115"/>
      <c r="EVU14" s="115"/>
      <c r="EVV14" s="116"/>
      <c r="EVW14" s="114"/>
      <c r="EVX14" s="114"/>
      <c r="EVY14" s="115"/>
      <c r="EVZ14" s="115"/>
      <c r="EWA14" s="116"/>
      <c r="EWB14" s="114"/>
      <c r="EWC14" s="114"/>
      <c r="EWD14" s="115"/>
      <c r="EWE14" s="115"/>
      <c r="EWF14" s="116"/>
      <c r="EWG14" s="114"/>
      <c r="EWH14" s="114"/>
      <c r="EWI14" s="115"/>
      <c r="EWJ14" s="115"/>
      <c r="EWK14" s="116"/>
      <c r="EWL14" s="114"/>
      <c r="EWM14" s="114"/>
      <c r="EWN14" s="115"/>
      <c r="EWO14" s="115"/>
      <c r="EWP14" s="116"/>
      <c r="EWQ14" s="114"/>
      <c r="EWR14" s="114"/>
      <c r="EWS14" s="115"/>
      <c r="EWT14" s="115"/>
      <c r="EWU14" s="116"/>
      <c r="EWV14" s="114"/>
      <c r="EWW14" s="114"/>
      <c r="EWX14" s="115"/>
      <c r="EWY14" s="115"/>
      <c r="EWZ14" s="116"/>
      <c r="EXA14" s="114"/>
      <c r="EXB14" s="114"/>
      <c r="EXC14" s="115"/>
      <c r="EXD14" s="115"/>
      <c r="EXE14" s="116"/>
      <c r="EXF14" s="114"/>
      <c r="EXG14" s="114"/>
      <c r="EXH14" s="115"/>
      <c r="EXI14" s="115"/>
      <c r="EXJ14" s="116"/>
      <c r="EXK14" s="114"/>
      <c r="EXL14" s="114"/>
      <c r="EXM14" s="115"/>
      <c r="EXN14" s="115"/>
      <c r="EXO14" s="116"/>
      <c r="EXP14" s="114"/>
      <c r="EXQ14" s="114"/>
      <c r="EXR14" s="115"/>
      <c r="EXS14" s="115"/>
      <c r="EXT14" s="116"/>
      <c r="EXU14" s="114"/>
      <c r="EXV14" s="114"/>
      <c r="EXW14" s="115"/>
      <c r="EXX14" s="115"/>
      <c r="EXY14" s="116"/>
      <c r="EXZ14" s="114"/>
      <c r="EYA14" s="114"/>
      <c r="EYB14" s="115"/>
      <c r="EYC14" s="115"/>
      <c r="EYD14" s="116"/>
      <c r="EYE14" s="114"/>
      <c r="EYF14" s="114"/>
      <c r="EYG14" s="115"/>
      <c r="EYH14" s="115"/>
      <c r="EYI14" s="116"/>
      <c r="EYJ14" s="114"/>
      <c r="EYK14" s="114"/>
      <c r="EYL14" s="115"/>
      <c r="EYM14" s="115"/>
      <c r="EYN14" s="116"/>
      <c r="EYO14" s="114"/>
      <c r="EYP14" s="114"/>
      <c r="EYQ14" s="115"/>
      <c r="EYR14" s="115"/>
      <c r="EYS14" s="116"/>
      <c r="EYT14" s="114"/>
      <c r="EYU14" s="114"/>
      <c r="EYV14" s="115"/>
      <c r="EYW14" s="115"/>
      <c r="EYX14" s="116"/>
      <c r="EYY14" s="114"/>
      <c r="EYZ14" s="114"/>
      <c r="EZA14" s="115"/>
      <c r="EZB14" s="115"/>
      <c r="EZC14" s="116"/>
      <c r="EZD14" s="114"/>
      <c r="EZE14" s="114"/>
      <c r="EZF14" s="115"/>
      <c r="EZG14" s="115"/>
      <c r="EZH14" s="116"/>
      <c r="EZI14" s="114"/>
      <c r="EZJ14" s="114"/>
      <c r="EZK14" s="115"/>
      <c r="EZL14" s="115"/>
      <c r="EZM14" s="116"/>
      <c r="EZN14" s="114"/>
      <c r="EZO14" s="114"/>
      <c r="EZP14" s="115"/>
      <c r="EZQ14" s="115"/>
      <c r="EZR14" s="116"/>
      <c r="EZS14" s="114"/>
      <c r="EZT14" s="114"/>
      <c r="EZU14" s="115"/>
      <c r="EZV14" s="115"/>
      <c r="EZW14" s="116"/>
      <c r="EZX14" s="114"/>
      <c r="EZY14" s="114"/>
      <c r="EZZ14" s="115"/>
      <c r="FAA14" s="115"/>
      <c r="FAB14" s="116"/>
      <c r="FAC14" s="114"/>
      <c r="FAD14" s="114"/>
      <c r="FAE14" s="115"/>
      <c r="FAF14" s="115"/>
      <c r="FAG14" s="116"/>
      <c r="FAH14" s="114"/>
      <c r="FAI14" s="114"/>
      <c r="FAJ14" s="115"/>
      <c r="FAK14" s="115"/>
      <c r="FAL14" s="116"/>
      <c r="FAM14" s="114"/>
      <c r="FAN14" s="114"/>
      <c r="FAO14" s="115"/>
      <c r="FAP14" s="115"/>
      <c r="FAQ14" s="116"/>
      <c r="FAR14" s="114"/>
      <c r="FAS14" s="114"/>
      <c r="FAT14" s="115"/>
      <c r="FAU14" s="115"/>
      <c r="FAV14" s="116"/>
      <c r="FAW14" s="114"/>
      <c r="FAX14" s="114"/>
      <c r="FAY14" s="115"/>
      <c r="FAZ14" s="115"/>
      <c r="FBA14" s="116"/>
      <c r="FBB14" s="114"/>
      <c r="FBC14" s="114"/>
      <c r="FBD14" s="115"/>
      <c r="FBE14" s="115"/>
      <c r="FBF14" s="116"/>
      <c r="FBG14" s="114"/>
      <c r="FBH14" s="114"/>
      <c r="FBI14" s="115"/>
      <c r="FBJ14" s="115"/>
      <c r="FBK14" s="116"/>
      <c r="FBL14" s="114"/>
      <c r="FBM14" s="114"/>
      <c r="FBN14" s="115"/>
      <c r="FBO14" s="115"/>
      <c r="FBP14" s="116"/>
      <c r="FBQ14" s="114"/>
      <c r="FBR14" s="114"/>
      <c r="FBS14" s="115"/>
      <c r="FBT14" s="115"/>
      <c r="FBU14" s="116"/>
      <c r="FBV14" s="114"/>
      <c r="FBW14" s="114"/>
      <c r="FBX14" s="115"/>
      <c r="FBY14" s="115"/>
      <c r="FBZ14" s="116"/>
      <c r="FCA14" s="114"/>
      <c r="FCB14" s="114"/>
      <c r="FCC14" s="115"/>
      <c r="FCD14" s="115"/>
      <c r="FCE14" s="116"/>
      <c r="FCF14" s="114"/>
      <c r="FCG14" s="114"/>
      <c r="FCH14" s="115"/>
      <c r="FCI14" s="115"/>
      <c r="FCJ14" s="116"/>
      <c r="FCK14" s="114"/>
      <c r="FCL14" s="114"/>
      <c r="FCM14" s="115"/>
      <c r="FCN14" s="115"/>
      <c r="FCO14" s="116"/>
      <c r="FCP14" s="114"/>
      <c r="FCQ14" s="114"/>
      <c r="FCR14" s="115"/>
      <c r="FCS14" s="115"/>
      <c r="FCT14" s="116"/>
      <c r="FCU14" s="114"/>
      <c r="FCV14" s="114"/>
      <c r="FCW14" s="115"/>
      <c r="FCX14" s="115"/>
      <c r="FCY14" s="116"/>
      <c r="FCZ14" s="114"/>
      <c r="FDA14" s="114"/>
      <c r="FDB14" s="115"/>
      <c r="FDC14" s="115"/>
      <c r="FDD14" s="116"/>
      <c r="FDE14" s="114"/>
      <c r="FDF14" s="114"/>
      <c r="FDG14" s="115"/>
      <c r="FDH14" s="115"/>
      <c r="FDI14" s="116"/>
      <c r="FDJ14" s="114"/>
      <c r="FDK14" s="114"/>
      <c r="FDL14" s="115"/>
      <c r="FDM14" s="115"/>
      <c r="FDN14" s="116"/>
      <c r="FDO14" s="114"/>
      <c r="FDP14" s="114"/>
      <c r="FDQ14" s="115"/>
      <c r="FDR14" s="115"/>
      <c r="FDS14" s="116"/>
      <c r="FDT14" s="114"/>
      <c r="FDU14" s="114"/>
      <c r="FDV14" s="115"/>
      <c r="FDW14" s="115"/>
      <c r="FDX14" s="116"/>
      <c r="FDY14" s="114"/>
      <c r="FDZ14" s="114"/>
      <c r="FEA14" s="115"/>
      <c r="FEB14" s="115"/>
      <c r="FEC14" s="116"/>
      <c r="FED14" s="114"/>
      <c r="FEE14" s="114"/>
      <c r="FEF14" s="115"/>
      <c r="FEG14" s="115"/>
      <c r="FEH14" s="116"/>
      <c r="FEI14" s="114"/>
      <c r="FEJ14" s="114"/>
      <c r="FEK14" s="115"/>
      <c r="FEL14" s="115"/>
      <c r="FEM14" s="116"/>
      <c r="FEN14" s="114"/>
      <c r="FEO14" s="114"/>
      <c r="FEP14" s="115"/>
      <c r="FEQ14" s="115"/>
      <c r="FER14" s="116"/>
      <c r="FES14" s="114"/>
      <c r="FET14" s="114"/>
      <c r="FEU14" s="115"/>
      <c r="FEV14" s="115"/>
      <c r="FEW14" s="116"/>
      <c r="FEX14" s="114"/>
      <c r="FEY14" s="114"/>
      <c r="FEZ14" s="115"/>
      <c r="FFA14" s="115"/>
      <c r="FFB14" s="116"/>
      <c r="FFC14" s="114"/>
      <c r="FFD14" s="114"/>
      <c r="FFE14" s="115"/>
      <c r="FFF14" s="115"/>
      <c r="FFG14" s="116"/>
      <c r="FFH14" s="114"/>
      <c r="FFI14" s="114"/>
      <c r="FFJ14" s="115"/>
      <c r="FFK14" s="115"/>
      <c r="FFL14" s="116"/>
      <c r="FFM14" s="114"/>
      <c r="FFN14" s="114"/>
      <c r="FFO14" s="115"/>
      <c r="FFP14" s="115"/>
      <c r="FFQ14" s="116"/>
      <c r="FFR14" s="114"/>
      <c r="FFS14" s="114"/>
      <c r="FFT14" s="115"/>
      <c r="FFU14" s="115"/>
      <c r="FFV14" s="116"/>
      <c r="FFW14" s="114"/>
      <c r="FFX14" s="114"/>
      <c r="FFY14" s="115"/>
      <c r="FFZ14" s="115"/>
      <c r="FGA14" s="116"/>
      <c r="FGB14" s="114"/>
      <c r="FGC14" s="114"/>
      <c r="FGD14" s="115"/>
      <c r="FGE14" s="115"/>
      <c r="FGF14" s="116"/>
      <c r="FGG14" s="114"/>
      <c r="FGH14" s="114"/>
      <c r="FGI14" s="115"/>
      <c r="FGJ14" s="115"/>
      <c r="FGK14" s="116"/>
      <c r="FGL14" s="114"/>
      <c r="FGM14" s="114"/>
      <c r="FGN14" s="115"/>
      <c r="FGO14" s="115"/>
      <c r="FGP14" s="116"/>
      <c r="FGQ14" s="114"/>
      <c r="FGR14" s="114"/>
      <c r="FGS14" s="115"/>
      <c r="FGT14" s="115"/>
      <c r="FGU14" s="116"/>
      <c r="FGV14" s="114"/>
      <c r="FGW14" s="114"/>
      <c r="FGX14" s="115"/>
      <c r="FGY14" s="115"/>
      <c r="FGZ14" s="116"/>
      <c r="FHA14" s="114"/>
      <c r="FHB14" s="114"/>
      <c r="FHC14" s="115"/>
      <c r="FHD14" s="115"/>
      <c r="FHE14" s="116"/>
      <c r="FHF14" s="114"/>
      <c r="FHG14" s="114"/>
      <c r="FHH14" s="115"/>
      <c r="FHI14" s="115"/>
      <c r="FHJ14" s="116"/>
      <c r="FHK14" s="114"/>
      <c r="FHL14" s="114"/>
      <c r="FHM14" s="115"/>
      <c r="FHN14" s="115"/>
      <c r="FHO14" s="116"/>
      <c r="FHP14" s="114"/>
      <c r="FHQ14" s="114"/>
      <c r="FHR14" s="115"/>
      <c r="FHS14" s="115"/>
      <c r="FHT14" s="116"/>
      <c r="FHU14" s="114"/>
      <c r="FHV14" s="114"/>
      <c r="FHW14" s="115"/>
      <c r="FHX14" s="115"/>
      <c r="FHY14" s="116"/>
      <c r="FHZ14" s="114"/>
      <c r="FIA14" s="114"/>
      <c r="FIB14" s="115"/>
      <c r="FIC14" s="115"/>
      <c r="FID14" s="116"/>
      <c r="FIE14" s="114"/>
      <c r="FIF14" s="114"/>
      <c r="FIG14" s="115"/>
      <c r="FIH14" s="115"/>
      <c r="FII14" s="116"/>
      <c r="FIJ14" s="114"/>
      <c r="FIK14" s="114"/>
      <c r="FIL14" s="115"/>
      <c r="FIM14" s="115"/>
      <c r="FIN14" s="116"/>
      <c r="FIO14" s="114"/>
      <c r="FIP14" s="114"/>
      <c r="FIQ14" s="115"/>
      <c r="FIR14" s="115"/>
      <c r="FIS14" s="116"/>
      <c r="FIT14" s="114"/>
      <c r="FIU14" s="114"/>
      <c r="FIV14" s="115"/>
      <c r="FIW14" s="115"/>
      <c r="FIX14" s="116"/>
      <c r="FIY14" s="114"/>
      <c r="FIZ14" s="114"/>
      <c r="FJA14" s="115"/>
      <c r="FJB14" s="115"/>
      <c r="FJC14" s="116"/>
      <c r="FJD14" s="114"/>
      <c r="FJE14" s="114"/>
      <c r="FJF14" s="115"/>
      <c r="FJG14" s="115"/>
      <c r="FJH14" s="116"/>
      <c r="FJI14" s="114"/>
      <c r="FJJ14" s="114"/>
      <c r="FJK14" s="115"/>
      <c r="FJL14" s="115"/>
      <c r="FJM14" s="116"/>
      <c r="FJN14" s="114"/>
      <c r="FJO14" s="114"/>
      <c r="FJP14" s="115"/>
      <c r="FJQ14" s="115"/>
      <c r="FJR14" s="116"/>
      <c r="FJS14" s="114"/>
      <c r="FJT14" s="114"/>
      <c r="FJU14" s="115"/>
      <c r="FJV14" s="115"/>
      <c r="FJW14" s="116"/>
      <c r="FJX14" s="114"/>
      <c r="FJY14" s="114"/>
      <c r="FJZ14" s="115"/>
      <c r="FKA14" s="115"/>
      <c r="FKB14" s="116"/>
      <c r="FKC14" s="114"/>
      <c r="FKD14" s="114"/>
      <c r="FKE14" s="115"/>
      <c r="FKF14" s="115"/>
      <c r="FKG14" s="116"/>
      <c r="FKH14" s="114"/>
      <c r="FKI14" s="114"/>
      <c r="FKJ14" s="115"/>
      <c r="FKK14" s="115"/>
      <c r="FKL14" s="116"/>
      <c r="FKM14" s="114"/>
      <c r="FKN14" s="114"/>
      <c r="FKO14" s="115"/>
      <c r="FKP14" s="115"/>
      <c r="FKQ14" s="116"/>
      <c r="FKR14" s="114"/>
      <c r="FKS14" s="114"/>
      <c r="FKT14" s="115"/>
      <c r="FKU14" s="115"/>
      <c r="FKV14" s="116"/>
      <c r="FKW14" s="114"/>
      <c r="FKX14" s="114"/>
      <c r="FKY14" s="115"/>
      <c r="FKZ14" s="115"/>
      <c r="FLA14" s="116"/>
      <c r="FLB14" s="114"/>
      <c r="FLC14" s="114"/>
      <c r="FLD14" s="115"/>
      <c r="FLE14" s="115"/>
      <c r="FLF14" s="116"/>
      <c r="FLG14" s="114"/>
      <c r="FLH14" s="114"/>
      <c r="FLI14" s="115"/>
      <c r="FLJ14" s="115"/>
      <c r="FLK14" s="116"/>
      <c r="FLL14" s="114"/>
      <c r="FLM14" s="114"/>
      <c r="FLN14" s="115"/>
      <c r="FLO14" s="115"/>
      <c r="FLP14" s="116"/>
      <c r="FLQ14" s="114"/>
      <c r="FLR14" s="114"/>
      <c r="FLS14" s="115"/>
      <c r="FLT14" s="115"/>
      <c r="FLU14" s="116"/>
      <c r="FLV14" s="114"/>
      <c r="FLW14" s="114"/>
      <c r="FLX14" s="115"/>
      <c r="FLY14" s="115"/>
      <c r="FLZ14" s="116"/>
      <c r="FMA14" s="114"/>
      <c r="FMB14" s="114"/>
      <c r="FMC14" s="115"/>
      <c r="FMD14" s="115"/>
      <c r="FME14" s="116"/>
      <c r="FMF14" s="114"/>
      <c r="FMG14" s="114"/>
      <c r="FMH14" s="115"/>
      <c r="FMI14" s="115"/>
      <c r="FMJ14" s="116"/>
      <c r="FMK14" s="114"/>
      <c r="FML14" s="114"/>
      <c r="FMM14" s="115"/>
      <c r="FMN14" s="115"/>
      <c r="FMO14" s="116"/>
      <c r="FMP14" s="114"/>
      <c r="FMQ14" s="114"/>
      <c r="FMR14" s="115"/>
      <c r="FMS14" s="115"/>
      <c r="FMT14" s="116"/>
      <c r="FMU14" s="114"/>
      <c r="FMV14" s="114"/>
      <c r="FMW14" s="115"/>
      <c r="FMX14" s="115"/>
      <c r="FMY14" s="116"/>
      <c r="FMZ14" s="114"/>
      <c r="FNA14" s="114"/>
      <c r="FNB14" s="115"/>
      <c r="FNC14" s="115"/>
      <c r="FND14" s="116"/>
      <c r="FNE14" s="114"/>
      <c r="FNF14" s="114"/>
      <c r="FNG14" s="115"/>
      <c r="FNH14" s="115"/>
      <c r="FNI14" s="116"/>
      <c r="FNJ14" s="114"/>
      <c r="FNK14" s="114"/>
      <c r="FNL14" s="115"/>
      <c r="FNM14" s="115"/>
      <c r="FNN14" s="116"/>
      <c r="FNO14" s="114"/>
      <c r="FNP14" s="114"/>
      <c r="FNQ14" s="115"/>
      <c r="FNR14" s="115"/>
      <c r="FNS14" s="116"/>
      <c r="FNT14" s="114"/>
      <c r="FNU14" s="114"/>
      <c r="FNV14" s="115"/>
      <c r="FNW14" s="115"/>
      <c r="FNX14" s="116"/>
      <c r="FNY14" s="114"/>
      <c r="FNZ14" s="114"/>
      <c r="FOA14" s="115"/>
      <c r="FOB14" s="115"/>
      <c r="FOC14" s="116"/>
      <c r="FOD14" s="114"/>
      <c r="FOE14" s="114"/>
      <c r="FOF14" s="115"/>
      <c r="FOG14" s="115"/>
      <c r="FOH14" s="116"/>
      <c r="FOI14" s="114"/>
      <c r="FOJ14" s="114"/>
      <c r="FOK14" s="115"/>
      <c r="FOL14" s="115"/>
      <c r="FOM14" s="116"/>
      <c r="FON14" s="114"/>
      <c r="FOO14" s="114"/>
      <c r="FOP14" s="115"/>
      <c r="FOQ14" s="115"/>
      <c r="FOR14" s="116"/>
      <c r="FOS14" s="114"/>
      <c r="FOT14" s="114"/>
      <c r="FOU14" s="115"/>
      <c r="FOV14" s="115"/>
      <c r="FOW14" s="116"/>
      <c r="FOX14" s="114"/>
      <c r="FOY14" s="114"/>
      <c r="FOZ14" s="115"/>
      <c r="FPA14" s="115"/>
      <c r="FPB14" s="116"/>
      <c r="FPC14" s="114"/>
      <c r="FPD14" s="114"/>
      <c r="FPE14" s="115"/>
      <c r="FPF14" s="115"/>
      <c r="FPG14" s="116"/>
      <c r="FPH14" s="114"/>
      <c r="FPI14" s="114"/>
      <c r="FPJ14" s="115"/>
      <c r="FPK14" s="115"/>
      <c r="FPL14" s="116"/>
      <c r="FPM14" s="114"/>
      <c r="FPN14" s="114"/>
      <c r="FPO14" s="115"/>
      <c r="FPP14" s="115"/>
      <c r="FPQ14" s="116"/>
      <c r="FPR14" s="114"/>
      <c r="FPS14" s="114"/>
      <c r="FPT14" s="115"/>
      <c r="FPU14" s="115"/>
      <c r="FPV14" s="116"/>
      <c r="FPW14" s="114"/>
      <c r="FPX14" s="114"/>
      <c r="FPY14" s="115"/>
      <c r="FPZ14" s="115"/>
      <c r="FQA14" s="116"/>
      <c r="FQB14" s="114"/>
      <c r="FQC14" s="114"/>
      <c r="FQD14" s="115"/>
      <c r="FQE14" s="115"/>
      <c r="FQF14" s="116"/>
      <c r="FQG14" s="114"/>
      <c r="FQH14" s="114"/>
      <c r="FQI14" s="115"/>
      <c r="FQJ14" s="115"/>
      <c r="FQK14" s="116"/>
      <c r="FQL14" s="114"/>
      <c r="FQM14" s="114"/>
      <c r="FQN14" s="115"/>
      <c r="FQO14" s="115"/>
      <c r="FQP14" s="116"/>
      <c r="FQQ14" s="114"/>
      <c r="FQR14" s="114"/>
      <c r="FQS14" s="115"/>
      <c r="FQT14" s="115"/>
      <c r="FQU14" s="116"/>
      <c r="FQV14" s="114"/>
      <c r="FQW14" s="114"/>
      <c r="FQX14" s="115"/>
      <c r="FQY14" s="115"/>
      <c r="FQZ14" s="116"/>
      <c r="FRA14" s="114"/>
      <c r="FRB14" s="114"/>
      <c r="FRC14" s="115"/>
      <c r="FRD14" s="115"/>
      <c r="FRE14" s="116"/>
      <c r="FRF14" s="114"/>
      <c r="FRG14" s="114"/>
      <c r="FRH14" s="115"/>
      <c r="FRI14" s="115"/>
      <c r="FRJ14" s="116"/>
      <c r="FRK14" s="114"/>
      <c r="FRL14" s="114"/>
      <c r="FRM14" s="115"/>
      <c r="FRN14" s="115"/>
      <c r="FRO14" s="116"/>
      <c r="FRP14" s="114"/>
      <c r="FRQ14" s="114"/>
      <c r="FRR14" s="115"/>
      <c r="FRS14" s="115"/>
      <c r="FRT14" s="116"/>
      <c r="FRU14" s="114"/>
      <c r="FRV14" s="114"/>
      <c r="FRW14" s="115"/>
      <c r="FRX14" s="115"/>
      <c r="FRY14" s="116"/>
      <c r="FRZ14" s="114"/>
      <c r="FSA14" s="114"/>
      <c r="FSB14" s="115"/>
      <c r="FSC14" s="115"/>
      <c r="FSD14" s="116"/>
      <c r="FSE14" s="114"/>
      <c r="FSF14" s="114"/>
      <c r="FSG14" s="115"/>
      <c r="FSH14" s="115"/>
      <c r="FSI14" s="116"/>
      <c r="FSJ14" s="114"/>
      <c r="FSK14" s="114"/>
      <c r="FSL14" s="115"/>
      <c r="FSM14" s="115"/>
      <c r="FSN14" s="116"/>
      <c r="FSO14" s="114"/>
      <c r="FSP14" s="114"/>
      <c r="FSQ14" s="115"/>
      <c r="FSR14" s="115"/>
      <c r="FSS14" s="116"/>
      <c r="FST14" s="114"/>
      <c r="FSU14" s="114"/>
      <c r="FSV14" s="115"/>
      <c r="FSW14" s="115"/>
      <c r="FSX14" s="116"/>
      <c r="FSY14" s="114"/>
      <c r="FSZ14" s="114"/>
      <c r="FTA14" s="115"/>
      <c r="FTB14" s="115"/>
      <c r="FTC14" s="116"/>
      <c r="FTD14" s="114"/>
      <c r="FTE14" s="114"/>
      <c r="FTF14" s="115"/>
      <c r="FTG14" s="115"/>
      <c r="FTH14" s="116"/>
      <c r="FTI14" s="114"/>
      <c r="FTJ14" s="114"/>
      <c r="FTK14" s="115"/>
      <c r="FTL14" s="115"/>
      <c r="FTM14" s="116"/>
      <c r="FTN14" s="114"/>
      <c r="FTO14" s="114"/>
      <c r="FTP14" s="115"/>
      <c r="FTQ14" s="115"/>
      <c r="FTR14" s="116"/>
      <c r="FTS14" s="114"/>
      <c r="FTT14" s="114"/>
      <c r="FTU14" s="115"/>
      <c r="FTV14" s="115"/>
      <c r="FTW14" s="116"/>
      <c r="FTX14" s="114"/>
      <c r="FTY14" s="114"/>
      <c r="FTZ14" s="115"/>
      <c r="FUA14" s="115"/>
      <c r="FUB14" s="116"/>
      <c r="FUC14" s="114"/>
      <c r="FUD14" s="114"/>
      <c r="FUE14" s="115"/>
      <c r="FUF14" s="115"/>
      <c r="FUG14" s="116"/>
      <c r="FUH14" s="114"/>
      <c r="FUI14" s="114"/>
      <c r="FUJ14" s="115"/>
      <c r="FUK14" s="115"/>
      <c r="FUL14" s="116"/>
      <c r="FUM14" s="114"/>
      <c r="FUN14" s="114"/>
      <c r="FUO14" s="115"/>
      <c r="FUP14" s="115"/>
      <c r="FUQ14" s="116"/>
      <c r="FUR14" s="114"/>
      <c r="FUS14" s="114"/>
      <c r="FUT14" s="115"/>
      <c r="FUU14" s="115"/>
      <c r="FUV14" s="116"/>
      <c r="FUW14" s="114"/>
      <c r="FUX14" s="114"/>
      <c r="FUY14" s="115"/>
      <c r="FUZ14" s="115"/>
      <c r="FVA14" s="116"/>
      <c r="FVB14" s="114"/>
      <c r="FVC14" s="114"/>
      <c r="FVD14" s="115"/>
      <c r="FVE14" s="115"/>
      <c r="FVF14" s="116"/>
      <c r="FVG14" s="114"/>
      <c r="FVH14" s="114"/>
      <c r="FVI14" s="115"/>
      <c r="FVJ14" s="115"/>
      <c r="FVK14" s="116"/>
      <c r="FVL14" s="114"/>
      <c r="FVM14" s="114"/>
      <c r="FVN14" s="115"/>
      <c r="FVO14" s="115"/>
      <c r="FVP14" s="116"/>
      <c r="FVQ14" s="114"/>
      <c r="FVR14" s="114"/>
      <c r="FVS14" s="115"/>
      <c r="FVT14" s="115"/>
      <c r="FVU14" s="116"/>
      <c r="FVV14" s="114"/>
      <c r="FVW14" s="114"/>
      <c r="FVX14" s="115"/>
      <c r="FVY14" s="115"/>
      <c r="FVZ14" s="116"/>
      <c r="FWA14" s="114"/>
      <c r="FWB14" s="114"/>
      <c r="FWC14" s="115"/>
      <c r="FWD14" s="115"/>
      <c r="FWE14" s="116"/>
      <c r="FWF14" s="114"/>
      <c r="FWG14" s="114"/>
      <c r="FWH14" s="115"/>
      <c r="FWI14" s="115"/>
      <c r="FWJ14" s="116"/>
      <c r="FWK14" s="114"/>
      <c r="FWL14" s="114"/>
      <c r="FWM14" s="115"/>
      <c r="FWN14" s="115"/>
      <c r="FWO14" s="116"/>
      <c r="FWP14" s="114"/>
      <c r="FWQ14" s="114"/>
      <c r="FWR14" s="115"/>
      <c r="FWS14" s="115"/>
      <c r="FWT14" s="116"/>
      <c r="FWU14" s="114"/>
      <c r="FWV14" s="114"/>
      <c r="FWW14" s="115"/>
      <c r="FWX14" s="115"/>
      <c r="FWY14" s="116"/>
      <c r="FWZ14" s="114"/>
      <c r="FXA14" s="114"/>
      <c r="FXB14" s="115"/>
      <c r="FXC14" s="115"/>
      <c r="FXD14" s="116"/>
      <c r="FXE14" s="114"/>
      <c r="FXF14" s="114"/>
      <c r="FXG14" s="115"/>
      <c r="FXH14" s="115"/>
      <c r="FXI14" s="116"/>
      <c r="FXJ14" s="114"/>
      <c r="FXK14" s="114"/>
      <c r="FXL14" s="115"/>
      <c r="FXM14" s="115"/>
      <c r="FXN14" s="116"/>
      <c r="FXO14" s="114"/>
      <c r="FXP14" s="114"/>
      <c r="FXQ14" s="115"/>
      <c r="FXR14" s="115"/>
      <c r="FXS14" s="116"/>
      <c r="FXT14" s="114"/>
      <c r="FXU14" s="114"/>
      <c r="FXV14" s="115"/>
      <c r="FXW14" s="115"/>
      <c r="FXX14" s="116"/>
      <c r="FXY14" s="114"/>
      <c r="FXZ14" s="114"/>
      <c r="FYA14" s="115"/>
      <c r="FYB14" s="115"/>
      <c r="FYC14" s="116"/>
      <c r="FYD14" s="114"/>
      <c r="FYE14" s="114"/>
      <c r="FYF14" s="115"/>
      <c r="FYG14" s="115"/>
      <c r="FYH14" s="116"/>
      <c r="FYI14" s="114"/>
      <c r="FYJ14" s="114"/>
      <c r="FYK14" s="115"/>
      <c r="FYL14" s="115"/>
      <c r="FYM14" s="116"/>
      <c r="FYN14" s="114"/>
      <c r="FYO14" s="114"/>
      <c r="FYP14" s="115"/>
      <c r="FYQ14" s="115"/>
      <c r="FYR14" s="116"/>
      <c r="FYS14" s="114"/>
      <c r="FYT14" s="114"/>
      <c r="FYU14" s="115"/>
      <c r="FYV14" s="115"/>
      <c r="FYW14" s="116"/>
      <c r="FYX14" s="114"/>
      <c r="FYY14" s="114"/>
      <c r="FYZ14" s="115"/>
      <c r="FZA14" s="115"/>
      <c r="FZB14" s="116"/>
      <c r="FZC14" s="114"/>
      <c r="FZD14" s="114"/>
      <c r="FZE14" s="115"/>
      <c r="FZF14" s="115"/>
      <c r="FZG14" s="116"/>
      <c r="FZH14" s="114"/>
      <c r="FZI14" s="114"/>
      <c r="FZJ14" s="115"/>
      <c r="FZK14" s="115"/>
      <c r="FZL14" s="116"/>
      <c r="FZM14" s="114"/>
      <c r="FZN14" s="114"/>
      <c r="FZO14" s="115"/>
      <c r="FZP14" s="115"/>
      <c r="FZQ14" s="116"/>
      <c r="FZR14" s="114"/>
      <c r="FZS14" s="114"/>
      <c r="FZT14" s="115"/>
      <c r="FZU14" s="115"/>
      <c r="FZV14" s="116"/>
      <c r="FZW14" s="114"/>
      <c r="FZX14" s="114"/>
      <c r="FZY14" s="115"/>
      <c r="FZZ14" s="115"/>
      <c r="GAA14" s="116"/>
      <c r="GAB14" s="114"/>
      <c r="GAC14" s="114"/>
      <c r="GAD14" s="115"/>
      <c r="GAE14" s="115"/>
      <c r="GAF14" s="116"/>
      <c r="GAG14" s="114"/>
      <c r="GAH14" s="114"/>
      <c r="GAI14" s="115"/>
      <c r="GAJ14" s="115"/>
      <c r="GAK14" s="116"/>
      <c r="GAL14" s="114"/>
      <c r="GAM14" s="114"/>
      <c r="GAN14" s="115"/>
      <c r="GAO14" s="115"/>
      <c r="GAP14" s="116"/>
      <c r="GAQ14" s="114"/>
      <c r="GAR14" s="114"/>
      <c r="GAS14" s="115"/>
      <c r="GAT14" s="115"/>
      <c r="GAU14" s="116"/>
      <c r="GAV14" s="114"/>
      <c r="GAW14" s="114"/>
      <c r="GAX14" s="115"/>
      <c r="GAY14" s="115"/>
      <c r="GAZ14" s="116"/>
      <c r="GBA14" s="114"/>
      <c r="GBB14" s="114"/>
      <c r="GBC14" s="115"/>
      <c r="GBD14" s="115"/>
      <c r="GBE14" s="116"/>
      <c r="GBF14" s="114"/>
      <c r="GBG14" s="114"/>
      <c r="GBH14" s="115"/>
      <c r="GBI14" s="115"/>
      <c r="GBJ14" s="116"/>
      <c r="GBK14" s="114"/>
      <c r="GBL14" s="114"/>
      <c r="GBM14" s="115"/>
      <c r="GBN14" s="115"/>
      <c r="GBO14" s="116"/>
      <c r="GBP14" s="114"/>
      <c r="GBQ14" s="114"/>
      <c r="GBR14" s="115"/>
      <c r="GBS14" s="115"/>
      <c r="GBT14" s="116"/>
      <c r="GBU14" s="114"/>
      <c r="GBV14" s="114"/>
      <c r="GBW14" s="115"/>
      <c r="GBX14" s="115"/>
      <c r="GBY14" s="116"/>
      <c r="GBZ14" s="114"/>
      <c r="GCA14" s="114"/>
      <c r="GCB14" s="115"/>
      <c r="GCC14" s="115"/>
      <c r="GCD14" s="116"/>
      <c r="GCE14" s="114"/>
      <c r="GCF14" s="114"/>
      <c r="GCG14" s="115"/>
      <c r="GCH14" s="115"/>
      <c r="GCI14" s="116"/>
      <c r="GCJ14" s="114"/>
      <c r="GCK14" s="114"/>
      <c r="GCL14" s="115"/>
      <c r="GCM14" s="115"/>
      <c r="GCN14" s="116"/>
      <c r="GCO14" s="114"/>
      <c r="GCP14" s="114"/>
      <c r="GCQ14" s="115"/>
      <c r="GCR14" s="115"/>
      <c r="GCS14" s="116"/>
      <c r="GCT14" s="114"/>
      <c r="GCU14" s="114"/>
      <c r="GCV14" s="115"/>
      <c r="GCW14" s="115"/>
      <c r="GCX14" s="116"/>
      <c r="GCY14" s="114"/>
      <c r="GCZ14" s="114"/>
      <c r="GDA14" s="115"/>
      <c r="GDB14" s="115"/>
      <c r="GDC14" s="116"/>
      <c r="GDD14" s="114"/>
      <c r="GDE14" s="114"/>
      <c r="GDF14" s="115"/>
      <c r="GDG14" s="115"/>
      <c r="GDH14" s="116"/>
      <c r="GDI14" s="114"/>
      <c r="GDJ14" s="114"/>
      <c r="GDK14" s="115"/>
      <c r="GDL14" s="115"/>
      <c r="GDM14" s="116"/>
      <c r="GDN14" s="114"/>
      <c r="GDO14" s="114"/>
      <c r="GDP14" s="115"/>
      <c r="GDQ14" s="115"/>
      <c r="GDR14" s="116"/>
      <c r="GDS14" s="114"/>
      <c r="GDT14" s="114"/>
      <c r="GDU14" s="115"/>
      <c r="GDV14" s="115"/>
      <c r="GDW14" s="116"/>
      <c r="GDX14" s="114"/>
      <c r="GDY14" s="114"/>
      <c r="GDZ14" s="115"/>
      <c r="GEA14" s="115"/>
      <c r="GEB14" s="116"/>
      <c r="GEC14" s="114"/>
      <c r="GED14" s="114"/>
      <c r="GEE14" s="115"/>
      <c r="GEF14" s="115"/>
      <c r="GEG14" s="116"/>
      <c r="GEH14" s="114"/>
      <c r="GEI14" s="114"/>
      <c r="GEJ14" s="115"/>
      <c r="GEK14" s="115"/>
      <c r="GEL14" s="116"/>
      <c r="GEM14" s="114"/>
      <c r="GEN14" s="114"/>
      <c r="GEO14" s="115"/>
      <c r="GEP14" s="115"/>
      <c r="GEQ14" s="116"/>
      <c r="GER14" s="114"/>
      <c r="GES14" s="114"/>
      <c r="GET14" s="115"/>
      <c r="GEU14" s="115"/>
      <c r="GEV14" s="116"/>
      <c r="GEW14" s="114"/>
      <c r="GEX14" s="114"/>
      <c r="GEY14" s="115"/>
      <c r="GEZ14" s="115"/>
      <c r="GFA14" s="116"/>
      <c r="GFB14" s="114"/>
      <c r="GFC14" s="114"/>
      <c r="GFD14" s="115"/>
      <c r="GFE14" s="115"/>
      <c r="GFF14" s="116"/>
      <c r="GFG14" s="114"/>
      <c r="GFH14" s="114"/>
      <c r="GFI14" s="115"/>
      <c r="GFJ14" s="115"/>
      <c r="GFK14" s="116"/>
      <c r="GFL14" s="114"/>
      <c r="GFM14" s="114"/>
      <c r="GFN14" s="115"/>
      <c r="GFO14" s="115"/>
      <c r="GFP14" s="116"/>
      <c r="GFQ14" s="114"/>
      <c r="GFR14" s="114"/>
      <c r="GFS14" s="115"/>
      <c r="GFT14" s="115"/>
      <c r="GFU14" s="116"/>
      <c r="GFV14" s="114"/>
      <c r="GFW14" s="114"/>
      <c r="GFX14" s="115"/>
      <c r="GFY14" s="115"/>
      <c r="GFZ14" s="116"/>
      <c r="GGA14" s="114"/>
      <c r="GGB14" s="114"/>
      <c r="GGC14" s="115"/>
      <c r="GGD14" s="115"/>
      <c r="GGE14" s="116"/>
      <c r="GGF14" s="114"/>
      <c r="GGG14" s="114"/>
      <c r="GGH14" s="115"/>
      <c r="GGI14" s="115"/>
      <c r="GGJ14" s="116"/>
      <c r="GGK14" s="114"/>
      <c r="GGL14" s="114"/>
      <c r="GGM14" s="115"/>
      <c r="GGN14" s="115"/>
      <c r="GGO14" s="116"/>
      <c r="GGP14" s="114"/>
      <c r="GGQ14" s="114"/>
      <c r="GGR14" s="115"/>
      <c r="GGS14" s="115"/>
      <c r="GGT14" s="116"/>
      <c r="GGU14" s="114"/>
      <c r="GGV14" s="114"/>
      <c r="GGW14" s="115"/>
      <c r="GGX14" s="115"/>
      <c r="GGY14" s="116"/>
      <c r="GGZ14" s="114"/>
      <c r="GHA14" s="114"/>
      <c r="GHB14" s="115"/>
      <c r="GHC14" s="115"/>
      <c r="GHD14" s="116"/>
      <c r="GHE14" s="114"/>
      <c r="GHF14" s="114"/>
      <c r="GHG14" s="115"/>
      <c r="GHH14" s="115"/>
      <c r="GHI14" s="116"/>
      <c r="GHJ14" s="114"/>
      <c r="GHK14" s="114"/>
      <c r="GHL14" s="115"/>
      <c r="GHM14" s="115"/>
      <c r="GHN14" s="116"/>
      <c r="GHO14" s="114"/>
      <c r="GHP14" s="114"/>
      <c r="GHQ14" s="115"/>
      <c r="GHR14" s="115"/>
      <c r="GHS14" s="116"/>
      <c r="GHT14" s="114"/>
      <c r="GHU14" s="114"/>
      <c r="GHV14" s="115"/>
      <c r="GHW14" s="115"/>
      <c r="GHX14" s="116"/>
      <c r="GHY14" s="114"/>
      <c r="GHZ14" s="114"/>
      <c r="GIA14" s="115"/>
      <c r="GIB14" s="115"/>
      <c r="GIC14" s="116"/>
      <c r="GID14" s="114"/>
      <c r="GIE14" s="114"/>
      <c r="GIF14" s="115"/>
      <c r="GIG14" s="115"/>
      <c r="GIH14" s="116"/>
      <c r="GII14" s="114"/>
      <c r="GIJ14" s="114"/>
      <c r="GIK14" s="115"/>
      <c r="GIL14" s="115"/>
      <c r="GIM14" s="116"/>
      <c r="GIN14" s="114"/>
      <c r="GIO14" s="114"/>
      <c r="GIP14" s="115"/>
      <c r="GIQ14" s="115"/>
      <c r="GIR14" s="116"/>
      <c r="GIS14" s="114"/>
      <c r="GIT14" s="114"/>
      <c r="GIU14" s="115"/>
      <c r="GIV14" s="115"/>
      <c r="GIW14" s="116"/>
      <c r="GIX14" s="114"/>
      <c r="GIY14" s="114"/>
      <c r="GIZ14" s="115"/>
      <c r="GJA14" s="115"/>
      <c r="GJB14" s="116"/>
      <c r="GJC14" s="114"/>
      <c r="GJD14" s="114"/>
      <c r="GJE14" s="115"/>
      <c r="GJF14" s="115"/>
      <c r="GJG14" s="116"/>
      <c r="GJH14" s="114"/>
      <c r="GJI14" s="114"/>
      <c r="GJJ14" s="115"/>
      <c r="GJK14" s="115"/>
      <c r="GJL14" s="116"/>
      <c r="GJM14" s="114"/>
      <c r="GJN14" s="114"/>
      <c r="GJO14" s="115"/>
      <c r="GJP14" s="115"/>
      <c r="GJQ14" s="116"/>
      <c r="GJR14" s="114"/>
      <c r="GJS14" s="114"/>
      <c r="GJT14" s="115"/>
      <c r="GJU14" s="115"/>
      <c r="GJV14" s="116"/>
      <c r="GJW14" s="114"/>
      <c r="GJX14" s="114"/>
      <c r="GJY14" s="115"/>
      <c r="GJZ14" s="115"/>
      <c r="GKA14" s="116"/>
      <c r="GKB14" s="114"/>
      <c r="GKC14" s="114"/>
      <c r="GKD14" s="115"/>
      <c r="GKE14" s="115"/>
      <c r="GKF14" s="116"/>
      <c r="GKG14" s="114"/>
      <c r="GKH14" s="114"/>
      <c r="GKI14" s="115"/>
      <c r="GKJ14" s="115"/>
      <c r="GKK14" s="116"/>
      <c r="GKL14" s="114"/>
      <c r="GKM14" s="114"/>
      <c r="GKN14" s="115"/>
      <c r="GKO14" s="115"/>
      <c r="GKP14" s="116"/>
      <c r="GKQ14" s="114"/>
      <c r="GKR14" s="114"/>
      <c r="GKS14" s="115"/>
      <c r="GKT14" s="115"/>
      <c r="GKU14" s="116"/>
      <c r="GKV14" s="114"/>
      <c r="GKW14" s="114"/>
      <c r="GKX14" s="115"/>
      <c r="GKY14" s="115"/>
      <c r="GKZ14" s="116"/>
      <c r="GLA14" s="114"/>
      <c r="GLB14" s="114"/>
      <c r="GLC14" s="115"/>
      <c r="GLD14" s="115"/>
      <c r="GLE14" s="116"/>
      <c r="GLF14" s="114"/>
      <c r="GLG14" s="114"/>
      <c r="GLH14" s="115"/>
      <c r="GLI14" s="115"/>
      <c r="GLJ14" s="116"/>
      <c r="GLK14" s="114"/>
      <c r="GLL14" s="114"/>
      <c r="GLM14" s="115"/>
      <c r="GLN14" s="115"/>
      <c r="GLO14" s="116"/>
      <c r="GLP14" s="114"/>
      <c r="GLQ14" s="114"/>
      <c r="GLR14" s="115"/>
      <c r="GLS14" s="115"/>
      <c r="GLT14" s="116"/>
      <c r="GLU14" s="114"/>
      <c r="GLV14" s="114"/>
      <c r="GLW14" s="115"/>
      <c r="GLX14" s="115"/>
      <c r="GLY14" s="116"/>
      <c r="GLZ14" s="114"/>
      <c r="GMA14" s="114"/>
      <c r="GMB14" s="115"/>
      <c r="GMC14" s="115"/>
      <c r="GMD14" s="116"/>
      <c r="GME14" s="114"/>
      <c r="GMF14" s="114"/>
      <c r="GMG14" s="115"/>
      <c r="GMH14" s="115"/>
      <c r="GMI14" s="116"/>
      <c r="GMJ14" s="114"/>
      <c r="GMK14" s="114"/>
      <c r="GML14" s="115"/>
      <c r="GMM14" s="115"/>
      <c r="GMN14" s="116"/>
      <c r="GMO14" s="114"/>
      <c r="GMP14" s="114"/>
      <c r="GMQ14" s="115"/>
      <c r="GMR14" s="115"/>
      <c r="GMS14" s="116"/>
      <c r="GMT14" s="114"/>
      <c r="GMU14" s="114"/>
      <c r="GMV14" s="115"/>
      <c r="GMW14" s="115"/>
      <c r="GMX14" s="116"/>
      <c r="GMY14" s="114"/>
      <c r="GMZ14" s="114"/>
      <c r="GNA14" s="115"/>
      <c r="GNB14" s="115"/>
      <c r="GNC14" s="116"/>
      <c r="GND14" s="114"/>
      <c r="GNE14" s="114"/>
      <c r="GNF14" s="115"/>
      <c r="GNG14" s="115"/>
      <c r="GNH14" s="116"/>
      <c r="GNI14" s="114"/>
      <c r="GNJ14" s="114"/>
      <c r="GNK14" s="115"/>
      <c r="GNL14" s="115"/>
      <c r="GNM14" s="116"/>
      <c r="GNN14" s="114"/>
      <c r="GNO14" s="114"/>
      <c r="GNP14" s="115"/>
      <c r="GNQ14" s="115"/>
      <c r="GNR14" s="116"/>
      <c r="GNS14" s="114"/>
      <c r="GNT14" s="114"/>
      <c r="GNU14" s="115"/>
      <c r="GNV14" s="115"/>
      <c r="GNW14" s="116"/>
      <c r="GNX14" s="114"/>
      <c r="GNY14" s="114"/>
      <c r="GNZ14" s="115"/>
      <c r="GOA14" s="115"/>
      <c r="GOB14" s="116"/>
      <c r="GOC14" s="114"/>
      <c r="GOD14" s="114"/>
      <c r="GOE14" s="115"/>
      <c r="GOF14" s="115"/>
      <c r="GOG14" s="116"/>
      <c r="GOH14" s="114"/>
      <c r="GOI14" s="114"/>
      <c r="GOJ14" s="115"/>
      <c r="GOK14" s="115"/>
      <c r="GOL14" s="116"/>
      <c r="GOM14" s="114"/>
      <c r="GON14" s="114"/>
      <c r="GOO14" s="115"/>
      <c r="GOP14" s="115"/>
      <c r="GOQ14" s="116"/>
      <c r="GOR14" s="114"/>
      <c r="GOS14" s="114"/>
      <c r="GOT14" s="115"/>
      <c r="GOU14" s="115"/>
      <c r="GOV14" s="116"/>
      <c r="GOW14" s="114"/>
      <c r="GOX14" s="114"/>
      <c r="GOY14" s="115"/>
      <c r="GOZ14" s="115"/>
      <c r="GPA14" s="116"/>
      <c r="GPB14" s="114"/>
      <c r="GPC14" s="114"/>
      <c r="GPD14" s="115"/>
      <c r="GPE14" s="115"/>
      <c r="GPF14" s="116"/>
      <c r="GPG14" s="114"/>
      <c r="GPH14" s="114"/>
      <c r="GPI14" s="115"/>
      <c r="GPJ14" s="115"/>
      <c r="GPK14" s="116"/>
      <c r="GPL14" s="114"/>
      <c r="GPM14" s="114"/>
      <c r="GPN14" s="115"/>
      <c r="GPO14" s="115"/>
      <c r="GPP14" s="116"/>
      <c r="GPQ14" s="114"/>
      <c r="GPR14" s="114"/>
      <c r="GPS14" s="115"/>
      <c r="GPT14" s="115"/>
      <c r="GPU14" s="116"/>
      <c r="GPV14" s="114"/>
      <c r="GPW14" s="114"/>
      <c r="GPX14" s="115"/>
      <c r="GPY14" s="115"/>
      <c r="GPZ14" s="116"/>
      <c r="GQA14" s="114"/>
      <c r="GQB14" s="114"/>
      <c r="GQC14" s="115"/>
      <c r="GQD14" s="115"/>
      <c r="GQE14" s="116"/>
      <c r="GQF14" s="114"/>
      <c r="GQG14" s="114"/>
      <c r="GQH14" s="115"/>
      <c r="GQI14" s="115"/>
      <c r="GQJ14" s="116"/>
      <c r="GQK14" s="114"/>
      <c r="GQL14" s="114"/>
      <c r="GQM14" s="115"/>
      <c r="GQN14" s="115"/>
      <c r="GQO14" s="116"/>
      <c r="GQP14" s="114"/>
      <c r="GQQ14" s="114"/>
      <c r="GQR14" s="115"/>
      <c r="GQS14" s="115"/>
      <c r="GQT14" s="116"/>
      <c r="GQU14" s="114"/>
      <c r="GQV14" s="114"/>
      <c r="GQW14" s="115"/>
      <c r="GQX14" s="115"/>
      <c r="GQY14" s="116"/>
      <c r="GQZ14" s="114"/>
      <c r="GRA14" s="114"/>
      <c r="GRB14" s="115"/>
      <c r="GRC14" s="115"/>
      <c r="GRD14" s="116"/>
      <c r="GRE14" s="114"/>
      <c r="GRF14" s="114"/>
      <c r="GRG14" s="115"/>
      <c r="GRH14" s="115"/>
      <c r="GRI14" s="116"/>
      <c r="GRJ14" s="114"/>
      <c r="GRK14" s="114"/>
      <c r="GRL14" s="115"/>
      <c r="GRM14" s="115"/>
      <c r="GRN14" s="116"/>
      <c r="GRO14" s="114"/>
      <c r="GRP14" s="114"/>
      <c r="GRQ14" s="115"/>
      <c r="GRR14" s="115"/>
      <c r="GRS14" s="116"/>
      <c r="GRT14" s="114"/>
      <c r="GRU14" s="114"/>
      <c r="GRV14" s="115"/>
      <c r="GRW14" s="115"/>
      <c r="GRX14" s="116"/>
      <c r="GRY14" s="114"/>
      <c r="GRZ14" s="114"/>
      <c r="GSA14" s="115"/>
      <c r="GSB14" s="115"/>
      <c r="GSC14" s="116"/>
      <c r="GSD14" s="114"/>
      <c r="GSE14" s="114"/>
      <c r="GSF14" s="115"/>
      <c r="GSG14" s="115"/>
      <c r="GSH14" s="116"/>
      <c r="GSI14" s="114"/>
      <c r="GSJ14" s="114"/>
      <c r="GSK14" s="115"/>
      <c r="GSL14" s="115"/>
      <c r="GSM14" s="116"/>
      <c r="GSN14" s="114"/>
      <c r="GSO14" s="114"/>
      <c r="GSP14" s="115"/>
      <c r="GSQ14" s="115"/>
      <c r="GSR14" s="116"/>
      <c r="GSS14" s="114"/>
      <c r="GST14" s="114"/>
      <c r="GSU14" s="115"/>
      <c r="GSV14" s="115"/>
      <c r="GSW14" s="116"/>
      <c r="GSX14" s="114"/>
      <c r="GSY14" s="114"/>
      <c r="GSZ14" s="115"/>
      <c r="GTA14" s="115"/>
      <c r="GTB14" s="116"/>
      <c r="GTC14" s="114"/>
      <c r="GTD14" s="114"/>
      <c r="GTE14" s="115"/>
      <c r="GTF14" s="115"/>
      <c r="GTG14" s="116"/>
      <c r="GTH14" s="114"/>
      <c r="GTI14" s="114"/>
      <c r="GTJ14" s="115"/>
      <c r="GTK14" s="115"/>
      <c r="GTL14" s="116"/>
      <c r="GTM14" s="114"/>
      <c r="GTN14" s="114"/>
      <c r="GTO14" s="115"/>
      <c r="GTP14" s="115"/>
      <c r="GTQ14" s="116"/>
      <c r="GTR14" s="114"/>
      <c r="GTS14" s="114"/>
      <c r="GTT14" s="115"/>
      <c r="GTU14" s="115"/>
      <c r="GTV14" s="116"/>
      <c r="GTW14" s="114"/>
      <c r="GTX14" s="114"/>
      <c r="GTY14" s="115"/>
      <c r="GTZ14" s="115"/>
      <c r="GUA14" s="116"/>
      <c r="GUB14" s="114"/>
      <c r="GUC14" s="114"/>
      <c r="GUD14" s="115"/>
      <c r="GUE14" s="115"/>
      <c r="GUF14" s="116"/>
      <c r="GUG14" s="114"/>
      <c r="GUH14" s="114"/>
      <c r="GUI14" s="115"/>
      <c r="GUJ14" s="115"/>
      <c r="GUK14" s="116"/>
      <c r="GUL14" s="114"/>
      <c r="GUM14" s="114"/>
      <c r="GUN14" s="115"/>
      <c r="GUO14" s="115"/>
      <c r="GUP14" s="116"/>
      <c r="GUQ14" s="114"/>
      <c r="GUR14" s="114"/>
      <c r="GUS14" s="115"/>
      <c r="GUT14" s="115"/>
      <c r="GUU14" s="116"/>
      <c r="GUV14" s="114"/>
      <c r="GUW14" s="114"/>
      <c r="GUX14" s="115"/>
      <c r="GUY14" s="115"/>
      <c r="GUZ14" s="116"/>
      <c r="GVA14" s="114"/>
      <c r="GVB14" s="114"/>
      <c r="GVC14" s="115"/>
      <c r="GVD14" s="115"/>
      <c r="GVE14" s="116"/>
      <c r="GVF14" s="114"/>
      <c r="GVG14" s="114"/>
      <c r="GVH14" s="115"/>
      <c r="GVI14" s="115"/>
      <c r="GVJ14" s="116"/>
      <c r="GVK14" s="114"/>
      <c r="GVL14" s="114"/>
      <c r="GVM14" s="115"/>
      <c r="GVN14" s="115"/>
      <c r="GVO14" s="116"/>
      <c r="GVP14" s="114"/>
      <c r="GVQ14" s="114"/>
      <c r="GVR14" s="115"/>
      <c r="GVS14" s="115"/>
      <c r="GVT14" s="116"/>
      <c r="GVU14" s="114"/>
      <c r="GVV14" s="114"/>
      <c r="GVW14" s="115"/>
      <c r="GVX14" s="115"/>
      <c r="GVY14" s="116"/>
      <c r="GVZ14" s="114"/>
      <c r="GWA14" s="114"/>
      <c r="GWB14" s="115"/>
      <c r="GWC14" s="115"/>
      <c r="GWD14" s="116"/>
      <c r="GWE14" s="114"/>
      <c r="GWF14" s="114"/>
      <c r="GWG14" s="115"/>
      <c r="GWH14" s="115"/>
      <c r="GWI14" s="116"/>
      <c r="GWJ14" s="114"/>
      <c r="GWK14" s="114"/>
      <c r="GWL14" s="115"/>
      <c r="GWM14" s="115"/>
      <c r="GWN14" s="116"/>
      <c r="GWO14" s="114"/>
      <c r="GWP14" s="114"/>
      <c r="GWQ14" s="115"/>
      <c r="GWR14" s="115"/>
      <c r="GWS14" s="116"/>
      <c r="GWT14" s="114"/>
      <c r="GWU14" s="114"/>
      <c r="GWV14" s="115"/>
      <c r="GWW14" s="115"/>
      <c r="GWX14" s="116"/>
      <c r="GWY14" s="114"/>
      <c r="GWZ14" s="114"/>
      <c r="GXA14" s="115"/>
      <c r="GXB14" s="115"/>
      <c r="GXC14" s="116"/>
      <c r="GXD14" s="114"/>
      <c r="GXE14" s="114"/>
      <c r="GXF14" s="115"/>
      <c r="GXG14" s="115"/>
      <c r="GXH14" s="116"/>
      <c r="GXI14" s="114"/>
      <c r="GXJ14" s="114"/>
      <c r="GXK14" s="115"/>
      <c r="GXL14" s="115"/>
      <c r="GXM14" s="116"/>
      <c r="GXN14" s="114"/>
      <c r="GXO14" s="114"/>
      <c r="GXP14" s="115"/>
      <c r="GXQ14" s="115"/>
      <c r="GXR14" s="116"/>
      <c r="GXS14" s="114"/>
      <c r="GXT14" s="114"/>
      <c r="GXU14" s="115"/>
      <c r="GXV14" s="115"/>
      <c r="GXW14" s="116"/>
      <c r="GXX14" s="114"/>
      <c r="GXY14" s="114"/>
      <c r="GXZ14" s="115"/>
      <c r="GYA14" s="115"/>
      <c r="GYB14" s="116"/>
      <c r="GYC14" s="114"/>
      <c r="GYD14" s="114"/>
      <c r="GYE14" s="115"/>
      <c r="GYF14" s="115"/>
      <c r="GYG14" s="116"/>
      <c r="GYH14" s="114"/>
      <c r="GYI14" s="114"/>
      <c r="GYJ14" s="115"/>
      <c r="GYK14" s="115"/>
      <c r="GYL14" s="116"/>
      <c r="GYM14" s="114"/>
      <c r="GYN14" s="114"/>
      <c r="GYO14" s="115"/>
      <c r="GYP14" s="115"/>
      <c r="GYQ14" s="116"/>
      <c r="GYR14" s="114"/>
      <c r="GYS14" s="114"/>
      <c r="GYT14" s="115"/>
      <c r="GYU14" s="115"/>
      <c r="GYV14" s="116"/>
      <c r="GYW14" s="114"/>
      <c r="GYX14" s="114"/>
      <c r="GYY14" s="115"/>
      <c r="GYZ14" s="115"/>
      <c r="GZA14" s="116"/>
      <c r="GZB14" s="114"/>
      <c r="GZC14" s="114"/>
      <c r="GZD14" s="115"/>
      <c r="GZE14" s="115"/>
      <c r="GZF14" s="116"/>
      <c r="GZG14" s="114"/>
      <c r="GZH14" s="114"/>
      <c r="GZI14" s="115"/>
      <c r="GZJ14" s="115"/>
      <c r="GZK14" s="116"/>
      <c r="GZL14" s="114"/>
      <c r="GZM14" s="114"/>
      <c r="GZN14" s="115"/>
      <c r="GZO14" s="115"/>
      <c r="GZP14" s="116"/>
      <c r="GZQ14" s="114"/>
      <c r="GZR14" s="114"/>
      <c r="GZS14" s="115"/>
      <c r="GZT14" s="115"/>
      <c r="GZU14" s="116"/>
      <c r="GZV14" s="114"/>
      <c r="GZW14" s="114"/>
      <c r="GZX14" s="115"/>
      <c r="GZY14" s="115"/>
      <c r="GZZ14" s="116"/>
      <c r="HAA14" s="114"/>
      <c r="HAB14" s="114"/>
      <c r="HAC14" s="115"/>
      <c r="HAD14" s="115"/>
      <c r="HAE14" s="116"/>
      <c r="HAF14" s="114"/>
      <c r="HAG14" s="114"/>
      <c r="HAH14" s="115"/>
      <c r="HAI14" s="115"/>
      <c r="HAJ14" s="116"/>
      <c r="HAK14" s="114"/>
      <c r="HAL14" s="114"/>
      <c r="HAM14" s="115"/>
      <c r="HAN14" s="115"/>
      <c r="HAO14" s="116"/>
      <c r="HAP14" s="114"/>
      <c r="HAQ14" s="114"/>
      <c r="HAR14" s="115"/>
      <c r="HAS14" s="115"/>
      <c r="HAT14" s="116"/>
      <c r="HAU14" s="114"/>
      <c r="HAV14" s="114"/>
      <c r="HAW14" s="115"/>
      <c r="HAX14" s="115"/>
      <c r="HAY14" s="116"/>
      <c r="HAZ14" s="114"/>
      <c r="HBA14" s="114"/>
      <c r="HBB14" s="115"/>
      <c r="HBC14" s="115"/>
      <c r="HBD14" s="116"/>
      <c r="HBE14" s="114"/>
      <c r="HBF14" s="114"/>
      <c r="HBG14" s="115"/>
      <c r="HBH14" s="115"/>
      <c r="HBI14" s="116"/>
      <c r="HBJ14" s="114"/>
      <c r="HBK14" s="114"/>
      <c r="HBL14" s="115"/>
      <c r="HBM14" s="115"/>
      <c r="HBN14" s="116"/>
      <c r="HBO14" s="114"/>
      <c r="HBP14" s="114"/>
      <c r="HBQ14" s="115"/>
      <c r="HBR14" s="115"/>
      <c r="HBS14" s="116"/>
      <c r="HBT14" s="114"/>
      <c r="HBU14" s="114"/>
      <c r="HBV14" s="115"/>
      <c r="HBW14" s="115"/>
      <c r="HBX14" s="116"/>
      <c r="HBY14" s="114"/>
      <c r="HBZ14" s="114"/>
      <c r="HCA14" s="115"/>
      <c r="HCB14" s="115"/>
      <c r="HCC14" s="116"/>
      <c r="HCD14" s="114"/>
      <c r="HCE14" s="114"/>
      <c r="HCF14" s="115"/>
      <c r="HCG14" s="115"/>
      <c r="HCH14" s="116"/>
      <c r="HCI14" s="114"/>
      <c r="HCJ14" s="114"/>
      <c r="HCK14" s="115"/>
      <c r="HCL14" s="115"/>
      <c r="HCM14" s="116"/>
      <c r="HCN14" s="114"/>
      <c r="HCO14" s="114"/>
      <c r="HCP14" s="115"/>
      <c r="HCQ14" s="115"/>
      <c r="HCR14" s="116"/>
      <c r="HCS14" s="114"/>
      <c r="HCT14" s="114"/>
      <c r="HCU14" s="115"/>
      <c r="HCV14" s="115"/>
      <c r="HCW14" s="116"/>
      <c r="HCX14" s="114"/>
      <c r="HCY14" s="114"/>
      <c r="HCZ14" s="115"/>
      <c r="HDA14" s="115"/>
      <c r="HDB14" s="116"/>
      <c r="HDC14" s="114"/>
      <c r="HDD14" s="114"/>
      <c r="HDE14" s="115"/>
      <c r="HDF14" s="115"/>
      <c r="HDG14" s="116"/>
      <c r="HDH14" s="114"/>
      <c r="HDI14" s="114"/>
      <c r="HDJ14" s="115"/>
      <c r="HDK14" s="115"/>
      <c r="HDL14" s="116"/>
      <c r="HDM14" s="114"/>
      <c r="HDN14" s="114"/>
      <c r="HDO14" s="115"/>
      <c r="HDP14" s="115"/>
      <c r="HDQ14" s="116"/>
      <c r="HDR14" s="114"/>
      <c r="HDS14" s="114"/>
      <c r="HDT14" s="115"/>
      <c r="HDU14" s="115"/>
      <c r="HDV14" s="116"/>
      <c r="HDW14" s="114"/>
      <c r="HDX14" s="114"/>
      <c r="HDY14" s="115"/>
      <c r="HDZ14" s="115"/>
      <c r="HEA14" s="116"/>
      <c r="HEB14" s="114"/>
      <c r="HEC14" s="114"/>
      <c r="HED14" s="115"/>
      <c r="HEE14" s="115"/>
      <c r="HEF14" s="116"/>
      <c r="HEG14" s="114"/>
      <c r="HEH14" s="114"/>
      <c r="HEI14" s="115"/>
      <c r="HEJ14" s="115"/>
      <c r="HEK14" s="116"/>
      <c r="HEL14" s="114"/>
      <c r="HEM14" s="114"/>
      <c r="HEN14" s="115"/>
      <c r="HEO14" s="115"/>
      <c r="HEP14" s="116"/>
      <c r="HEQ14" s="114"/>
      <c r="HER14" s="114"/>
      <c r="HES14" s="115"/>
      <c r="HET14" s="115"/>
      <c r="HEU14" s="116"/>
      <c r="HEV14" s="114"/>
      <c r="HEW14" s="114"/>
      <c r="HEX14" s="115"/>
      <c r="HEY14" s="115"/>
      <c r="HEZ14" s="116"/>
      <c r="HFA14" s="114"/>
      <c r="HFB14" s="114"/>
      <c r="HFC14" s="115"/>
      <c r="HFD14" s="115"/>
      <c r="HFE14" s="116"/>
      <c r="HFF14" s="114"/>
      <c r="HFG14" s="114"/>
      <c r="HFH14" s="115"/>
      <c r="HFI14" s="115"/>
      <c r="HFJ14" s="116"/>
      <c r="HFK14" s="114"/>
      <c r="HFL14" s="114"/>
      <c r="HFM14" s="115"/>
      <c r="HFN14" s="115"/>
      <c r="HFO14" s="116"/>
      <c r="HFP14" s="114"/>
      <c r="HFQ14" s="114"/>
      <c r="HFR14" s="115"/>
      <c r="HFS14" s="115"/>
      <c r="HFT14" s="116"/>
      <c r="HFU14" s="114"/>
      <c r="HFV14" s="114"/>
      <c r="HFW14" s="115"/>
      <c r="HFX14" s="115"/>
      <c r="HFY14" s="116"/>
      <c r="HFZ14" s="114"/>
      <c r="HGA14" s="114"/>
      <c r="HGB14" s="115"/>
      <c r="HGC14" s="115"/>
      <c r="HGD14" s="116"/>
      <c r="HGE14" s="114"/>
      <c r="HGF14" s="114"/>
      <c r="HGG14" s="115"/>
      <c r="HGH14" s="115"/>
      <c r="HGI14" s="116"/>
      <c r="HGJ14" s="114"/>
      <c r="HGK14" s="114"/>
      <c r="HGL14" s="115"/>
      <c r="HGM14" s="115"/>
      <c r="HGN14" s="116"/>
      <c r="HGO14" s="114"/>
      <c r="HGP14" s="114"/>
      <c r="HGQ14" s="115"/>
      <c r="HGR14" s="115"/>
      <c r="HGS14" s="116"/>
      <c r="HGT14" s="114"/>
      <c r="HGU14" s="114"/>
      <c r="HGV14" s="115"/>
      <c r="HGW14" s="115"/>
      <c r="HGX14" s="116"/>
      <c r="HGY14" s="114"/>
      <c r="HGZ14" s="114"/>
      <c r="HHA14" s="115"/>
      <c r="HHB14" s="115"/>
      <c r="HHC14" s="116"/>
      <c r="HHD14" s="114"/>
      <c r="HHE14" s="114"/>
      <c r="HHF14" s="115"/>
      <c r="HHG14" s="115"/>
      <c r="HHH14" s="116"/>
      <c r="HHI14" s="114"/>
      <c r="HHJ14" s="114"/>
      <c r="HHK14" s="115"/>
      <c r="HHL14" s="115"/>
      <c r="HHM14" s="116"/>
      <c r="HHN14" s="114"/>
      <c r="HHO14" s="114"/>
      <c r="HHP14" s="115"/>
      <c r="HHQ14" s="115"/>
      <c r="HHR14" s="116"/>
      <c r="HHS14" s="114"/>
      <c r="HHT14" s="114"/>
      <c r="HHU14" s="115"/>
      <c r="HHV14" s="115"/>
      <c r="HHW14" s="116"/>
      <c r="HHX14" s="114"/>
      <c r="HHY14" s="114"/>
      <c r="HHZ14" s="115"/>
      <c r="HIA14" s="115"/>
      <c r="HIB14" s="116"/>
      <c r="HIC14" s="114"/>
      <c r="HID14" s="114"/>
      <c r="HIE14" s="115"/>
      <c r="HIF14" s="115"/>
      <c r="HIG14" s="116"/>
      <c r="HIH14" s="114"/>
      <c r="HII14" s="114"/>
      <c r="HIJ14" s="115"/>
      <c r="HIK14" s="115"/>
      <c r="HIL14" s="116"/>
      <c r="HIM14" s="114"/>
      <c r="HIN14" s="114"/>
      <c r="HIO14" s="115"/>
      <c r="HIP14" s="115"/>
      <c r="HIQ14" s="116"/>
      <c r="HIR14" s="114"/>
      <c r="HIS14" s="114"/>
      <c r="HIT14" s="115"/>
      <c r="HIU14" s="115"/>
      <c r="HIV14" s="116"/>
      <c r="HIW14" s="114"/>
      <c r="HIX14" s="114"/>
      <c r="HIY14" s="115"/>
      <c r="HIZ14" s="115"/>
      <c r="HJA14" s="116"/>
      <c r="HJB14" s="114"/>
      <c r="HJC14" s="114"/>
      <c r="HJD14" s="115"/>
      <c r="HJE14" s="115"/>
      <c r="HJF14" s="116"/>
      <c r="HJG14" s="114"/>
      <c r="HJH14" s="114"/>
      <c r="HJI14" s="115"/>
      <c r="HJJ14" s="115"/>
      <c r="HJK14" s="116"/>
      <c r="HJL14" s="114"/>
      <c r="HJM14" s="114"/>
      <c r="HJN14" s="115"/>
      <c r="HJO14" s="115"/>
      <c r="HJP14" s="116"/>
      <c r="HJQ14" s="114"/>
      <c r="HJR14" s="114"/>
      <c r="HJS14" s="115"/>
      <c r="HJT14" s="115"/>
      <c r="HJU14" s="116"/>
      <c r="HJV14" s="114"/>
      <c r="HJW14" s="114"/>
      <c r="HJX14" s="115"/>
      <c r="HJY14" s="115"/>
      <c r="HJZ14" s="116"/>
      <c r="HKA14" s="114"/>
      <c r="HKB14" s="114"/>
      <c r="HKC14" s="115"/>
      <c r="HKD14" s="115"/>
      <c r="HKE14" s="116"/>
      <c r="HKF14" s="114"/>
      <c r="HKG14" s="114"/>
      <c r="HKH14" s="115"/>
      <c r="HKI14" s="115"/>
      <c r="HKJ14" s="116"/>
      <c r="HKK14" s="114"/>
      <c r="HKL14" s="114"/>
      <c r="HKM14" s="115"/>
      <c r="HKN14" s="115"/>
      <c r="HKO14" s="116"/>
      <c r="HKP14" s="114"/>
      <c r="HKQ14" s="114"/>
      <c r="HKR14" s="115"/>
      <c r="HKS14" s="115"/>
      <c r="HKT14" s="116"/>
      <c r="HKU14" s="114"/>
      <c r="HKV14" s="114"/>
      <c r="HKW14" s="115"/>
      <c r="HKX14" s="115"/>
      <c r="HKY14" s="116"/>
      <c r="HKZ14" s="114"/>
      <c r="HLA14" s="114"/>
      <c r="HLB14" s="115"/>
      <c r="HLC14" s="115"/>
      <c r="HLD14" s="116"/>
      <c r="HLE14" s="114"/>
      <c r="HLF14" s="114"/>
      <c r="HLG14" s="115"/>
      <c r="HLH14" s="115"/>
      <c r="HLI14" s="116"/>
      <c r="HLJ14" s="114"/>
      <c r="HLK14" s="114"/>
      <c r="HLL14" s="115"/>
      <c r="HLM14" s="115"/>
      <c r="HLN14" s="116"/>
      <c r="HLO14" s="114"/>
      <c r="HLP14" s="114"/>
      <c r="HLQ14" s="115"/>
      <c r="HLR14" s="115"/>
      <c r="HLS14" s="116"/>
      <c r="HLT14" s="114"/>
      <c r="HLU14" s="114"/>
      <c r="HLV14" s="115"/>
      <c r="HLW14" s="115"/>
      <c r="HLX14" s="116"/>
      <c r="HLY14" s="114"/>
      <c r="HLZ14" s="114"/>
      <c r="HMA14" s="115"/>
      <c r="HMB14" s="115"/>
      <c r="HMC14" s="116"/>
      <c r="HMD14" s="114"/>
      <c r="HME14" s="114"/>
      <c r="HMF14" s="115"/>
      <c r="HMG14" s="115"/>
      <c r="HMH14" s="116"/>
      <c r="HMI14" s="114"/>
      <c r="HMJ14" s="114"/>
      <c r="HMK14" s="115"/>
      <c r="HML14" s="115"/>
      <c r="HMM14" s="116"/>
      <c r="HMN14" s="114"/>
      <c r="HMO14" s="114"/>
      <c r="HMP14" s="115"/>
      <c r="HMQ14" s="115"/>
      <c r="HMR14" s="116"/>
      <c r="HMS14" s="114"/>
      <c r="HMT14" s="114"/>
      <c r="HMU14" s="115"/>
      <c r="HMV14" s="115"/>
      <c r="HMW14" s="116"/>
      <c r="HMX14" s="114"/>
      <c r="HMY14" s="114"/>
      <c r="HMZ14" s="115"/>
      <c r="HNA14" s="115"/>
      <c r="HNB14" s="116"/>
      <c r="HNC14" s="114"/>
      <c r="HND14" s="114"/>
      <c r="HNE14" s="115"/>
      <c r="HNF14" s="115"/>
      <c r="HNG14" s="116"/>
      <c r="HNH14" s="114"/>
      <c r="HNI14" s="114"/>
      <c r="HNJ14" s="115"/>
      <c r="HNK14" s="115"/>
      <c r="HNL14" s="116"/>
      <c r="HNM14" s="114"/>
      <c r="HNN14" s="114"/>
      <c r="HNO14" s="115"/>
      <c r="HNP14" s="115"/>
      <c r="HNQ14" s="116"/>
      <c r="HNR14" s="114"/>
      <c r="HNS14" s="114"/>
      <c r="HNT14" s="115"/>
      <c r="HNU14" s="115"/>
      <c r="HNV14" s="116"/>
      <c r="HNW14" s="114"/>
      <c r="HNX14" s="114"/>
      <c r="HNY14" s="115"/>
      <c r="HNZ14" s="115"/>
      <c r="HOA14" s="116"/>
      <c r="HOB14" s="114"/>
      <c r="HOC14" s="114"/>
      <c r="HOD14" s="115"/>
      <c r="HOE14" s="115"/>
      <c r="HOF14" s="116"/>
      <c r="HOG14" s="114"/>
      <c r="HOH14" s="114"/>
      <c r="HOI14" s="115"/>
      <c r="HOJ14" s="115"/>
      <c r="HOK14" s="116"/>
      <c r="HOL14" s="114"/>
      <c r="HOM14" s="114"/>
      <c r="HON14" s="115"/>
      <c r="HOO14" s="115"/>
      <c r="HOP14" s="116"/>
      <c r="HOQ14" s="114"/>
      <c r="HOR14" s="114"/>
      <c r="HOS14" s="115"/>
      <c r="HOT14" s="115"/>
      <c r="HOU14" s="116"/>
      <c r="HOV14" s="114"/>
      <c r="HOW14" s="114"/>
      <c r="HOX14" s="115"/>
      <c r="HOY14" s="115"/>
      <c r="HOZ14" s="116"/>
      <c r="HPA14" s="114"/>
      <c r="HPB14" s="114"/>
      <c r="HPC14" s="115"/>
      <c r="HPD14" s="115"/>
      <c r="HPE14" s="116"/>
      <c r="HPF14" s="114"/>
      <c r="HPG14" s="114"/>
      <c r="HPH14" s="115"/>
      <c r="HPI14" s="115"/>
      <c r="HPJ14" s="116"/>
      <c r="HPK14" s="114"/>
      <c r="HPL14" s="114"/>
      <c r="HPM14" s="115"/>
      <c r="HPN14" s="115"/>
      <c r="HPO14" s="116"/>
      <c r="HPP14" s="114"/>
      <c r="HPQ14" s="114"/>
      <c r="HPR14" s="115"/>
      <c r="HPS14" s="115"/>
      <c r="HPT14" s="116"/>
      <c r="HPU14" s="114"/>
      <c r="HPV14" s="114"/>
      <c r="HPW14" s="115"/>
      <c r="HPX14" s="115"/>
      <c r="HPY14" s="116"/>
      <c r="HPZ14" s="114"/>
      <c r="HQA14" s="114"/>
      <c r="HQB14" s="115"/>
      <c r="HQC14" s="115"/>
      <c r="HQD14" s="116"/>
      <c r="HQE14" s="114"/>
      <c r="HQF14" s="114"/>
      <c r="HQG14" s="115"/>
      <c r="HQH14" s="115"/>
      <c r="HQI14" s="116"/>
      <c r="HQJ14" s="114"/>
      <c r="HQK14" s="114"/>
      <c r="HQL14" s="115"/>
      <c r="HQM14" s="115"/>
      <c r="HQN14" s="116"/>
      <c r="HQO14" s="114"/>
      <c r="HQP14" s="114"/>
      <c r="HQQ14" s="115"/>
      <c r="HQR14" s="115"/>
      <c r="HQS14" s="116"/>
      <c r="HQT14" s="114"/>
      <c r="HQU14" s="114"/>
      <c r="HQV14" s="115"/>
      <c r="HQW14" s="115"/>
      <c r="HQX14" s="116"/>
      <c r="HQY14" s="114"/>
      <c r="HQZ14" s="114"/>
      <c r="HRA14" s="115"/>
      <c r="HRB14" s="115"/>
      <c r="HRC14" s="116"/>
      <c r="HRD14" s="114"/>
      <c r="HRE14" s="114"/>
      <c r="HRF14" s="115"/>
      <c r="HRG14" s="115"/>
      <c r="HRH14" s="116"/>
      <c r="HRI14" s="114"/>
      <c r="HRJ14" s="114"/>
      <c r="HRK14" s="115"/>
      <c r="HRL14" s="115"/>
      <c r="HRM14" s="116"/>
      <c r="HRN14" s="114"/>
      <c r="HRO14" s="114"/>
      <c r="HRP14" s="115"/>
      <c r="HRQ14" s="115"/>
      <c r="HRR14" s="116"/>
      <c r="HRS14" s="114"/>
      <c r="HRT14" s="114"/>
      <c r="HRU14" s="115"/>
      <c r="HRV14" s="115"/>
      <c r="HRW14" s="116"/>
      <c r="HRX14" s="114"/>
      <c r="HRY14" s="114"/>
      <c r="HRZ14" s="115"/>
      <c r="HSA14" s="115"/>
      <c r="HSB14" s="116"/>
      <c r="HSC14" s="114"/>
      <c r="HSD14" s="114"/>
      <c r="HSE14" s="115"/>
      <c r="HSF14" s="115"/>
      <c r="HSG14" s="116"/>
      <c r="HSH14" s="114"/>
      <c r="HSI14" s="114"/>
      <c r="HSJ14" s="115"/>
      <c r="HSK14" s="115"/>
      <c r="HSL14" s="116"/>
      <c r="HSM14" s="114"/>
      <c r="HSN14" s="114"/>
      <c r="HSO14" s="115"/>
      <c r="HSP14" s="115"/>
      <c r="HSQ14" s="116"/>
      <c r="HSR14" s="114"/>
      <c r="HSS14" s="114"/>
      <c r="HST14" s="115"/>
      <c r="HSU14" s="115"/>
      <c r="HSV14" s="116"/>
      <c r="HSW14" s="114"/>
      <c r="HSX14" s="114"/>
      <c r="HSY14" s="115"/>
      <c r="HSZ14" s="115"/>
      <c r="HTA14" s="116"/>
      <c r="HTB14" s="114"/>
      <c r="HTC14" s="114"/>
      <c r="HTD14" s="115"/>
      <c r="HTE14" s="115"/>
      <c r="HTF14" s="116"/>
      <c r="HTG14" s="114"/>
      <c r="HTH14" s="114"/>
      <c r="HTI14" s="115"/>
      <c r="HTJ14" s="115"/>
      <c r="HTK14" s="116"/>
      <c r="HTL14" s="114"/>
      <c r="HTM14" s="114"/>
      <c r="HTN14" s="115"/>
      <c r="HTO14" s="115"/>
      <c r="HTP14" s="116"/>
      <c r="HTQ14" s="114"/>
      <c r="HTR14" s="114"/>
      <c r="HTS14" s="115"/>
      <c r="HTT14" s="115"/>
      <c r="HTU14" s="116"/>
      <c r="HTV14" s="114"/>
      <c r="HTW14" s="114"/>
      <c r="HTX14" s="115"/>
      <c r="HTY14" s="115"/>
      <c r="HTZ14" s="116"/>
      <c r="HUA14" s="114"/>
      <c r="HUB14" s="114"/>
      <c r="HUC14" s="115"/>
      <c r="HUD14" s="115"/>
      <c r="HUE14" s="116"/>
      <c r="HUF14" s="114"/>
      <c r="HUG14" s="114"/>
      <c r="HUH14" s="115"/>
      <c r="HUI14" s="115"/>
      <c r="HUJ14" s="116"/>
      <c r="HUK14" s="114"/>
      <c r="HUL14" s="114"/>
      <c r="HUM14" s="115"/>
      <c r="HUN14" s="115"/>
      <c r="HUO14" s="116"/>
      <c r="HUP14" s="114"/>
      <c r="HUQ14" s="114"/>
      <c r="HUR14" s="115"/>
      <c r="HUS14" s="115"/>
      <c r="HUT14" s="116"/>
      <c r="HUU14" s="114"/>
      <c r="HUV14" s="114"/>
      <c r="HUW14" s="115"/>
      <c r="HUX14" s="115"/>
      <c r="HUY14" s="116"/>
      <c r="HUZ14" s="114"/>
      <c r="HVA14" s="114"/>
      <c r="HVB14" s="115"/>
      <c r="HVC14" s="115"/>
      <c r="HVD14" s="116"/>
      <c r="HVE14" s="114"/>
      <c r="HVF14" s="114"/>
      <c r="HVG14" s="115"/>
      <c r="HVH14" s="115"/>
      <c r="HVI14" s="116"/>
      <c r="HVJ14" s="114"/>
      <c r="HVK14" s="114"/>
      <c r="HVL14" s="115"/>
      <c r="HVM14" s="115"/>
      <c r="HVN14" s="116"/>
      <c r="HVO14" s="114"/>
      <c r="HVP14" s="114"/>
      <c r="HVQ14" s="115"/>
      <c r="HVR14" s="115"/>
      <c r="HVS14" s="116"/>
      <c r="HVT14" s="114"/>
      <c r="HVU14" s="114"/>
      <c r="HVV14" s="115"/>
      <c r="HVW14" s="115"/>
      <c r="HVX14" s="116"/>
      <c r="HVY14" s="114"/>
      <c r="HVZ14" s="114"/>
      <c r="HWA14" s="115"/>
      <c r="HWB14" s="115"/>
      <c r="HWC14" s="116"/>
      <c r="HWD14" s="114"/>
      <c r="HWE14" s="114"/>
      <c r="HWF14" s="115"/>
      <c r="HWG14" s="115"/>
      <c r="HWH14" s="116"/>
      <c r="HWI14" s="114"/>
      <c r="HWJ14" s="114"/>
      <c r="HWK14" s="115"/>
      <c r="HWL14" s="115"/>
      <c r="HWM14" s="116"/>
      <c r="HWN14" s="114"/>
      <c r="HWO14" s="114"/>
      <c r="HWP14" s="115"/>
      <c r="HWQ14" s="115"/>
      <c r="HWR14" s="116"/>
      <c r="HWS14" s="114"/>
      <c r="HWT14" s="114"/>
      <c r="HWU14" s="115"/>
      <c r="HWV14" s="115"/>
      <c r="HWW14" s="116"/>
      <c r="HWX14" s="114"/>
      <c r="HWY14" s="114"/>
      <c r="HWZ14" s="115"/>
      <c r="HXA14" s="115"/>
      <c r="HXB14" s="116"/>
      <c r="HXC14" s="114"/>
      <c r="HXD14" s="114"/>
      <c r="HXE14" s="115"/>
      <c r="HXF14" s="115"/>
      <c r="HXG14" s="116"/>
      <c r="HXH14" s="114"/>
      <c r="HXI14" s="114"/>
      <c r="HXJ14" s="115"/>
      <c r="HXK14" s="115"/>
      <c r="HXL14" s="116"/>
      <c r="HXM14" s="114"/>
      <c r="HXN14" s="114"/>
      <c r="HXO14" s="115"/>
      <c r="HXP14" s="115"/>
      <c r="HXQ14" s="116"/>
      <c r="HXR14" s="114"/>
      <c r="HXS14" s="114"/>
      <c r="HXT14" s="115"/>
      <c r="HXU14" s="115"/>
      <c r="HXV14" s="116"/>
      <c r="HXW14" s="114"/>
      <c r="HXX14" s="114"/>
      <c r="HXY14" s="115"/>
      <c r="HXZ14" s="115"/>
      <c r="HYA14" s="116"/>
      <c r="HYB14" s="114"/>
      <c r="HYC14" s="114"/>
      <c r="HYD14" s="115"/>
      <c r="HYE14" s="115"/>
      <c r="HYF14" s="116"/>
      <c r="HYG14" s="114"/>
      <c r="HYH14" s="114"/>
      <c r="HYI14" s="115"/>
      <c r="HYJ14" s="115"/>
      <c r="HYK14" s="116"/>
      <c r="HYL14" s="114"/>
      <c r="HYM14" s="114"/>
      <c r="HYN14" s="115"/>
      <c r="HYO14" s="115"/>
      <c r="HYP14" s="116"/>
      <c r="HYQ14" s="114"/>
      <c r="HYR14" s="114"/>
      <c r="HYS14" s="115"/>
      <c r="HYT14" s="115"/>
      <c r="HYU14" s="116"/>
      <c r="HYV14" s="114"/>
      <c r="HYW14" s="114"/>
      <c r="HYX14" s="115"/>
      <c r="HYY14" s="115"/>
      <c r="HYZ14" s="116"/>
      <c r="HZA14" s="114"/>
      <c r="HZB14" s="114"/>
      <c r="HZC14" s="115"/>
      <c r="HZD14" s="115"/>
      <c r="HZE14" s="116"/>
      <c r="HZF14" s="114"/>
      <c r="HZG14" s="114"/>
      <c r="HZH14" s="115"/>
      <c r="HZI14" s="115"/>
      <c r="HZJ14" s="116"/>
      <c r="HZK14" s="114"/>
      <c r="HZL14" s="114"/>
      <c r="HZM14" s="115"/>
      <c r="HZN14" s="115"/>
      <c r="HZO14" s="116"/>
      <c r="HZP14" s="114"/>
      <c r="HZQ14" s="114"/>
      <c r="HZR14" s="115"/>
      <c r="HZS14" s="115"/>
      <c r="HZT14" s="116"/>
      <c r="HZU14" s="114"/>
      <c r="HZV14" s="114"/>
      <c r="HZW14" s="115"/>
      <c r="HZX14" s="115"/>
      <c r="HZY14" s="116"/>
      <c r="HZZ14" s="114"/>
      <c r="IAA14" s="114"/>
      <c r="IAB14" s="115"/>
      <c r="IAC14" s="115"/>
      <c r="IAD14" s="116"/>
      <c r="IAE14" s="114"/>
      <c r="IAF14" s="114"/>
      <c r="IAG14" s="115"/>
      <c r="IAH14" s="115"/>
      <c r="IAI14" s="116"/>
      <c r="IAJ14" s="114"/>
      <c r="IAK14" s="114"/>
      <c r="IAL14" s="115"/>
      <c r="IAM14" s="115"/>
      <c r="IAN14" s="116"/>
      <c r="IAO14" s="114"/>
      <c r="IAP14" s="114"/>
      <c r="IAQ14" s="115"/>
      <c r="IAR14" s="115"/>
      <c r="IAS14" s="116"/>
      <c r="IAT14" s="114"/>
      <c r="IAU14" s="114"/>
      <c r="IAV14" s="115"/>
      <c r="IAW14" s="115"/>
      <c r="IAX14" s="116"/>
      <c r="IAY14" s="114"/>
      <c r="IAZ14" s="114"/>
      <c r="IBA14" s="115"/>
      <c r="IBB14" s="115"/>
      <c r="IBC14" s="116"/>
      <c r="IBD14" s="114"/>
      <c r="IBE14" s="114"/>
      <c r="IBF14" s="115"/>
      <c r="IBG14" s="115"/>
      <c r="IBH14" s="116"/>
      <c r="IBI14" s="114"/>
      <c r="IBJ14" s="114"/>
      <c r="IBK14" s="115"/>
      <c r="IBL14" s="115"/>
      <c r="IBM14" s="116"/>
      <c r="IBN14" s="114"/>
      <c r="IBO14" s="114"/>
      <c r="IBP14" s="115"/>
      <c r="IBQ14" s="115"/>
      <c r="IBR14" s="116"/>
      <c r="IBS14" s="114"/>
      <c r="IBT14" s="114"/>
      <c r="IBU14" s="115"/>
      <c r="IBV14" s="115"/>
      <c r="IBW14" s="116"/>
      <c r="IBX14" s="114"/>
      <c r="IBY14" s="114"/>
      <c r="IBZ14" s="115"/>
      <c r="ICA14" s="115"/>
      <c r="ICB14" s="116"/>
      <c r="ICC14" s="114"/>
      <c r="ICD14" s="114"/>
      <c r="ICE14" s="115"/>
      <c r="ICF14" s="115"/>
      <c r="ICG14" s="116"/>
      <c r="ICH14" s="114"/>
      <c r="ICI14" s="114"/>
      <c r="ICJ14" s="115"/>
      <c r="ICK14" s="115"/>
      <c r="ICL14" s="116"/>
      <c r="ICM14" s="114"/>
      <c r="ICN14" s="114"/>
      <c r="ICO14" s="115"/>
      <c r="ICP14" s="115"/>
      <c r="ICQ14" s="116"/>
      <c r="ICR14" s="114"/>
      <c r="ICS14" s="114"/>
      <c r="ICT14" s="115"/>
      <c r="ICU14" s="115"/>
      <c r="ICV14" s="116"/>
      <c r="ICW14" s="114"/>
      <c r="ICX14" s="114"/>
      <c r="ICY14" s="115"/>
      <c r="ICZ14" s="115"/>
      <c r="IDA14" s="116"/>
      <c r="IDB14" s="114"/>
      <c r="IDC14" s="114"/>
      <c r="IDD14" s="115"/>
      <c r="IDE14" s="115"/>
      <c r="IDF14" s="116"/>
      <c r="IDG14" s="114"/>
      <c r="IDH14" s="114"/>
      <c r="IDI14" s="115"/>
      <c r="IDJ14" s="115"/>
      <c r="IDK14" s="116"/>
      <c r="IDL14" s="114"/>
      <c r="IDM14" s="114"/>
      <c r="IDN14" s="115"/>
      <c r="IDO14" s="115"/>
      <c r="IDP14" s="116"/>
      <c r="IDQ14" s="114"/>
      <c r="IDR14" s="114"/>
      <c r="IDS14" s="115"/>
      <c r="IDT14" s="115"/>
      <c r="IDU14" s="116"/>
      <c r="IDV14" s="114"/>
      <c r="IDW14" s="114"/>
      <c r="IDX14" s="115"/>
      <c r="IDY14" s="115"/>
      <c r="IDZ14" s="116"/>
      <c r="IEA14" s="114"/>
      <c r="IEB14" s="114"/>
      <c r="IEC14" s="115"/>
      <c r="IED14" s="115"/>
      <c r="IEE14" s="116"/>
      <c r="IEF14" s="114"/>
      <c r="IEG14" s="114"/>
      <c r="IEH14" s="115"/>
      <c r="IEI14" s="115"/>
      <c r="IEJ14" s="116"/>
      <c r="IEK14" s="114"/>
      <c r="IEL14" s="114"/>
      <c r="IEM14" s="115"/>
      <c r="IEN14" s="115"/>
      <c r="IEO14" s="116"/>
      <c r="IEP14" s="114"/>
      <c r="IEQ14" s="114"/>
      <c r="IER14" s="115"/>
      <c r="IES14" s="115"/>
      <c r="IET14" s="116"/>
      <c r="IEU14" s="114"/>
      <c r="IEV14" s="114"/>
      <c r="IEW14" s="115"/>
      <c r="IEX14" s="115"/>
      <c r="IEY14" s="116"/>
      <c r="IEZ14" s="114"/>
      <c r="IFA14" s="114"/>
      <c r="IFB14" s="115"/>
      <c r="IFC14" s="115"/>
      <c r="IFD14" s="116"/>
      <c r="IFE14" s="114"/>
      <c r="IFF14" s="114"/>
      <c r="IFG14" s="115"/>
      <c r="IFH14" s="115"/>
      <c r="IFI14" s="116"/>
      <c r="IFJ14" s="114"/>
      <c r="IFK14" s="114"/>
      <c r="IFL14" s="115"/>
      <c r="IFM14" s="115"/>
      <c r="IFN14" s="116"/>
      <c r="IFO14" s="114"/>
      <c r="IFP14" s="114"/>
      <c r="IFQ14" s="115"/>
      <c r="IFR14" s="115"/>
      <c r="IFS14" s="116"/>
      <c r="IFT14" s="114"/>
      <c r="IFU14" s="114"/>
      <c r="IFV14" s="115"/>
      <c r="IFW14" s="115"/>
      <c r="IFX14" s="116"/>
      <c r="IFY14" s="114"/>
      <c r="IFZ14" s="114"/>
      <c r="IGA14" s="115"/>
      <c r="IGB14" s="115"/>
      <c r="IGC14" s="116"/>
      <c r="IGD14" s="114"/>
      <c r="IGE14" s="114"/>
      <c r="IGF14" s="115"/>
      <c r="IGG14" s="115"/>
      <c r="IGH14" s="116"/>
      <c r="IGI14" s="114"/>
      <c r="IGJ14" s="114"/>
      <c r="IGK14" s="115"/>
      <c r="IGL14" s="115"/>
      <c r="IGM14" s="116"/>
      <c r="IGN14" s="114"/>
      <c r="IGO14" s="114"/>
      <c r="IGP14" s="115"/>
      <c r="IGQ14" s="115"/>
      <c r="IGR14" s="116"/>
      <c r="IGS14" s="114"/>
      <c r="IGT14" s="114"/>
      <c r="IGU14" s="115"/>
      <c r="IGV14" s="115"/>
      <c r="IGW14" s="116"/>
      <c r="IGX14" s="114"/>
      <c r="IGY14" s="114"/>
      <c r="IGZ14" s="115"/>
      <c r="IHA14" s="115"/>
      <c r="IHB14" s="116"/>
      <c r="IHC14" s="114"/>
      <c r="IHD14" s="114"/>
      <c r="IHE14" s="115"/>
      <c r="IHF14" s="115"/>
      <c r="IHG14" s="116"/>
      <c r="IHH14" s="114"/>
      <c r="IHI14" s="114"/>
      <c r="IHJ14" s="115"/>
      <c r="IHK14" s="115"/>
      <c r="IHL14" s="116"/>
      <c r="IHM14" s="114"/>
      <c r="IHN14" s="114"/>
      <c r="IHO14" s="115"/>
      <c r="IHP14" s="115"/>
      <c r="IHQ14" s="116"/>
      <c r="IHR14" s="114"/>
      <c r="IHS14" s="114"/>
      <c r="IHT14" s="115"/>
      <c r="IHU14" s="115"/>
      <c r="IHV14" s="116"/>
      <c r="IHW14" s="114"/>
      <c r="IHX14" s="114"/>
      <c r="IHY14" s="115"/>
      <c r="IHZ14" s="115"/>
      <c r="IIA14" s="116"/>
      <c r="IIB14" s="114"/>
      <c r="IIC14" s="114"/>
      <c r="IID14" s="115"/>
      <c r="IIE14" s="115"/>
      <c r="IIF14" s="116"/>
      <c r="IIG14" s="114"/>
      <c r="IIH14" s="114"/>
      <c r="III14" s="115"/>
      <c r="IIJ14" s="115"/>
      <c r="IIK14" s="116"/>
      <c r="IIL14" s="114"/>
      <c r="IIM14" s="114"/>
      <c r="IIN14" s="115"/>
      <c r="IIO14" s="115"/>
      <c r="IIP14" s="116"/>
      <c r="IIQ14" s="114"/>
      <c r="IIR14" s="114"/>
      <c r="IIS14" s="115"/>
      <c r="IIT14" s="115"/>
      <c r="IIU14" s="116"/>
      <c r="IIV14" s="114"/>
      <c r="IIW14" s="114"/>
      <c r="IIX14" s="115"/>
      <c r="IIY14" s="115"/>
      <c r="IIZ14" s="116"/>
      <c r="IJA14" s="114"/>
      <c r="IJB14" s="114"/>
      <c r="IJC14" s="115"/>
      <c r="IJD14" s="115"/>
      <c r="IJE14" s="116"/>
      <c r="IJF14" s="114"/>
      <c r="IJG14" s="114"/>
      <c r="IJH14" s="115"/>
      <c r="IJI14" s="115"/>
      <c r="IJJ14" s="116"/>
      <c r="IJK14" s="114"/>
      <c r="IJL14" s="114"/>
      <c r="IJM14" s="115"/>
      <c r="IJN14" s="115"/>
      <c r="IJO14" s="116"/>
      <c r="IJP14" s="114"/>
      <c r="IJQ14" s="114"/>
      <c r="IJR14" s="115"/>
      <c r="IJS14" s="115"/>
      <c r="IJT14" s="116"/>
      <c r="IJU14" s="114"/>
      <c r="IJV14" s="114"/>
      <c r="IJW14" s="115"/>
      <c r="IJX14" s="115"/>
      <c r="IJY14" s="116"/>
      <c r="IJZ14" s="114"/>
      <c r="IKA14" s="114"/>
      <c r="IKB14" s="115"/>
      <c r="IKC14" s="115"/>
      <c r="IKD14" s="116"/>
      <c r="IKE14" s="114"/>
      <c r="IKF14" s="114"/>
      <c r="IKG14" s="115"/>
      <c r="IKH14" s="115"/>
      <c r="IKI14" s="116"/>
      <c r="IKJ14" s="114"/>
      <c r="IKK14" s="114"/>
      <c r="IKL14" s="115"/>
      <c r="IKM14" s="115"/>
      <c r="IKN14" s="116"/>
      <c r="IKO14" s="114"/>
      <c r="IKP14" s="114"/>
      <c r="IKQ14" s="115"/>
      <c r="IKR14" s="115"/>
      <c r="IKS14" s="116"/>
      <c r="IKT14" s="114"/>
      <c r="IKU14" s="114"/>
      <c r="IKV14" s="115"/>
      <c r="IKW14" s="115"/>
      <c r="IKX14" s="116"/>
      <c r="IKY14" s="114"/>
      <c r="IKZ14" s="114"/>
      <c r="ILA14" s="115"/>
      <c r="ILB14" s="115"/>
      <c r="ILC14" s="116"/>
      <c r="ILD14" s="114"/>
      <c r="ILE14" s="114"/>
      <c r="ILF14" s="115"/>
      <c r="ILG14" s="115"/>
      <c r="ILH14" s="116"/>
      <c r="ILI14" s="114"/>
      <c r="ILJ14" s="114"/>
      <c r="ILK14" s="115"/>
      <c r="ILL14" s="115"/>
      <c r="ILM14" s="116"/>
      <c r="ILN14" s="114"/>
      <c r="ILO14" s="114"/>
      <c r="ILP14" s="115"/>
      <c r="ILQ14" s="115"/>
      <c r="ILR14" s="116"/>
      <c r="ILS14" s="114"/>
      <c r="ILT14" s="114"/>
      <c r="ILU14" s="115"/>
      <c r="ILV14" s="115"/>
      <c r="ILW14" s="116"/>
      <c r="ILX14" s="114"/>
      <c r="ILY14" s="114"/>
      <c r="ILZ14" s="115"/>
      <c r="IMA14" s="115"/>
      <c r="IMB14" s="116"/>
      <c r="IMC14" s="114"/>
      <c r="IMD14" s="114"/>
      <c r="IME14" s="115"/>
      <c r="IMF14" s="115"/>
      <c r="IMG14" s="116"/>
      <c r="IMH14" s="114"/>
      <c r="IMI14" s="114"/>
      <c r="IMJ14" s="115"/>
      <c r="IMK14" s="115"/>
      <c r="IML14" s="116"/>
      <c r="IMM14" s="114"/>
      <c r="IMN14" s="114"/>
      <c r="IMO14" s="115"/>
      <c r="IMP14" s="115"/>
      <c r="IMQ14" s="116"/>
      <c r="IMR14" s="114"/>
      <c r="IMS14" s="114"/>
      <c r="IMT14" s="115"/>
      <c r="IMU14" s="115"/>
      <c r="IMV14" s="116"/>
      <c r="IMW14" s="114"/>
      <c r="IMX14" s="114"/>
      <c r="IMY14" s="115"/>
      <c r="IMZ14" s="115"/>
      <c r="INA14" s="116"/>
      <c r="INB14" s="114"/>
      <c r="INC14" s="114"/>
      <c r="IND14" s="115"/>
      <c r="INE14" s="115"/>
      <c r="INF14" s="116"/>
      <c r="ING14" s="114"/>
      <c r="INH14" s="114"/>
      <c r="INI14" s="115"/>
      <c r="INJ14" s="115"/>
      <c r="INK14" s="116"/>
      <c r="INL14" s="114"/>
      <c r="INM14" s="114"/>
      <c r="INN14" s="115"/>
      <c r="INO14" s="115"/>
      <c r="INP14" s="116"/>
      <c r="INQ14" s="114"/>
      <c r="INR14" s="114"/>
      <c r="INS14" s="115"/>
      <c r="INT14" s="115"/>
      <c r="INU14" s="116"/>
      <c r="INV14" s="114"/>
      <c r="INW14" s="114"/>
      <c r="INX14" s="115"/>
      <c r="INY14" s="115"/>
      <c r="INZ14" s="116"/>
      <c r="IOA14" s="114"/>
      <c r="IOB14" s="114"/>
      <c r="IOC14" s="115"/>
      <c r="IOD14" s="115"/>
      <c r="IOE14" s="116"/>
      <c r="IOF14" s="114"/>
      <c r="IOG14" s="114"/>
      <c r="IOH14" s="115"/>
      <c r="IOI14" s="115"/>
      <c r="IOJ14" s="116"/>
      <c r="IOK14" s="114"/>
      <c r="IOL14" s="114"/>
      <c r="IOM14" s="115"/>
      <c r="ION14" s="115"/>
      <c r="IOO14" s="116"/>
      <c r="IOP14" s="114"/>
      <c r="IOQ14" s="114"/>
      <c r="IOR14" s="115"/>
      <c r="IOS14" s="115"/>
      <c r="IOT14" s="116"/>
      <c r="IOU14" s="114"/>
      <c r="IOV14" s="114"/>
      <c r="IOW14" s="115"/>
      <c r="IOX14" s="115"/>
      <c r="IOY14" s="116"/>
      <c r="IOZ14" s="114"/>
      <c r="IPA14" s="114"/>
      <c r="IPB14" s="115"/>
      <c r="IPC14" s="115"/>
      <c r="IPD14" s="116"/>
      <c r="IPE14" s="114"/>
      <c r="IPF14" s="114"/>
      <c r="IPG14" s="115"/>
      <c r="IPH14" s="115"/>
      <c r="IPI14" s="116"/>
      <c r="IPJ14" s="114"/>
      <c r="IPK14" s="114"/>
      <c r="IPL14" s="115"/>
      <c r="IPM14" s="115"/>
      <c r="IPN14" s="116"/>
      <c r="IPO14" s="114"/>
      <c r="IPP14" s="114"/>
      <c r="IPQ14" s="115"/>
      <c r="IPR14" s="115"/>
      <c r="IPS14" s="116"/>
      <c r="IPT14" s="114"/>
      <c r="IPU14" s="114"/>
      <c r="IPV14" s="115"/>
      <c r="IPW14" s="115"/>
      <c r="IPX14" s="116"/>
      <c r="IPY14" s="114"/>
      <c r="IPZ14" s="114"/>
      <c r="IQA14" s="115"/>
      <c r="IQB14" s="115"/>
      <c r="IQC14" s="116"/>
      <c r="IQD14" s="114"/>
      <c r="IQE14" s="114"/>
      <c r="IQF14" s="115"/>
      <c r="IQG14" s="115"/>
      <c r="IQH14" s="116"/>
      <c r="IQI14" s="114"/>
      <c r="IQJ14" s="114"/>
      <c r="IQK14" s="115"/>
      <c r="IQL14" s="115"/>
      <c r="IQM14" s="116"/>
      <c r="IQN14" s="114"/>
      <c r="IQO14" s="114"/>
      <c r="IQP14" s="115"/>
      <c r="IQQ14" s="115"/>
      <c r="IQR14" s="116"/>
      <c r="IQS14" s="114"/>
      <c r="IQT14" s="114"/>
      <c r="IQU14" s="115"/>
      <c r="IQV14" s="115"/>
      <c r="IQW14" s="116"/>
      <c r="IQX14" s="114"/>
      <c r="IQY14" s="114"/>
      <c r="IQZ14" s="115"/>
      <c r="IRA14" s="115"/>
      <c r="IRB14" s="116"/>
      <c r="IRC14" s="114"/>
      <c r="IRD14" s="114"/>
      <c r="IRE14" s="115"/>
      <c r="IRF14" s="115"/>
      <c r="IRG14" s="116"/>
      <c r="IRH14" s="114"/>
      <c r="IRI14" s="114"/>
      <c r="IRJ14" s="115"/>
      <c r="IRK14" s="115"/>
      <c r="IRL14" s="116"/>
      <c r="IRM14" s="114"/>
      <c r="IRN14" s="114"/>
      <c r="IRO14" s="115"/>
      <c r="IRP14" s="115"/>
      <c r="IRQ14" s="116"/>
      <c r="IRR14" s="114"/>
      <c r="IRS14" s="114"/>
      <c r="IRT14" s="115"/>
      <c r="IRU14" s="115"/>
      <c r="IRV14" s="116"/>
      <c r="IRW14" s="114"/>
      <c r="IRX14" s="114"/>
      <c r="IRY14" s="115"/>
      <c r="IRZ14" s="115"/>
      <c r="ISA14" s="116"/>
      <c r="ISB14" s="114"/>
      <c r="ISC14" s="114"/>
      <c r="ISD14" s="115"/>
      <c r="ISE14" s="115"/>
      <c r="ISF14" s="116"/>
      <c r="ISG14" s="114"/>
      <c r="ISH14" s="114"/>
      <c r="ISI14" s="115"/>
      <c r="ISJ14" s="115"/>
      <c r="ISK14" s="116"/>
      <c r="ISL14" s="114"/>
      <c r="ISM14" s="114"/>
      <c r="ISN14" s="115"/>
      <c r="ISO14" s="115"/>
      <c r="ISP14" s="116"/>
      <c r="ISQ14" s="114"/>
      <c r="ISR14" s="114"/>
      <c r="ISS14" s="115"/>
      <c r="IST14" s="115"/>
      <c r="ISU14" s="116"/>
      <c r="ISV14" s="114"/>
      <c r="ISW14" s="114"/>
      <c r="ISX14" s="115"/>
      <c r="ISY14" s="115"/>
      <c r="ISZ14" s="116"/>
      <c r="ITA14" s="114"/>
      <c r="ITB14" s="114"/>
      <c r="ITC14" s="115"/>
      <c r="ITD14" s="115"/>
      <c r="ITE14" s="116"/>
      <c r="ITF14" s="114"/>
      <c r="ITG14" s="114"/>
      <c r="ITH14" s="115"/>
      <c r="ITI14" s="115"/>
      <c r="ITJ14" s="116"/>
      <c r="ITK14" s="114"/>
      <c r="ITL14" s="114"/>
      <c r="ITM14" s="115"/>
      <c r="ITN14" s="115"/>
      <c r="ITO14" s="116"/>
      <c r="ITP14" s="114"/>
      <c r="ITQ14" s="114"/>
      <c r="ITR14" s="115"/>
      <c r="ITS14" s="115"/>
      <c r="ITT14" s="116"/>
      <c r="ITU14" s="114"/>
      <c r="ITV14" s="114"/>
      <c r="ITW14" s="115"/>
      <c r="ITX14" s="115"/>
      <c r="ITY14" s="116"/>
      <c r="ITZ14" s="114"/>
      <c r="IUA14" s="114"/>
      <c r="IUB14" s="115"/>
      <c r="IUC14" s="115"/>
      <c r="IUD14" s="116"/>
      <c r="IUE14" s="114"/>
      <c r="IUF14" s="114"/>
      <c r="IUG14" s="115"/>
      <c r="IUH14" s="115"/>
      <c r="IUI14" s="116"/>
      <c r="IUJ14" s="114"/>
      <c r="IUK14" s="114"/>
      <c r="IUL14" s="115"/>
      <c r="IUM14" s="115"/>
      <c r="IUN14" s="116"/>
      <c r="IUO14" s="114"/>
      <c r="IUP14" s="114"/>
      <c r="IUQ14" s="115"/>
      <c r="IUR14" s="115"/>
      <c r="IUS14" s="116"/>
      <c r="IUT14" s="114"/>
      <c r="IUU14" s="114"/>
      <c r="IUV14" s="115"/>
      <c r="IUW14" s="115"/>
      <c r="IUX14" s="116"/>
      <c r="IUY14" s="114"/>
      <c r="IUZ14" s="114"/>
      <c r="IVA14" s="115"/>
      <c r="IVB14" s="115"/>
      <c r="IVC14" s="116"/>
      <c r="IVD14" s="114"/>
      <c r="IVE14" s="114"/>
      <c r="IVF14" s="115"/>
      <c r="IVG14" s="115"/>
      <c r="IVH14" s="116"/>
      <c r="IVI14" s="114"/>
      <c r="IVJ14" s="114"/>
      <c r="IVK14" s="115"/>
      <c r="IVL14" s="115"/>
      <c r="IVM14" s="116"/>
      <c r="IVN14" s="114"/>
      <c r="IVO14" s="114"/>
      <c r="IVP14" s="115"/>
      <c r="IVQ14" s="115"/>
      <c r="IVR14" s="116"/>
      <c r="IVS14" s="114"/>
      <c r="IVT14" s="114"/>
      <c r="IVU14" s="115"/>
      <c r="IVV14" s="115"/>
      <c r="IVW14" s="116"/>
      <c r="IVX14" s="114"/>
      <c r="IVY14" s="114"/>
      <c r="IVZ14" s="115"/>
      <c r="IWA14" s="115"/>
      <c r="IWB14" s="116"/>
      <c r="IWC14" s="114"/>
      <c r="IWD14" s="114"/>
      <c r="IWE14" s="115"/>
      <c r="IWF14" s="115"/>
      <c r="IWG14" s="116"/>
      <c r="IWH14" s="114"/>
      <c r="IWI14" s="114"/>
      <c r="IWJ14" s="115"/>
      <c r="IWK14" s="115"/>
      <c r="IWL14" s="116"/>
      <c r="IWM14" s="114"/>
      <c r="IWN14" s="114"/>
      <c r="IWO14" s="115"/>
      <c r="IWP14" s="115"/>
      <c r="IWQ14" s="116"/>
      <c r="IWR14" s="114"/>
      <c r="IWS14" s="114"/>
      <c r="IWT14" s="115"/>
      <c r="IWU14" s="115"/>
      <c r="IWV14" s="116"/>
      <c r="IWW14" s="114"/>
      <c r="IWX14" s="114"/>
      <c r="IWY14" s="115"/>
      <c r="IWZ14" s="115"/>
      <c r="IXA14" s="116"/>
      <c r="IXB14" s="114"/>
      <c r="IXC14" s="114"/>
      <c r="IXD14" s="115"/>
      <c r="IXE14" s="115"/>
      <c r="IXF14" s="116"/>
      <c r="IXG14" s="114"/>
      <c r="IXH14" s="114"/>
      <c r="IXI14" s="115"/>
      <c r="IXJ14" s="115"/>
      <c r="IXK14" s="116"/>
      <c r="IXL14" s="114"/>
      <c r="IXM14" s="114"/>
      <c r="IXN14" s="115"/>
      <c r="IXO14" s="115"/>
      <c r="IXP14" s="116"/>
      <c r="IXQ14" s="114"/>
      <c r="IXR14" s="114"/>
      <c r="IXS14" s="115"/>
      <c r="IXT14" s="115"/>
      <c r="IXU14" s="116"/>
      <c r="IXV14" s="114"/>
      <c r="IXW14" s="114"/>
      <c r="IXX14" s="115"/>
      <c r="IXY14" s="115"/>
      <c r="IXZ14" s="116"/>
      <c r="IYA14" s="114"/>
      <c r="IYB14" s="114"/>
      <c r="IYC14" s="115"/>
      <c r="IYD14" s="115"/>
      <c r="IYE14" s="116"/>
      <c r="IYF14" s="114"/>
      <c r="IYG14" s="114"/>
      <c r="IYH14" s="115"/>
      <c r="IYI14" s="115"/>
      <c r="IYJ14" s="116"/>
      <c r="IYK14" s="114"/>
      <c r="IYL14" s="114"/>
      <c r="IYM14" s="115"/>
      <c r="IYN14" s="115"/>
      <c r="IYO14" s="116"/>
      <c r="IYP14" s="114"/>
      <c r="IYQ14" s="114"/>
      <c r="IYR14" s="115"/>
      <c r="IYS14" s="115"/>
      <c r="IYT14" s="116"/>
      <c r="IYU14" s="114"/>
      <c r="IYV14" s="114"/>
      <c r="IYW14" s="115"/>
      <c r="IYX14" s="115"/>
      <c r="IYY14" s="116"/>
      <c r="IYZ14" s="114"/>
      <c r="IZA14" s="114"/>
      <c r="IZB14" s="115"/>
      <c r="IZC14" s="115"/>
      <c r="IZD14" s="116"/>
      <c r="IZE14" s="114"/>
      <c r="IZF14" s="114"/>
      <c r="IZG14" s="115"/>
      <c r="IZH14" s="115"/>
      <c r="IZI14" s="116"/>
      <c r="IZJ14" s="114"/>
      <c r="IZK14" s="114"/>
      <c r="IZL14" s="115"/>
      <c r="IZM14" s="115"/>
      <c r="IZN14" s="116"/>
      <c r="IZO14" s="114"/>
      <c r="IZP14" s="114"/>
      <c r="IZQ14" s="115"/>
      <c r="IZR14" s="115"/>
      <c r="IZS14" s="116"/>
      <c r="IZT14" s="114"/>
      <c r="IZU14" s="114"/>
      <c r="IZV14" s="115"/>
      <c r="IZW14" s="115"/>
      <c r="IZX14" s="116"/>
      <c r="IZY14" s="114"/>
      <c r="IZZ14" s="114"/>
      <c r="JAA14" s="115"/>
      <c r="JAB14" s="115"/>
      <c r="JAC14" s="116"/>
      <c r="JAD14" s="114"/>
      <c r="JAE14" s="114"/>
      <c r="JAF14" s="115"/>
      <c r="JAG14" s="115"/>
      <c r="JAH14" s="116"/>
      <c r="JAI14" s="114"/>
      <c r="JAJ14" s="114"/>
      <c r="JAK14" s="115"/>
      <c r="JAL14" s="115"/>
      <c r="JAM14" s="116"/>
      <c r="JAN14" s="114"/>
      <c r="JAO14" s="114"/>
      <c r="JAP14" s="115"/>
      <c r="JAQ14" s="115"/>
      <c r="JAR14" s="116"/>
      <c r="JAS14" s="114"/>
      <c r="JAT14" s="114"/>
      <c r="JAU14" s="115"/>
      <c r="JAV14" s="115"/>
      <c r="JAW14" s="116"/>
      <c r="JAX14" s="114"/>
      <c r="JAY14" s="114"/>
      <c r="JAZ14" s="115"/>
      <c r="JBA14" s="115"/>
      <c r="JBB14" s="116"/>
      <c r="JBC14" s="114"/>
      <c r="JBD14" s="114"/>
      <c r="JBE14" s="115"/>
      <c r="JBF14" s="115"/>
      <c r="JBG14" s="116"/>
      <c r="JBH14" s="114"/>
      <c r="JBI14" s="114"/>
      <c r="JBJ14" s="115"/>
      <c r="JBK14" s="115"/>
      <c r="JBL14" s="116"/>
      <c r="JBM14" s="114"/>
      <c r="JBN14" s="114"/>
      <c r="JBO14" s="115"/>
      <c r="JBP14" s="115"/>
      <c r="JBQ14" s="116"/>
      <c r="JBR14" s="114"/>
      <c r="JBS14" s="114"/>
      <c r="JBT14" s="115"/>
      <c r="JBU14" s="115"/>
      <c r="JBV14" s="116"/>
      <c r="JBW14" s="114"/>
      <c r="JBX14" s="114"/>
      <c r="JBY14" s="115"/>
      <c r="JBZ14" s="115"/>
      <c r="JCA14" s="116"/>
      <c r="JCB14" s="114"/>
      <c r="JCC14" s="114"/>
      <c r="JCD14" s="115"/>
      <c r="JCE14" s="115"/>
      <c r="JCF14" s="116"/>
      <c r="JCG14" s="114"/>
      <c r="JCH14" s="114"/>
      <c r="JCI14" s="115"/>
      <c r="JCJ14" s="115"/>
      <c r="JCK14" s="116"/>
      <c r="JCL14" s="114"/>
      <c r="JCM14" s="114"/>
      <c r="JCN14" s="115"/>
      <c r="JCO14" s="115"/>
      <c r="JCP14" s="116"/>
      <c r="JCQ14" s="114"/>
      <c r="JCR14" s="114"/>
      <c r="JCS14" s="115"/>
      <c r="JCT14" s="115"/>
      <c r="JCU14" s="116"/>
      <c r="JCV14" s="114"/>
      <c r="JCW14" s="114"/>
      <c r="JCX14" s="115"/>
      <c r="JCY14" s="115"/>
      <c r="JCZ14" s="116"/>
      <c r="JDA14" s="114"/>
      <c r="JDB14" s="114"/>
      <c r="JDC14" s="115"/>
      <c r="JDD14" s="115"/>
      <c r="JDE14" s="116"/>
      <c r="JDF14" s="114"/>
      <c r="JDG14" s="114"/>
      <c r="JDH14" s="115"/>
      <c r="JDI14" s="115"/>
      <c r="JDJ14" s="116"/>
      <c r="JDK14" s="114"/>
      <c r="JDL14" s="114"/>
      <c r="JDM14" s="115"/>
      <c r="JDN14" s="115"/>
      <c r="JDO14" s="116"/>
      <c r="JDP14" s="114"/>
      <c r="JDQ14" s="114"/>
      <c r="JDR14" s="115"/>
      <c r="JDS14" s="115"/>
      <c r="JDT14" s="116"/>
      <c r="JDU14" s="114"/>
      <c r="JDV14" s="114"/>
      <c r="JDW14" s="115"/>
      <c r="JDX14" s="115"/>
      <c r="JDY14" s="116"/>
      <c r="JDZ14" s="114"/>
      <c r="JEA14" s="114"/>
      <c r="JEB14" s="115"/>
      <c r="JEC14" s="115"/>
      <c r="JED14" s="116"/>
      <c r="JEE14" s="114"/>
      <c r="JEF14" s="114"/>
      <c r="JEG14" s="115"/>
      <c r="JEH14" s="115"/>
      <c r="JEI14" s="116"/>
      <c r="JEJ14" s="114"/>
      <c r="JEK14" s="114"/>
      <c r="JEL14" s="115"/>
      <c r="JEM14" s="115"/>
      <c r="JEN14" s="116"/>
      <c r="JEO14" s="114"/>
      <c r="JEP14" s="114"/>
      <c r="JEQ14" s="115"/>
      <c r="JER14" s="115"/>
      <c r="JES14" s="116"/>
      <c r="JET14" s="114"/>
      <c r="JEU14" s="114"/>
      <c r="JEV14" s="115"/>
      <c r="JEW14" s="115"/>
      <c r="JEX14" s="116"/>
      <c r="JEY14" s="114"/>
      <c r="JEZ14" s="114"/>
      <c r="JFA14" s="115"/>
      <c r="JFB14" s="115"/>
      <c r="JFC14" s="116"/>
      <c r="JFD14" s="114"/>
      <c r="JFE14" s="114"/>
      <c r="JFF14" s="115"/>
      <c r="JFG14" s="115"/>
      <c r="JFH14" s="116"/>
      <c r="JFI14" s="114"/>
      <c r="JFJ14" s="114"/>
      <c r="JFK14" s="115"/>
      <c r="JFL14" s="115"/>
      <c r="JFM14" s="116"/>
      <c r="JFN14" s="114"/>
      <c r="JFO14" s="114"/>
      <c r="JFP14" s="115"/>
      <c r="JFQ14" s="115"/>
      <c r="JFR14" s="116"/>
      <c r="JFS14" s="114"/>
      <c r="JFT14" s="114"/>
      <c r="JFU14" s="115"/>
      <c r="JFV14" s="115"/>
      <c r="JFW14" s="116"/>
      <c r="JFX14" s="114"/>
      <c r="JFY14" s="114"/>
      <c r="JFZ14" s="115"/>
      <c r="JGA14" s="115"/>
      <c r="JGB14" s="116"/>
      <c r="JGC14" s="114"/>
      <c r="JGD14" s="114"/>
      <c r="JGE14" s="115"/>
      <c r="JGF14" s="115"/>
      <c r="JGG14" s="116"/>
      <c r="JGH14" s="114"/>
      <c r="JGI14" s="114"/>
      <c r="JGJ14" s="115"/>
      <c r="JGK14" s="115"/>
      <c r="JGL14" s="116"/>
      <c r="JGM14" s="114"/>
      <c r="JGN14" s="114"/>
      <c r="JGO14" s="115"/>
      <c r="JGP14" s="115"/>
      <c r="JGQ14" s="116"/>
      <c r="JGR14" s="114"/>
      <c r="JGS14" s="114"/>
      <c r="JGT14" s="115"/>
      <c r="JGU14" s="115"/>
      <c r="JGV14" s="116"/>
      <c r="JGW14" s="114"/>
      <c r="JGX14" s="114"/>
      <c r="JGY14" s="115"/>
      <c r="JGZ14" s="115"/>
      <c r="JHA14" s="116"/>
      <c r="JHB14" s="114"/>
      <c r="JHC14" s="114"/>
      <c r="JHD14" s="115"/>
      <c r="JHE14" s="115"/>
      <c r="JHF14" s="116"/>
      <c r="JHG14" s="114"/>
      <c r="JHH14" s="114"/>
      <c r="JHI14" s="115"/>
      <c r="JHJ14" s="115"/>
      <c r="JHK14" s="116"/>
      <c r="JHL14" s="114"/>
      <c r="JHM14" s="114"/>
      <c r="JHN14" s="115"/>
      <c r="JHO14" s="115"/>
      <c r="JHP14" s="116"/>
      <c r="JHQ14" s="114"/>
      <c r="JHR14" s="114"/>
      <c r="JHS14" s="115"/>
      <c r="JHT14" s="115"/>
      <c r="JHU14" s="116"/>
      <c r="JHV14" s="114"/>
      <c r="JHW14" s="114"/>
      <c r="JHX14" s="115"/>
      <c r="JHY14" s="115"/>
      <c r="JHZ14" s="116"/>
      <c r="JIA14" s="114"/>
      <c r="JIB14" s="114"/>
      <c r="JIC14" s="115"/>
      <c r="JID14" s="115"/>
      <c r="JIE14" s="116"/>
      <c r="JIF14" s="114"/>
      <c r="JIG14" s="114"/>
      <c r="JIH14" s="115"/>
      <c r="JII14" s="115"/>
      <c r="JIJ14" s="116"/>
      <c r="JIK14" s="114"/>
      <c r="JIL14" s="114"/>
      <c r="JIM14" s="115"/>
      <c r="JIN14" s="115"/>
      <c r="JIO14" s="116"/>
      <c r="JIP14" s="114"/>
      <c r="JIQ14" s="114"/>
      <c r="JIR14" s="115"/>
      <c r="JIS14" s="115"/>
      <c r="JIT14" s="116"/>
      <c r="JIU14" s="114"/>
      <c r="JIV14" s="114"/>
      <c r="JIW14" s="115"/>
      <c r="JIX14" s="115"/>
      <c r="JIY14" s="116"/>
      <c r="JIZ14" s="114"/>
      <c r="JJA14" s="114"/>
      <c r="JJB14" s="115"/>
      <c r="JJC14" s="115"/>
      <c r="JJD14" s="116"/>
      <c r="JJE14" s="114"/>
      <c r="JJF14" s="114"/>
      <c r="JJG14" s="115"/>
      <c r="JJH14" s="115"/>
      <c r="JJI14" s="116"/>
      <c r="JJJ14" s="114"/>
      <c r="JJK14" s="114"/>
      <c r="JJL14" s="115"/>
      <c r="JJM14" s="115"/>
      <c r="JJN14" s="116"/>
      <c r="JJO14" s="114"/>
      <c r="JJP14" s="114"/>
      <c r="JJQ14" s="115"/>
      <c r="JJR14" s="115"/>
      <c r="JJS14" s="116"/>
      <c r="JJT14" s="114"/>
      <c r="JJU14" s="114"/>
      <c r="JJV14" s="115"/>
      <c r="JJW14" s="115"/>
      <c r="JJX14" s="116"/>
      <c r="JJY14" s="114"/>
      <c r="JJZ14" s="114"/>
      <c r="JKA14" s="115"/>
      <c r="JKB14" s="115"/>
      <c r="JKC14" s="116"/>
      <c r="JKD14" s="114"/>
      <c r="JKE14" s="114"/>
      <c r="JKF14" s="115"/>
      <c r="JKG14" s="115"/>
      <c r="JKH14" s="116"/>
      <c r="JKI14" s="114"/>
      <c r="JKJ14" s="114"/>
      <c r="JKK14" s="115"/>
      <c r="JKL14" s="115"/>
      <c r="JKM14" s="116"/>
      <c r="JKN14" s="114"/>
      <c r="JKO14" s="114"/>
      <c r="JKP14" s="115"/>
      <c r="JKQ14" s="115"/>
      <c r="JKR14" s="116"/>
      <c r="JKS14" s="114"/>
      <c r="JKT14" s="114"/>
      <c r="JKU14" s="115"/>
      <c r="JKV14" s="115"/>
      <c r="JKW14" s="116"/>
      <c r="JKX14" s="114"/>
      <c r="JKY14" s="114"/>
      <c r="JKZ14" s="115"/>
      <c r="JLA14" s="115"/>
      <c r="JLB14" s="116"/>
      <c r="JLC14" s="114"/>
      <c r="JLD14" s="114"/>
      <c r="JLE14" s="115"/>
      <c r="JLF14" s="115"/>
      <c r="JLG14" s="116"/>
      <c r="JLH14" s="114"/>
      <c r="JLI14" s="114"/>
      <c r="JLJ14" s="115"/>
      <c r="JLK14" s="115"/>
      <c r="JLL14" s="116"/>
      <c r="JLM14" s="114"/>
      <c r="JLN14" s="114"/>
      <c r="JLO14" s="115"/>
      <c r="JLP14" s="115"/>
      <c r="JLQ14" s="116"/>
      <c r="JLR14" s="114"/>
      <c r="JLS14" s="114"/>
      <c r="JLT14" s="115"/>
      <c r="JLU14" s="115"/>
      <c r="JLV14" s="116"/>
      <c r="JLW14" s="114"/>
      <c r="JLX14" s="114"/>
      <c r="JLY14" s="115"/>
      <c r="JLZ14" s="115"/>
      <c r="JMA14" s="116"/>
      <c r="JMB14" s="114"/>
      <c r="JMC14" s="114"/>
      <c r="JMD14" s="115"/>
      <c r="JME14" s="115"/>
      <c r="JMF14" s="116"/>
      <c r="JMG14" s="114"/>
      <c r="JMH14" s="114"/>
      <c r="JMI14" s="115"/>
      <c r="JMJ14" s="115"/>
      <c r="JMK14" s="116"/>
      <c r="JML14" s="114"/>
      <c r="JMM14" s="114"/>
      <c r="JMN14" s="115"/>
      <c r="JMO14" s="115"/>
      <c r="JMP14" s="116"/>
      <c r="JMQ14" s="114"/>
      <c r="JMR14" s="114"/>
      <c r="JMS14" s="115"/>
      <c r="JMT14" s="115"/>
      <c r="JMU14" s="116"/>
      <c r="JMV14" s="114"/>
      <c r="JMW14" s="114"/>
      <c r="JMX14" s="115"/>
      <c r="JMY14" s="115"/>
      <c r="JMZ14" s="116"/>
      <c r="JNA14" s="114"/>
      <c r="JNB14" s="114"/>
      <c r="JNC14" s="115"/>
      <c r="JND14" s="115"/>
      <c r="JNE14" s="116"/>
      <c r="JNF14" s="114"/>
      <c r="JNG14" s="114"/>
      <c r="JNH14" s="115"/>
      <c r="JNI14" s="115"/>
      <c r="JNJ14" s="116"/>
      <c r="JNK14" s="114"/>
      <c r="JNL14" s="114"/>
      <c r="JNM14" s="115"/>
      <c r="JNN14" s="115"/>
      <c r="JNO14" s="116"/>
      <c r="JNP14" s="114"/>
      <c r="JNQ14" s="114"/>
      <c r="JNR14" s="115"/>
      <c r="JNS14" s="115"/>
      <c r="JNT14" s="116"/>
      <c r="JNU14" s="114"/>
      <c r="JNV14" s="114"/>
      <c r="JNW14" s="115"/>
      <c r="JNX14" s="115"/>
      <c r="JNY14" s="116"/>
      <c r="JNZ14" s="114"/>
      <c r="JOA14" s="114"/>
      <c r="JOB14" s="115"/>
      <c r="JOC14" s="115"/>
      <c r="JOD14" s="116"/>
      <c r="JOE14" s="114"/>
      <c r="JOF14" s="114"/>
      <c r="JOG14" s="115"/>
      <c r="JOH14" s="115"/>
      <c r="JOI14" s="116"/>
      <c r="JOJ14" s="114"/>
      <c r="JOK14" s="114"/>
      <c r="JOL14" s="115"/>
      <c r="JOM14" s="115"/>
      <c r="JON14" s="116"/>
      <c r="JOO14" s="114"/>
      <c r="JOP14" s="114"/>
      <c r="JOQ14" s="115"/>
      <c r="JOR14" s="115"/>
      <c r="JOS14" s="116"/>
      <c r="JOT14" s="114"/>
      <c r="JOU14" s="114"/>
      <c r="JOV14" s="115"/>
      <c r="JOW14" s="115"/>
      <c r="JOX14" s="116"/>
      <c r="JOY14" s="114"/>
      <c r="JOZ14" s="114"/>
      <c r="JPA14" s="115"/>
      <c r="JPB14" s="115"/>
      <c r="JPC14" s="116"/>
      <c r="JPD14" s="114"/>
      <c r="JPE14" s="114"/>
      <c r="JPF14" s="115"/>
      <c r="JPG14" s="115"/>
      <c r="JPH14" s="116"/>
      <c r="JPI14" s="114"/>
      <c r="JPJ14" s="114"/>
      <c r="JPK14" s="115"/>
      <c r="JPL14" s="115"/>
      <c r="JPM14" s="116"/>
      <c r="JPN14" s="114"/>
      <c r="JPO14" s="114"/>
      <c r="JPP14" s="115"/>
      <c r="JPQ14" s="115"/>
      <c r="JPR14" s="116"/>
      <c r="JPS14" s="114"/>
      <c r="JPT14" s="114"/>
      <c r="JPU14" s="115"/>
      <c r="JPV14" s="115"/>
      <c r="JPW14" s="116"/>
      <c r="JPX14" s="114"/>
      <c r="JPY14" s="114"/>
      <c r="JPZ14" s="115"/>
      <c r="JQA14" s="115"/>
      <c r="JQB14" s="116"/>
      <c r="JQC14" s="114"/>
      <c r="JQD14" s="114"/>
      <c r="JQE14" s="115"/>
      <c r="JQF14" s="115"/>
      <c r="JQG14" s="116"/>
      <c r="JQH14" s="114"/>
      <c r="JQI14" s="114"/>
      <c r="JQJ14" s="115"/>
      <c r="JQK14" s="115"/>
      <c r="JQL14" s="116"/>
      <c r="JQM14" s="114"/>
      <c r="JQN14" s="114"/>
      <c r="JQO14" s="115"/>
      <c r="JQP14" s="115"/>
      <c r="JQQ14" s="116"/>
      <c r="JQR14" s="114"/>
      <c r="JQS14" s="114"/>
      <c r="JQT14" s="115"/>
      <c r="JQU14" s="115"/>
      <c r="JQV14" s="116"/>
      <c r="JQW14" s="114"/>
      <c r="JQX14" s="114"/>
      <c r="JQY14" s="115"/>
      <c r="JQZ14" s="115"/>
      <c r="JRA14" s="116"/>
      <c r="JRB14" s="114"/>
      <c r="JRC14" s="114"/>
      <c r="JRD14" s="115"/>
      <c r="JRE14" s="115"/>
      <c r="JRF14" s="116"/>
      <c r="JRG14" s="114"/>
      <c r="JRH14" s="114"/>
      <c r="JRI14" s="115"/>
      <c r="JRJ14" s="115"/>
      <c r="JRK14" s="116"/>
      <c r="JRL14" s="114"/>
      <c r="JRM14" s="114"/>
      <c r="JRN14" s="115"/>
      <c r="JRO14" s="115"/>
      <c r="JRP14" s="116"/>
      <c r="JRQ14" s="114"/>
      <c r="JRR14" s="114"/>
      <c r="JRS14" s="115"/>
      <c r="JRT14" s="115"/>
      <c r="JRU14" s="116"/>
      <c r="JRV14" s="114"/>
      <c r="JRW14" s="114"/>
      <c r="JRX14" s="115"/>
      <c r="JRY14" s="115"/>
      <c r="JRZ14" s="116"/>
      <c r="JSA14" s="114"/>
      <c r="JSB14" s="114"/>
      <c r="JSC14" s="115"/>
      <c r="JSD14" s="115"/>
      <c r="JSE14" s="116"/>
      <c r="JSF14" s="114"/>
      <c r="JSG14" s="114"/>
      <c r="JSH14" s="115"/>
      <c r="JSI14" s="115"/>
      <c r="JSJ14" s="116"/>
      <c r="JSK14" s="114"/>
      <c r="JSL14" s="114"/>
      <c r="JSM14" s="115"/>
      <c r="JSN14" s="115"/>
      <c r="JSO14" s="116"/>
      <c r="JSP14" s="114"/>
      <c r="JSQ14" s="114"/>
      <c r="JSR14" s="115"/>
      <c r="JSS14" s="115"/>
      <c r="JST14" s="116"/>
      <c r="JSU14" s="114"/>
      <c r="JSV14" s="114"/>
      <c r="JSW14" s="115"/>
      <c r="JSX14" s="115"/>
      <c r="JSY14" s="116"/>
      <c r="JSZ14" s="114"/>
      <c r="JTA14" s="114"/>
      <c r="JTB14" s="115"/>
      <c r="JTC14" s="115"/>
      <c r="JTD14" s="116"/>
      <c r="JTE14" s="114"/>
      <c r="JTF14" s="114"/>
      <c r="JTG14" s="115"/>
      <c r="JTH14" s="115"/>
      <c r="JTI14" s="116"/>
      <c r="JTJ14" s="114"/>
      <c r="JTK14" s="114"/>
      <c r="JTL14" s="115"/>
      <c r="JTM14" s="115"/>
      <c r="JTN14" s="116"/>
      <c r="JTO14" s="114"/>
      <c r="JTP14" s="114"/>
      <c r="JTQ14" s="115"/>
      <c r="JTR14" s="115"/>
      <c r="JTS14" s="116"/>
      <c r="JTT14" s="114"/>
      <c r="JTU14" s="114"/>
      <c r="JTV14" s="115"/>
      <c r="JTW14" s="115"/>
      <c r="JTX14" s="116"/>
      <c r="JTY14" s="114"/>
      <c r="JTZ14" s="114"/>
      <c r="JUA14" s="115"/>
      <c r="JUB14" s="115"/>
      <c r="JUC14" s="116"/>
      <c r="JUD14" s="114"/>
      <c r="JUE14" s="114"/>
      <c r="JUF14" s="115"/>
      <c r="JUG14" s="115"/>
      <c r="JUH14" s="116"/>
      <c r="JUI14" s="114"/>
      <c r="JUJ14" s="114"/>
      <c r="JUK14" s="115"/>
      <c r="JUL14" s="115"/>
      <c r="JUM14" s="116"/>
      <c r="JUN14" s="114"/>
      <c r="JUO14" s="114"/>
      <c r="JUP14" s="115"/>
      <c r="JUQ14" s="115"/>
      <c r="JUR14" s="116"/>
      <c r="JUS14" s="114"/>
      <c r="JUT14" s="114"/>
      <c r="JUU14" s="115"/>
      <c r="JUV14" s="115"/>
      <c r="JUW14" s="116"/>
      <c r="JUX14" s="114"/>
      <c r="JUY14" s="114"/>
      <c r="JUZ14" s="115"/>
      <c r="JVA14" s="115"/>
      <c r="JVB14" s="116"/>
      <c r="JVC14" s="114"/>
      <c r="JVD14" s="114"/>
      <c r="JVE14" s="115"/>
      <c r="JVF14" s="115"/>
      <c r="JVG14" s="116"/>
      <c r="JVH14" s="114"/>
      <c r="JVI14" s="114"/>
      <c r="JVJ14" s="115"/>
      <c r="JVK14" s="115"/>
      <c r="JVL14" s="116"/>
      <c r="JVM14" s="114"/>
      <c r="JVN14" s="114"/>
      <c r="JVO14" s="115"/>
      <c r="JVP14" s="115"/>
      <c r="JVQ14" s="116"/>
      <c r="JVR14" s="114"/>
      <c r="JVS14" s="114"/>
      <c r="JVT14" s="115"/>
      <c r="JVU14" s="115"/>
      <c r="JVV14" s="116"/>
      <c r="JVW14" s="114"/>
      <c r="JVX14" s="114"/>
      <c r="JVY14" s="115"/>
      <c r="JVZ14" s="115"/>
      <c r="JWA14" s="116"/>
      <c r="JWB14" s="114"/>
      <c r="JWC14" s="114"/>
      <c r="JWD14" s="115"/>
      <c r="JWE14" s="115"/>
      <c r="JWF14" s="116"/>
      <c r="JWG14" s="114"/>
      <c r="JWH14" s="114"/>
      <c r="JWI14" s="115"/>
      <c r="JWJ14" s="115"/>
      <c r="JWK14" s="116"/>
      <c r="JWL14" s="114"/>
      <c r="JWM14" s="114"/>
      <c r="JWN14" s="115"/>
      <c r="JWO14" s="115"/>
      <c r="JWP14" s="116"/>
      <c r="JWQ14" s="114"/>
      <c r="JWR14" s="114"/>
      <c r="JWS14" s="115"/>
      <c r="JWT14" s="115"/>
      <c r="JWU14" s="116"/>
      <c r="JWV14" s="114"/>
      <c r="JWW14" s="114"/>
      <c r="JWX14" s="115"/>
      <c r="JWY14" s="115"/>
      <c r="JWZ14" s="116"/>
      <c r="JXA14" s="114"/>
      <c r="JXB14" s="114"/>
      <c r="JXC14" s="115"/>
      <c r="JXD14" s="115"/>
      <c r="JXE14" s="116"/>
      <c r="JXF14" s="114"/>
      <c r="JXG14" s="114"/>
      <c r="JXH14" s="115"/>
      <c r="JXI14" s="115"/>
      <c r="JXJ14" s="116"/>
      <c r="JXK14" s="114"/>
      <c r="JXL14" s="114"/>
      <c r="JXM14" s="115"/>
      <c r="JXN14" s="115"/>
      <c r="JXO14" s="116"/>
      <c r="JXP14" s="114"/>
      <c r="JXQ14" s="114"/>
      <c r="JXR14" s="115"/>
      <c r="JXS14" s="115"/>
      <c r="JXT14" s="116"/>
      <c r="JXU14" s="114"/>
      <c r="JXV14" s="114"/>
      <c r="JXW14" s="115"/>
      <c r="JXX14" s="115"/>
      <c r="JXY14" s="116"/>
      <c r="JXZ14" s="114"/>
      <c r="JYA14" s="114"/>
      <c r="JYB14" s="115"/>
      <c r="JYC14" s="115"/>
      <c r="JYD14" s="116"/>
      <c r="JYE14" s="114"/>
      <c r="JYF14" s="114"/>
      <c r="JYG14" s="115"/>
      <c r="JYH14" s="115"/>
      <c r="JYI14" s="116"/>
      <c r="JYJ14" s="114"/>
      <c r="JYK14" s="114"/>
      <c r="JYL14" s="115"/>
      <c r="JYM14" s="115"/>
      <c r="JYN14" s="116"/>
      <c r="JYO14" s="114"/>
      <c r="JYP14" s="114"/>
      <c r="JYQ14" s="115"/>
      <c r="JYR14" s="115"/>
      <c r="JYS14" s="116"/>
      <c r="JYT14" s="114"/>
      <c r="JYU14" s="114"/>
      <c r="JYV14" s="115"/>
      <c r="JYW14" s="115"/>
      <c r="JYX14" s="116"/>
      <c r="JYY14" s="114"/>
      <c r="JYZ14" s="114"/>
      <c r="JZA14" s="115"/>
      <c r="JZB14" s="115"/>
      <c r="JZC14" s="116"/>
      <c r="JZD14" s="114"/>
      <c r="JZE14" s="114"/>
      <c r="JZF14" s="115"/>
      <c r="JZG14" s="115"/>
      <c r="JZH14" s="116"/>
      <c r="JZI14" s="114"/>
      <c r="JZJ14" s="114"/>
      <c r="JZK14" s="115"/>
      <c r="JZL14" s="115"/>
      <c r="JZM14" s="116"/>
      <c r="JZN14" s="114"/>
      <c r="JZO14" s="114"/>
      <c r="JZP14" s="115"/>
      <c r="JZQ14" s="115"/>
      <c r="JZR14" s="116"/>
      <c r="JZS14" s="114"/>
      <c r="JZT14" s="114"/>
      <c r="JZU14" s="115"/>
      <c r="JZV14" s="115"/>
      <c r="JZW14" s="116"/>
      <c r="JZX14" s="114"/>
      <c r="JZY14" s="114"/>
      <c r="JZZ14" s="115"/>
      <c r="KAA14" s="115"/>
      <c r="KAB14" s="116"/>
      <c r="KAC14" s="114"/>
      <c r="KAD14" s="114"/>
      <c r="KAE14" s="115"/>
      <c r="KAF14" s="115"/>
      <c r="KAG14" s="116"/>
      <c r="KAH14" s="114"/>
      <c r="KAI14" s="114"/>
      <c r="KAJ14" s="115"/>
      <c r="KAK14" s="115"/>
      <c r="KAL14" s="116"/>
      <c r="KAM14" s="114"/>
      <c r="KAN14" s="114"/>
      <c r="KAO14" s="115"/>
      <c r="KAP14" s="115"/>
      <c r="KAQ14" s="116"/>
      <c r="KAR14" s="114"/>
      <c r="KAS14" s="114"/>
      <c r="KAT14" s="115"/>
      <c r="KAU14" s="115"/>
      <c r="KAV14" s="116"/>
      <c r="KAW14" s="114"/>
      <c r="KAX14" s="114"/>
      <c r="KAY14" s="115"/>
      <c r="KAZ14" s="115"/>
      <c r="KBA14" s="116"/>
      <c r="KBB14" s="114"/>
      <c r="KBC14" s="114"/>
      <c r="KBD14" s="115"/>
      <c r="KBE14" s="115"/>
      <c r="KBF14" s="116"/>
      <c r="KBG14" s="114"/>
      <c r="KBH14" s="114"/>
      <c r="KBI14" s="115"/>
      <c r="KBJ14" s="115"/>
      <c r="KBK14" s="116"/>
      <c r="KBL14" s="114"/>
      <c r="KBM14" s="114"/>
      <c r="KBN14" s="115"/>
      <c r="KBO14" s="115"/>
      <c r="KBP14" s="116"/>
      <c r="KBQ14" s="114"/>
      <c r="KBR14" s="114"/>
      <c r="KBS14" s="115"/>
      <c r="KBT14" s="115"/>
      <c r="KBU14" s="116"/>
      <c r="KBV14" s="114"/>
      <c r="KBW14" s="114"/>
      <c r="KBX14" s="115"/>
      <c r="KBY14" s="115"/>
      <c r="KBZ14" s="116"/>
      <c r="KCA14" s="114"/>
      <c r="KCB14" s="114"/>
      <c r="KCC14" s="115"/>
      <c r="KCD14" s="115"/>
      <c r="KCE14" s="116"/>
      <c r="KCF14" s="114"/>
      <c r="KCG14" s="114"/>
      <c r="KCH14" s="115"/>
      <c r="KCI14" s="115"/>
      <c r="KCJ14" s="116"/>
      <c r="KCK14" s="114"/>
      <c r="KCL14" s="114"/>
      <c r="KCM14" s="115"/>
      <c r="KCN14" s="115"/>
      <c r="KCO14" s="116"/>
      <c r="KCP14" s="114"/>
      <c r="KCQ14" s="114"/>
      <c r="KCR14" s="115"/>
      <c r="KCS14" s="115"/>
      <c r="KCT14" s="116"/>
      <c r="KCU14" s="114"/>
      <c r="KCV14" s="114"/>
      <c r="KCW14" s="115"/>
      <c r="KCX14" s="115"/>
      <c r="KCY14" s="116"/>
      <c r="KCZ14" s="114"/>
      <c r="KDA14" s="114"/>
      <c r="KDB14" s="115"/>
      <c r="KDC14" s="115"/>
      <c r="KDD14" s="116"/>
      <c r="KDE14" s="114"/>
      <c r="KDF14" s="114"/>
      <c r="KDG14" s="115"/>
      <c r="KDH14" s="115"/>
      <c r="KDI14" s="116"/>
      <c r="KDJ14" s="114"/>
      <c r="KDK14" s="114"/>
      <c r="KDL14" s="115"/>
      <c r="KDM14" s="115"/>
      <c r="KDN14" s="116"/>
      <c r="KDO14" s="114"/>
      <c r="KDP14" s="114"/>
      <c r="KDQ14" s="115"/>
      <c r="KDR14" s="115"/>
      <c r="KDS14" s="116"/>
      <c r="KDT14" s="114"/>
      <c r="KDU14" s="114"/>
      <c r="KDV14" s="115"/>
      <c r="KDW14" s="115"/>
      <c r="KDX14" s="116"/>
      <c r="KDY14" s="114"/>
      <c r="KDZ14" s="114"/>
      <c r="KEA14" s="115"/>
      <c r="KEB14" s="115"/>
      <c r="KEC14" s="116"/>
      <c r="KED14" s="114"/>
      <c r="KEE14" s="114"/>
      <c r="KEF14" s="115"/>
      <c r="KEG14" s="115"/>
      <c r="KEH14" s="116"/>
      <c r="KEI14" s="114"/>
      <c r="KEJ14" s="114"/>
      <c r="KEK14" s="115"/>
      <c r="KEL14" s="115"/>
      <c r="KEM14" s="116"/>
      <c r="KEN14" s="114"/>
      <c r="KEO14" s="114"/>
      <c r="KEP14" s="115"/>
      <c r="KEQ14" s="115"/>
      <c r="KER14" s="116"/>
      <c r="KES14" s="114"/>
      <c r="KET14" s="114"/>
      <c r="KEU14" s="115"/>
      <c r="KEV14" s="115"/>
      <c r="KEW14" s="116"/>
      <c r="KEX14" s="114"/>
      <c r="KEY14" s="114"/>
      <c r="KEZ14" s="115"/>
      <c r="KFA14" s="115"/>
      <c r="KFB14" s="116"/>
      <c r="KFC14" s="114"/>
      <c r="KFD14" s="114"/>
      <c r="KFE14" s="115"/>
      <c r="KFF14" s="115"/>
      <c r="KFG14" s="116"/>
      <c r="KFH14" s="114"/>
      <c r="KFI14" s="114"/>
      <c r="KFJ14" s="115"/>
      <c r="KFK14" s="115"/>
      <c r="KFL14" s="116"/>
      <c r="KFM14" s="114"/>
      <c r="KFN14" s="114"/>
      <c r="KFO14" s="115"/>
      <c r="KFP14" s="115"/>
      <c r="KFQ14" s="116"/>
      <c r="KFR14" s="114"/>
      <c r="KFS14" s="114"/>
      <c r="KFT14" s="115"/>
      <c r="KFU14" s="115"/>
      <c r="KFV14" s="116"/>
      <c r="KFW14" s="114"/>
      <c r="KFX14" s="114"/>
      <c r="KFY14" s="115"/>
      <c r="KFZ14" s="115"/>
      <c r="KGA14" s="116"/>
      <c r="KGB14" s="114"/>
      <c r="KGC14" s="114"/>
      <c r="KGD14" s="115"/>
      <c r="KGE14" s="115"/>
      <c r="KGF14" s="116"/>
      <c r="KGG14" s="114"/>
      <c r="KGH14" s="114"/>
      <c r="KGI14" s="115"/>
      <c r="KGJ14" s="115"/>
      <c r="KGK14" s="116"/>
      <c r="KGL14" s="114"/>
      <c r="KGM14" s="114"/>
      <c r="KGN14" s="115"/>
      <c r="KGO14" s="115"/>
      <c r="KGP14" s="116"/>
      <c r="KGQ14" s="114"/>
      <c r="KGR14" s="114"/>
      <c r="KGS14" s="115"/>
      <c r="KGT14" s="115"/>
      <c r="KGU14" s="116"/>
      <c r="KGV14" s="114"/>
      <c r="KGW14" s="114"/>
      <c r="KGX14" s="115"/>
      <c r="KGY14" s="115"/>
      <c r="KGZ14" s="116"/>
      <c r="KHA14" s="114"/>
      <c r="KHB14" s="114"/>
      <c r="KHC14" s="115"/>
      <c r="KHD14" s="115"/>
      <c r="KHE14" s="116"/>
      <c r="KHF14" s="114"/>
      <c r="KHG14" s="114"/>
      <c r="KHH14" s="115"/>
      <c r="KHI14" s="115"/>
      <c r="KHJ14" s="116"/>
      <c r="KHK14" s="114"/>
      <c r="KHL14" s="114"/>
      <c r="KHM14" s="115"/>
      <c r="KHN14" s="115"/>
      <c r="KHO14" s="116"/>
      <c r="KHP14" s="114"/>
      <c r="KHQ14" s="114"/>
      <c r="KHR14" s="115"/>
      <c r="KHS14" s="115"/>
      <c r="KHT14" s="116"/>
      <c r="KHU14" s="114"/>
      <c r="KHV14" s="114"/>
      <c r="KHW14" s="115"/>
      <c r="KHX14" s="115"/>
      <c r="KHY14" s="116"/>
      <c r="KHZ14" s="114"/>
      <c r="KIA14" s="114"/>
      <c r="KIB14" s="115"/>
      <c r="KIC14" s="115"/>
      <c r="KID14" s="116"/>
      <c r="KIE14" s="114"/>
      <c r="KIF14" s="114"/>
      <c r="KIG14" s="115"/>
      <c r="KIH14" s="115"/>
      <c r="KII14" s="116"/>
      <c r="KIJ14" s="114"/>
      <c r="KIK14" s="114"/>
      <c r="KIL14" s="115"/>
      <c r="KIM14" s="115"/>
      <c r="KIN14" s="116"/>
      <c r="KIO14" s="114"/>
      <c r="KIP14" s="114"/>
      <c r="KIQ14" s="115"/>
      <c r="KIR14" s="115"/>
      <c r="KIS14" s="116"/>
      <c r="KIT14" s="114"/>
      <c r="KIU14" s="114"/>
      <c r="KIV14" s="115"/>
      <c r="KIW14" s="115"/>
      <c r="KIX14" s="116"/>
      <c r="KIY14" s="114"/>
      <c r="KIZ14" s="114"/>
      <c r="KJA14" s="115"/>
      <c r="KJB14" s="115"/>
      <c r="KJC14" s="116"/>
      <c r="KJD14" s="114"/>
      <c r="KJE14" s="114"/>
      <c r="KJF14" s="115"/>
      <c r="KJG14" s="115"/>
      <c r="KJH14" s="116"/>
      <c r="KJI14" s="114"/>
      <c r="KJJ14" s="114"/>
      <c r="KJK14" s="115"/>
      <c r="KJL14" s="115"/>
      <c r="KJM14" s="116"/>
      <c r="KJN14" s="114"/>
      <c r="KJO14" s="114"/>
      <c r="KJP14" s="115"/>
      <c r="KJQ14" s="115"/>
      <c r="KJR14" s="116"/>
      <c r="KJS14" s="114"/>
      <c r="KJT14" s="114"/>
      <c r="KJU14" s="115"/>
      <c r="KJV14" s="115"/>
      <c r="KJW14" s="116"/>
      <c r="KJX14" s="114"/>
      <c r="KJY14" s="114"/>
      <c r="KJZ14" s="115"/>
      <c r="KKA14" s="115"/>
      <c r="KKB14" s="116"/>
      <c r="KKC14" s="114"/>
      <c r="KKD14" s="114"/>
      <c r="KKE14" s="115"/>
      <c r="KKF14" s="115"/>
      <c r="KKG14" s="116"/>
      <c r="KKH14" s="114"/>
      <c r="KKI14" s="114"/>
      <c r="KKJ14" s="115"/>
      <c r="KKK14" s="115"/>
      <c r="KKL14" s="116"/>
      <c r="KKM14" s="114"/>
      <c r="KKN14" s="114"/>
      <c r="KKO14" s="115"/>
      <c r="KKP14" s="115"/>
      <c r="KKQ14" s="116"/>
      <c r="KKR14" s="114"/>
      <c r="KKS14" s="114"/>
      <c r="KKT14" s="115"/>
      <c r="KKU14" s="115"/>
      <c r="KKV14" s="116"/>
      <c r="KKW14" s="114"/>
      <c r="KKX14" s="114"/>
      <c r="KKY14" s="115"/>
      <c r="KKZ14" s="115"/>
      <c r="KLA14" s="116"/>
      <c r="KLB14" s="114"/>
      <c r="KLC14" s="114"/>
      <c r="KLD14" s="115"/>
      <c r="KLE14" s="115"/>
      <c r="KLF14" s="116"/>
      <c r="KLG14" s="114"/>
      <c r="KLH14" s="114"/>
      <c r="KLI14" s="115"/>
      <c r="KLJ14" s="115"/>
      <c r="KLK14" s="116"/>
      <c r="KLL14" s="114"/>
      <c r="KLM14" s="114"/>
      <c r="KLN14" s="115"/>
      <c r="KLO14" s="115"/>
      <c r="KLP14" s="116"/>
      <c r="KLQ14" s="114"/>
      <c r="KLR14" s="114"/>
      <c r="KLS14" s="115"/>
      <c r="KLT14" s="115"/>
      <c r="KLU14" s="116"/>
      <c r="KLV14" s="114"/>
      <c r="KLW14" s="114"/>
      <c r="KLX14" s="115"/>
      <c r="KLY14" s="115"/>
      <c r="KLZ14" s="116"/>
      <c r="KMA14" s="114"/>
      <c r="KMB14" s="114"/>
      <c r="KMC14" s="115"/>
      <c r="KMD14" s="115"/>
      <c r="KME14" s="116"/>
      <c r="KMF14" s="114"/>
      <c r="KMG14" s="114"/>
      <c r="KMH14" s="115"/>
      <c r="KMI14" s="115"/>
      <c r="KMJ14" s="116"/>
      <c r="KMK14" s="114"/>
      <c r="KML14" s="114"/>
      <c r="KMM14" s="115"/>
      <c r="KMN14" s="115"/>
      <c r="KMO14" s="116"/>
      <c r="KMP14" s="114"/>
      <c r="KMQ14" s="114"/>
      <c r="KMR14" s="115"/>
      <c r="KMS14" s="115"/>
      <c r="KMT14" s="116"/>
      <c r="KMU14" s="114"/>
      <c r="KMV14" s="114"/>
      <c r="KMW14" s="115"/>
      <c r="KMX14" s="115"/>
      <c r="KMY14" s="116"/>
      <c r="KMZ14" s="114"/>
      <c r="KNA14" s="114"/>
      <c r="KNB14" s="115"/>
      <c r="KNC14" s="115"/>
      <c r="KND14" s="116"/>
      <c r="KNE14" s="114"/>
      <c r="KNF14" s="114"/>
      <c r="KNG14" s="115"/>
      <c r="KNH14" s="115"/>
      <c r="KNI14" s="116"/>
      <c r="KNJ14" s="114"/>
      <c r="KNK14" s="114"/>
      <c r="KNL14" s="115"/>
      <c r="KNM14" s="115"/>
      <c r="KNN14" s="116"/>
      <c r="KNO14" s="114"/>
      <c r="KNP14" s="114"/>
      <c r="KNQ14" s="115"/>
      <c r="KNR14" s="115"/>
      <c r="KNS14" s="116"/>
      <c r="KNT14" s="114"/>
      <c r="KNU14" s="114"/>
      <c r="KNV14" s="115"/>
      <c r="KNW14" s="115"/>
      <c r="KNX14" s="116"/>
      <c r="KNY14" s="114"/>
      <c r="KNZ14" s="114"/>
      <c r="KOA14" s="115"/>
      <c r="KOB14" s="115"/>
      <c r="KOC14" s="116"/>
      <c r="KOD14" s="114"/>
      <c r="KOE14" s="114"/>
      <c r="KOF14" s="115"/>
      <c r="KOG14" s="115"/>
      <c r="KOH14" s="116"/>
      <c r="KOI14" s="114"/>
      <c r="KOJ14" s="114"/>
      <c r="KOK14" s="115"/>
      <c r="KOL14" s="115"/>
      <c r="KOM14" s="116"/>
      <c r="KON14" s="114"/>
      <c r="KOO14" s="114"/>
      <c r="KOP14" s="115"/>
      <c r="KOQ14" s="115"/>
      <c r="KOR14" s="116"/>
      <c r="KOS14" s="114"/>
      <c r="KOT14" s="114"/>
      <c r="KOU14" s="115"/>
      <c r="KOV14" s="115"/>
      <c r="KOW14" s="116"/>
      <c r="KOX14" s="114"/>
      <c r="KOY14" s="114"/>
      <c r="KOZ14" s="115"/>
      <c r="KPA14" s="115"/>
      <c r="KPB14" s="116"/>
      <c r="KPC14" s="114"/>
      <c r="KPD14" s="114"/>
      <c r="KPE14" s="115"/>
      <c r="KPF14" s="115"/>
      <c r="KPG14" s="116"/>
      <c r="KPH14" s="114"/>
      <c r="KPI14" s="114"/>
      <c r="KPJ14" s="115"/>
      <c r="KPK14" s="115"/>
      <c r="KPL14" s="116"/>
      <c r="KPM14" s="114"/>
      <c r="KPN14" s="114"/>
      <c r="KPO14" s="115"/>
      <c r="KPP14" s="115"/>
      <c r="KPQ14" s="116"/>
      <c r="KPR14" s="114"/>
      <c r="KPS14" s="114"/>
      <c r="KPT14" s="115"/>
      <c r="KPU14" s="115"/>
      <c r="KPV14" s="116"/>
      <c r="KPW14" s="114"/>
      <c r="KPX14" s="114"/>
      <c r="KPY14" s="115"/>
      <c r="KPZ14" s="115"/>
      <c r="KQA14" s="116"/>
      <c r="KQB14" s="114"/>
      <c r="KQC14" s="114"/>
      <c r="KQD14" s="115"/>
      <c r="KQE14" s="115"/>
      <c r="KQF14" s="116"/>
      <c r="KQG14" s="114"/>
      <c r="KQH14" s="114"/>
      <c r="KQI14" s="115"/>
      <c r="KQJ14" s="115"/>
      <c r="KQK14" s="116"/>
      <c r="KQL14" s="114"/>
      <c r="KQM14" s="114"/>
      <c r="KQN14" s="115"/>
      <c r="KQO14" s="115"/>
      <c r="KQP14" s="116"/>
      <c r="KQQ14" s="114"/>
      <c r="KQR14" s="114"/>
      <c r="KQS14" s="115"/>
      <c r="KQT14" s="115"/>
      <c r="KQU14" s="116"/>
      <c r="KQV14" s="114"/>
      <c r="KQW14" s="114"/>
      <c r="KQX14" s="115"/>
      <c r="KQY14" s="115"/>
      <c r="KQZ14" s="116"/>
      <c r="KRA14" s="114"/>
      <c r="KRB14" s="114"/>
      <c r="KRC14" s="115"/>
      <c r="KRD14" s="115"/>
      <c r="KRE14" s="116"/>
      <c r="KRF14" s="114"/>
      <c r="KRG14" s="114"/>
      <c r="KRH14" s="115"/>
      <c r="KRI14" s="115"/>
      <c r="KRJ14" s="116"/>
      <c r="KRK14" s="114"/>
      <c r="KRL14" s="114"/>
      <c r="KRM14" s="115"/>
      <c r="KRN14" s="115"/>
      <c r="KRO14" s="116"/>
      <c r="KRP14" s="114"/>
      <c r="KRQ14" s="114"/>
      <c r="KRR14" s="115"/>
      <c r="KRS14" s="115"/>
      <c r="KRT14" s="116"/>
      <c r="KRU14" s="114"/>
      <c r="KRV14" s="114"/>
      <c r="KRW14" s="115"/>
      <c r="KRX14" s="115"/>
      <c r="KRY14" s="116"/>
      <c r="KRZ14" s="114"/>
      <c r="KSA14" s="114"/>
      <c r="KSB14" s="115"/>
      <c r="KSC14" s="115"/>
      <c r="KSD14" s="116"/>
      <c r="KSE14" s="114"/>
      <c r="KSF14" s="114"/>
      <c r="KSG14" s="115"/>
      <c r="KSH14" s="115"/>
      <c r="KSI14" s="116"/>
      <c r="KSJ14" s="114"/>
      <c r="KSK14" s="114"/>
      <c r="KSL14" s="115"/>
      <c r="KSM14" s="115"/>
      <c r="KSN14" s="116"/>
      <c r="KSO14" s="114"/>
      <c r="KSP14" s="114"/>
      <c r="KSQ14" s="115"/>
      <c r="KSR14" s="115"/>
      <c r="KSS14" s="116"/>
      <c r="KST14" s="114"/>
      <c r="KSU14" s="114"/>
      <c r="KSV14" s="115"/>
      <c r="KSW14" s="115"/>
      <c r="KSX14" s="116"/>
      <c r="KSY14" s="114"/>
      <c r="KSZ14" s="114"/>
      <c r="KTA14" s="115"/>
      <c r="KTB14" s="115"/>
      <c r="KTC14" s="116"/>
      <c r="KTD14" s="114"/>
      <c r="KTE14" s="114"/>
      <c r="KTF14" s="115"/>
      <c r="KTG14" s="115"/>
      <c r="KTH14" s="116"/>
      <c r="KTI14" s="114"/>
      <c r="KTJ14" s="114"/>
      <c r="KTK14" s="115"/>
      <c r="KTL14" s="115"/>
      <c r="KTM14" s="116"/>
      <c r="KTN14" s="114"/>
      <c r="KTO14" s="114"/>
      <c r="KTP14" s="115"/>
      <c r="KTQ14" s="115"/>
      <c r="KTR14" s="116"/>
      <c r="KTS14" s="114"/>
      <c r="KTT14" s="114"/>
      <c r="KTU14" s="115"/>
      <c r="KTV14" s="115"/>
      <c r="KTW14" s="116"/>
      <c r="KTX14" s="114"/>
      <c r="KTY14" s="114"/>
      <c r="KTZ14" s="115"/>
      <c r="KUA14" s="115"/>
      <c r="KUB14" s="116"/>
      <c r="KUC14" s="114"/>
      <c r="KUD14" s="114"/>
      <c r="KUE14" s="115"/>
      <c r="KUF14" s="115"/>
      <c r="KUG14" s="116"/>
      <c r="KUH14" s="114"/>
      <c r="KUI14" s="114"/>
      <c r="KUJ14" s="115"/>
      <c r="KUK14" s="115"/>
      <c r="KUL14" s="116"/>
      <c r="KUM14" s="114"/>
      <c r="KUN14" s="114"/>
      <c r="KUO14" s="115"/>
      <c r="KUP14" s="115"/>
      <c r="KUQ14" s="116"/>
      <c r="KUR14" s="114"/>
      <c r="KUS14" s="114"/>
      <c r="KUT14" s="115"/>
      <c r="KUU14" s="115"/>
      <c r="KUV14" s="116"/>
      <c r="KUW14" s="114"/>
      <c r="KUX14" s="114"/>
      <c r="KUY14" s="115"/>
      <c r="KUZ14" s="115"/>
      <c r="KVA14" s="116"/>
      <c r="KVB14" s="114"/>
      <c r="KVC14" s="114"/>
      <c r="KVD14" s="115"/>
      <c r="KVE14" s="115"/>
      <c r="KVF14" s="116"/>
      <c r="KVG14" s="114"/>
      <c r="KVH14" s="114"/>
      <c r="KVI14" s="115"/>
      <c r="KVJ14" s="115"/>
      <c r="KVK14" s="116"/>
      <c r="KVL14" s="114"/>
      <c r="KVM14" s="114"/>
      <c r="KVN14" s="115"/>
      <c r="KVO14" s="115"/>
      <c r="KVP14" s="116"/>
      <c r="KVQ14" s="114"/>
      <c r="KVR14" s="114"/>
      <c r="KVS14" s="115"/>
      <c r="KVT14" s="115"/>
      <c r="KVU14" s="116"/>
      <c r="KVV14" s="114"/>
      <c r="KVW14" s="114"/>
      <c r="KVX14" s="115"/>
      <c r="KVY14" s="115"/>
      <c r="KVZ14" s="116"/>
      <c r="KWA14" s="114"/>
      <c r="KWB14" s="114"/>
      <c r="KWC14" s="115"/>
      <c r="KWD14" s="115"/>
      <c r="KWE14" s="116"/>
      <c r="KWF14" s="114"/>
      <c r="KWG14" s="114"/>
      <c r="KWH14" s="115"/>
      <c r="KWI14" s="115"/>
      <c r="KWJ14" s="116"/>
      <c r="KWK14" s="114"/>
      <c r="KWL14" s="114"/>
      <c r="KWM14" s="115"/>
      <c r="KWN14" s="115"/>
      <c r="KWO14" s="116"/>
      <c r="KWP14" s="114"/>
      <c r="KWQ14" s="114"/>
      <c r="KWR14" s="115"/>
      <c r="KWS14" s="115"/>
      <c r="KWT14" s="116"/>
      <c r="KWU14" s="114"/>
      <c r="KWV14" s="114"/>
      <c r="KWW14" s="115"/>
      <c r="KWX14" s="115"/>
      <c r="KWY14" s="116"/>
      <c r="KWZ14" s="114"/>
      <c r="KXA14" s="114"/>
      <c r="KXB14" s="115"/>
      <c r="KXC14" s="115"/>
      <c r="KXD14" s="116"/>
      <c r="KXE14" s="114"/>
      <c r="KXF14" s="114"/>
      <c r="KXG14" s="115"/>
      <c r="KXH14" s="115"/>
      <c r="KXI14" s="116"/>
      <c r="KXJ14" s="114"/>
      <c r="KXK14" s="114"/>
      <c r="KXL14" s="115"/>
      <c r="KXM14" s="115"/>
      <c r="KXN14" s="116"/>
      <c r="KXO14" s="114"/>
      <c r="KXP14" s="114"/>
      <c r="KXQ14" s="115"/>
      <c r="KXR14" s="115"/>
      <c r="KXS14" s="116"/>
      <c r="KXT14" s="114"/>
      <c r="KXU14" s="114"/>
      <c r="KXV14" s="115"/>
      <c r="KXW14" s="115"/>
      <c r="KXX14" s="116"/>
      <c r="KXY14" s="114"/>
      <c r="KXZ14" s="114"/>
      <c r="KYA14" s="115"/>
      <c r="KYB14" s="115"/>
      <c r="KYC14" s="116"/>
      <c r="KYD14" s="114"/>
      <c r="KYE14" s="114"/>
      <c r="KYF14" s="115"/>
      <c r="KYG14" s="115"/>
      <c r="KYH14" s="116"/>
      <c r="KYI14" s="114"/>
      <c r="KYJ14" s="114"/>
      <c r="KYK14" s="115"/>
      <c r="KYL14" s="115"/>
      <c r="KYM14" s="116"/>
      <c r="KYN14" s="114"/>
      <c r="KYO14" s="114"/>
      <c r="KYP14" s="115"/>
      <c r="KYQ14" s="115"/>
      <c r="KYR14" s="116"/>
      <c r="KYS14" s="114"/>
      <c r="KYT14" s="114"/>
      <c r="KYU14" s="115"/>
      <c r="KYV14" s="115"/>
      <c r="KYW14" s="116"/>
      <c r="KYX14" s="114"/>
      <c r="KYY14" s="114"/>
      <c r="KYZ14" s="115"/>
      <c r="KZA14" s="115"/>
      <c r="KZB14" s="116"/>
      <c r="KZC14" s="114"/>
      <c r="KZD14" s="114"/>
      <c r="KZE14" s="115"/>
      <c r="KZF14" s="115"/>
      <c r="KZG14" s="116"/>
      <c r="KZH14" s="114"/>
      <c r="KZI14" s="114"/>
      <c r="KZJ14" s="115"/>
      <c r="KZK14" s="115"/>
      <c r="KZL14" s="116"/>
      <c r="KZM14" s="114"/>
      <c r="KZN14" s="114"/>
      <c r="KZO14" s="115"/>
      <c r="KZP14" s="115"/>
      <c r="KZQ14" s="116"/>
      <c r="KZR14" s="114"/>
      <c r="KZS14" s="114"/>
      <c r="KZT14" s="115"/>
      <c r="KZU14" s="115"/>
      <c r="KZV14" s="116"/>
      <c r="KZW14" s="114"/>
      <c r="KZX14" s="114"/>
      <c r="KZY14" s="115"/>
      <c r="KZZ14" s="115"/>
      <c r="LAA14" s="116"/>
      <c r="LAB14" s="114"/>
      <c r="LAC14" s="114"/>
      <c r="LAD14" s="115"/>
      <c r="LAE14" s="115"/>
      <c r="LAF14" s="116"/>
      <c r="LAG14" s="114"/>
      <c r="LAH14" s="114"/>
      <c r="LAI14" s="115"/>
      <c r="LAJ14" s="115"/>
      <c r="LAK14" s="116"/>
      <c r="LAL14" s="114"/>
      <c r="LAM14" s="114"/>
      <c r="LAN14" s="115"/>
      <c r="LAO14" s="115"/>
      <c r="LAP14" s="116"/>
      <c r="LAQ14" s="114"/>
      <c r="LAR14" s="114"/>
      <c r="LAS14" s="115"/>
      <c r="LAT14" s="115"/>
      <c r="LAU14" s="116"/>
      <c r="LAV14" s="114"/>
      <c r="LAW14" s="114"/>
      <c r="LAX14" s="115"/>
      <c r="LAY14" s="115"/>
      <c r="LAZ14" s="116"/>
      <c r="LBA14" s="114"/>
      <c r="LBB14" s="114"/>
      <c r="LBC14" s="115"/>
      <c r="LBD14" s="115"/>
      <c r="LBE14" s="116"/>
      <c r="LBF14" s="114"/>
      <c r="LBG14" s="114"/>
      <c r="LBH14" s="115"/>
      <c r="LBI14" s="115"/>
      <c r="LBJ14" s="116"/>
      <c r="LBK14" s="114"/>
      <c r="LBL14" s="114"/>
      <c r="LBM14" s="115"/>
      <c r="LBN14" s="115"/>
      <c r="LBO14" s="116"/>
      <c r="LBP14" s="114"/>
      <c r="LBQ14" s="114"/>
      <c r="LBR14" s="115"/>
      <c r="LBS14" s="115"/>
      <c r="LBT14" s="116"/>
      <c r="LBU14" s="114"/>
      <c r="LBV14" s="114"/>
      <c r="LBW14" s="115"/>
      <c r="LBX14" s="115"/>
      <c r="LBY14" s="116"/>
      <c r="LBZ14" s="114"/>
      <c r="LCA14" s="114"/>
      <c r="LCB14" s="115"/>
      <c r="LCC14" s="115"/>
      <c r="LCD14" s="116"/>
      <c r="LCE14" s="114"/>
      <c r="LCF14" s="114"/>
      <c r="LCG14" s="115"/>
      <c r="LCH14" s="115"/>
      <c r="LCI14" s="116"/>
      <c r="LCJ14" s="114"/>
      <c r="LCK14" s="114"/>
      <c r="LCL14" s="115"/>
      <c r="LCM14" s="115"/>
      <c r="LCN14" s="116"/>
      <c r="LCO14" s="114"/>
      <c r="LCP14" s="114"/>
      <c r="LCQ14" s="115"/>
      <c r="LCR14" s="115"/>
      <c r="LCS14" s="116"/>
      <c r="LCT14" s="114"/>
      <c r="LCU14" s="114"/>
      <c r="LCV14" s="115"/>
      <c r="LCW14" s="115"/>
      <c r="LCX14" s="116"/>
      <c r="LCY14" s="114"/>
      <c r="LCZ14" s="114"/>
      <c r="LDA14" s="115"/>
      <c r="LDB14" s="115"/>
      <c r="LDC14" s="116"/>
      <c r="LDD14" s="114"/>
      <c r="LDE14" s="114"/>
      <c r="LDF14" s="115"/>
      <c r="LDG14" s="115"/>
      <c r="LDH14" s="116"/>
      <c r="LDI14" s="114"/>
      <c r="LDJ14" s="114"/>
      <c r="LDK14" s="115"/>
      <c r="LDL14" s="115"/>
      <c r="LDM14" s="116"/>
      <c r="LDN14" s="114"/>
      <c r="LDO14" s="114"/>
      <c r="LDP14" s="115"/>
      <c r="LDQ14" s="115"/>
      <c r="LDR14" s="116"/>
      <c r="LDS14" s="114"/>
      <c r="LDT14" s="114"/>
      <c r="LDU14" s="115"/>
      <c r="LDV14" s="115"/>
      <c r="LDW14" s="116"/>
      <c r="LDX14" s="114"/>
      <c r="LDY14" s="114"/>
      <c r="LDZ14" s="115"/>
      <c r="LEA14" s="115"/>
      <c r="LEB14" s="116"/>
      <c r="LEC14" s="114"/>
      <c r="LED14" s="114"/>
      <c r="LEE14" s="115"/>
      <c r="LEF14" s="115"/>
      <c r="LEG14" s="116"/>
      <c r="LEH14" s="114"/>
      <c r="LEI14" s="114"/>
      <c r="LEJ14" s="115"/>
      <c r="LEK14" s="115"/>
      <c r="LEL14" s="116"/>
      <c r="LEM14" s="114"/>
      <c r="LEN14" s="114"/>
      <c r="LEO14" s="115"/>
      <c r="LEP14" s="115"/>
      <c r="LEQ14" s="116"/>
      <c r="LER14" s="114"/>
      <c r="LES14" s="114"/>
      <c r="LET14" s="115"/>
      <c r="LEU14" s="115"/>
      <c r="LEV14" s="116"/>
      <c r="LEW14" s="114"/>
      <c r="LEX14" s="114"/>
      <c r="LEY14" s="115"/>
      <c r="LEZ14" s="115"/>
      <c r="LFA14" s="116"/>
      <c r="LFB14" s="114"/>
      <c r="LFC14" s="114"/>
      <c r="LFD14" s="115"/>
      <c r="LFE14" s="115"/>
      <c r="LFF14" s="116"/>
      <c r="LFG14" s="114"/>
      <c r="LFH14" s="114"/>
      <c r="LFI14" s="115"/>
      <c r="LFJ14" s="115"/>
      <c r="LFK14" s="116"/>
      <c r="LFL14" s="114"/>
      <c r="LFM14" s="114"/>
      <c r="LFN14" s="115"/>
      <c r="LFO14" s="115"/>
      <c r="LFP14" s="116"/>
      <c r="LFQ14" s="114"/>
      <c r="LFR14" s="114"/>
      <c r="LFS14" s="115"/>
      <c r="LFT14" s="115"/>
      <c r="LFU14" s="116"/>
      <c r="LFV14" s="114"/>
      <c r="LFW14" s="114"/>
      <c r="LFX14" s="115"/>
      <c r="LFY14" s="115"/>
      <c r="LFZ14" s="116"/>
      <c r="LGA14" s="114"/>
      <c r="LGB14" s="114"/>
      <c r="LGC14" s="115"/>
      <c r="LGD14" s="115"/>
      <c r="LGE14" s="116"/>
      <c r="LGF14" s="114"/>
      <c r="LGG14" s="114"/>
      <c r="LGH14" s="115"/>
      <c r="LGI14" s="115"/>
      <c r="LGJ14" s="116"/>
      <c r="LGK14" s="114"/>
      <c r="LGL14" s="114"/>
      <c r="LGM14" s="115"/>
      <c r="LGN14" s="115"/>
      <c r="LGO14" s="116"/>
      <c r="LGP14" s="114"/>
      <c r="LGQ14" s="114"/>
      <c r="LGR14" s="115"/>
      <c r="LGS14" s="115"/>
      <c r="LGT14" s="116"/>
      <c r="LGU14" s="114"/>
      <c r="LGV14" s="114"/>
      <c r="LGW14" s="115"/>
      <c r="LGX14" s="115"/>
      <c r="LGY14" s="116"/>
      <c r="LGZ14" s="114"/>
      <c r="LHA14" s="114"/>
      <c r="LHB14" s="115"/>
      <c r="LHC14" s="115"/>
      <c r="LHD14" s="116"/>
      <c r="LHE14" s="114"/>
      <c r="LHF14" s="114"/>
      <c r="LHG14" s="115"/>
      <c r="LHH14" s="115"/>
      <c r="LHI14" s="116"/>
      <c r="LHJ14" s="114"/>
      <c r="LHK14" s="114"/>
      <c r="LHL14" s="115"/>
      <c r="LHM14" s="115"/>
      <c r="LHN14" s="116"/>
      <c r="LHO14" s="114"/>
      <c r="LHP14" s="114"/>
      <c r="LHQ14" s="115"/>
      <c r="LHR14" s="115"/>
      <c r="LHS14" s="116"/>
      <c r="LHT14" s="114"/>
      <c r="LHU14" s="114"/>
      <c r="LHV14" s="115"/>
      <c r="LHW14" s="115"/>
      <c r="LHX14" s="116"/>
      <c r="LHY14" s="114"/>
      <c r="LHZ14" s="114"/>
      <c r="LIA14" s="115"/>
      <c r="LIB14" s="115"/>
      <c r="LIC14" s="116"/>
      <c r="LID14" s="114"/>
      <c r="LIE14" s="114"/>
      <c r="LIF14" s="115"/>
      <c r="LIG14" s="115"/>
      <c r="LIH14" s="116"/>
      <c r="LII14" s="114"/>
      <c r="LIJ14" s="114"/>
      <c r="LIK14" s="115"/>
      <c r="LIL14" s="115"/>
      <c r="LIM14" s="116"/>
      <c r="LIN14" s="114"/>
      <c r="LIO14" s="114"/>
      <c r="LIP14" s="115"/>
      <c r="LIQ14" s="115"/>
      <c r="LIR14" s="116"/>
      <c r="LIS14" s="114"/>
      <c r="LIT14" s="114"/>
      <c r="LIU14" s="115"/>
      <c r="LIV14" s="115"/>
      <c r="LIW14" s="116"/>
      <c r="LIX14" s="114"/>
      <c r="LIY14" s="114"/>
      <c r="LIZ14" s="115"/>
      <c r="LJA14" s="115"/>
      <c r="LJB14" s="116"/>
      <c r="LJC14" s="114"/>
      <c r="LJD14" s="114"/>
      <c r="LJE14" s="115"/>
      <c r="LJF14" s="115"/>
      <c r="LJG14" s="116"/>
      <c r="LJH14" s="114"/>
      <c r="LJI14" s="114"/>
      <c r="LJJ14" s="115"/>
      <c r="LJK14" s="115"/>
      <c r="LJL14" s="116"/>
      <c r="LJM14" s="114"/>
      <c r="LJN14" s="114"/>
      <c r="LJO14" s="115"/>
      <c r="LJP14" s="115"/>
      <c r="LJQ14" s="116"/>
      <c r="LJR14" s="114"/>
      <c r="LJS14" s="114"/>
      <c r="LJT14" s="115"/>
      <c r="LJU14" s="115"/>
      <c r="LJV14" s="116"/>
      <c r="LJW14" s="114"/>
      <c r="LJX14" s="114"/>
      <c r="LJY14" s="115"/>
      <c r="LJZ14" s="115"/>
      <c r="LKA14" s="116"/>
      <c r="LKB14" s="114"/>
      <c r="LKC14" s="114"/>
      <c r="LKD14" s="115"/>
      <c r="LKE14" s="115"/>
      <c r="LKF14" s="116"/>
      <c r="LKG14" s="114"/>
      <c r="LKH14" s="114"/>
      <c r="LKI14" s="115"/>
      <c r="LKJ14" s="115"/>
      <c r="LKK14" s="116"/>
      <c r="LKL14" s="114"/>
      <c r="LKM14" s="114"/>
      <c r="LKN14" s="115"/>
      <c r="LKO14" s="115"/>
      <c r="LKP14" s="116"/>
      <c r="LKQ14" s="114"/>
      <c r="LKR14" s="114"/>
      <c r="LKS14" s="115"/>
      <c r="LKT14" s="115"/>
      <c r="LKU14" s="116"/>
      <c r="LKV14" s="114"/>
      <c r="LKW14" s="114"/>
      <c r="LKX14" s="115"/>
      <c r="LKY14" s="115"/>
      <c r="LKZ14" s="116"/>
      <c r="LLA14" s="114"/>
      <c r="LLB14" s="114"/>
      <c r="LLC14" s="115"/>
      <c r="LLD14" s="115"/>
      <c r="LLE14" s="116"/>
      <c r="LLF14" s="114"/>
      <c r="LLG14" s="114"/>
      <c r="LLH14" s="115"/>
      <c r="LLI14" s="115"/>
      <c r="LLJ14" s="116"/>
      <c r="LLK14" s="114"/>
      <c r="LLL14" s="114"/>
      <c r="LLM14" s="115"/>
      <c r="LLN14" s="115"/>
      <c r="LLO14" s="116"/>
      <c r="LLP14" s="114"/>
      <c r="LLQ14" s="114"/>
      <c r="LLR14" s="115"/>
      <c r="LLS14" s="115"/>
      <c r="LLT14" s="116"/>
      <c r="LLU14" s="114"/>
      <c r="LLV14" s="114"/>
      <c r="LLW14" s="115"/>
      <c r="LLX14" s="115"/>
      <c r="LLY14" s="116"/>
      <c r="LLZ14" s="114"/>
      <c r="LMA14" s="114"/>
      <c r="LMB14" s="115"/>
      <c r="LMC14" s="115"/>
      <c r="LMD14" s="116"/>
      <c r="LME14" s="114"/>
      <c r="LMF14" s="114"/>
      <c r="LMG14" s="115"/>
      <c r="LMH14" s="115"/>
      <c r="LMI14" s="116"/>
      <c r="LMJ14" s="114"/>
      <c r="LMK14" s="114"/>
      <c r="LML14" s="115"/>
      <c r="LMM14" s="115"/>
      <c r="LMN14" s="116"/>
      <c r="LMO14" s="114"/>
      <c r="LMP14" s="114"/>
      <c r="LMQ14" s="115"/>
      <c r="LMR14" s="115"/>
      <c r="LMS14" s="116"/>
      <c r="LMT14" s="114"/>
      <c r="LMU14" s="114"/>
      <c r="LMV14" s="115"/>
      <c r="LMW14" s="115"/>
      <c r="LMX14" s="116"/>
      <c r="LMY14" s="114"/>
      <c r="LMZ14" s="114"/>
      <c r="LNA14" s="115"/>
      <c r="LNB14" s="115"/>
      <c r="LNC14" s="116"/>
      <c r="LND14" s="114"/>
      <c r="LNE14" s="114"/>
      <c r="LNF14" s="115"/>
      <c r="LNG14" s="115"/>
      <c r="LNH14" s="116"/>
      <c r="LNI14" s="114"/>
      <c r="LNJ14" s="114"/>
      <c r="LNK14" s="115"/>
      <c r="LNL14" s="115"/>
      <c r="LNM14" s="116"/>
      <c r="LNN14" s="114"/>
      <c r="LNO14" s="114"/>
      <c r="LNP14" s="115"/>
      <c r="LNQ14" s="115"/>
      <c r="LNR14" s="116"/>
      <c r="LNS14" s="114"/>
      <c r="LNT14" s="114"/>
      <c r="LNU14" s="115"/>
      <c r="LNV14" s="115"/>
      <c r="LNW14" s="116"/>
      <c r="LNX14" s="114"/>
      <c r="LNY14" s="114"/>
      <c r="LNZ14" s="115"/>
      <c r="LOA14" s="115"/>
      <c r="LOB14" s="116"/>
      <c r="LOC14" s="114"/>
      <c r="LOD14" s="114"/>
      <c r="LOE14" s="115"/>
      <c r="LOF14" s="115"/>
      <c r="LOG14" s="116"/>
      <c r="LOH14" s="114"/>
      <c r="LOI14" s="114"/>
      <c r="LOJ14" s="115"/>
      <c r="LOK14" s="115"/>
      <c r="LOL14" s="116"/>
      <c r="LOM14" s="114"/>
      <c r="LON14" s="114"/>
      <c r="LOO14" s="115"/>
      <c r="LOP14" s="115"/>
      <c r="LOQ14" s="116"/>
      <c r="LOR14" s="114"/>
      <c r="LOS14" s="114"/>
      <c r="LOT14" s="115"/>
      <c r="LOU14" s="115"/>
      <c r="LOV14" s="116"/>
      <c r="LOW14" s="114"/>
      <c r="LOX14" s="114"/>
      <c r="LOY14" s="115"/>
      <c r="LOZ14" s="115"/>
      <c r="LPA14" s="116"/>
      <c r="LPB14" s="114"/>
      <c r="LPC14" s="114"/>
      <c r="LPD14" s="115"/>
      <c r="LPE14" s="115"/>
      <c r="LPF14" s="116"/>
      <c r="LPG14" s="114"/>
      <c r="LPH14" s="114"/>
      <c r="LPI14" s="115"/>
      <c r="LPJ14" s="115"/>
      <c r="LPK14" s="116"/>
      <c r="LPL14" s="114"/>
      <c r="LPM14" s="114"/>
      <c r="LPN14" s="115"/>
      <c r="LPO14" s="115"/>
      <c r="LPP14" s="116"/>
      <c r="LPQ14" s="114"/>
      <c r="LPR14" s="114"/>
      <c r="LPS14" s="115"/>
      <c r="LPT14" s="115"/>
      <c r="LPU14" s="116"/>
      <c r="LPV14" s="114"/>
      <c r="LPW14" s="114"/>
      <c r="LPX14" s="115"/>
      <c r="LPY14" s="115"/>
      <c r="LPZ14" s="116"/>
      <c r="LQA14" s="114"/>
      <c r="LQB14" s="114"/>
      <c r="LQC14" s="115"/>
      <c r="LQD14" s="115"/>
      <c r="LQE14" s="116"/>
      <c r="LQF14" s="114"/>
      <c r="LQG14" s="114"/>
      <c r="LQH14" s="115"/>
      <c r="LQI14" s="115"/>
      <c r="LQJ14" s="116"/>
      <c r="LQK14" s="114"/>
      <c r="LQL14" s="114"/>
      <c r="LQM14" s="115"/>
      <c r="LQN14" s="115"/>
      <c r="LQO14" s="116"/>
      <c r="LQP14" s="114"/>
      <c r="LQQ14" s="114"/>
      <c r="LQR14" s="115"/>
      <c r="LQS14" s="115"/>
      <c r="LQT14" s="116"/>
      <c r="LQU14" s="114"/>
      <c r="LQV14" s="114"/>
      <c r="LQW14" s="115"/>
      <c r="LQX14" s="115"/>
      <c r="LQY14" s="116"/>
      <c r="LQZ14" s="114"/>
      <c r="LRA14" s="114"/>
      <c r="LRB14" s="115"/>
      <c r="LRC14" s="115"/>
      <c r="LRD14" s="116"/>
      <c r="LRE14" s="114"/>
      <c r="LRF14" s="114"/>
      <c r="LRG14" s="115"/>
      <c r="LRH14" s="115"/>
      <c r="LRI14" s="116"/>
      <c r="LRJ14" s="114"/>
      <c r="LRK14" s="114"/>
      <c r="LRL14" s="115"/>
      <c r="LRM14" s="115"/>
      <c r="LRN14" s="116"/>
      <c r="LRO14" s="114"/>
      <c r="LRP14" s="114"/>
      <c r="LRQ14" s="115"/>
      <c r="LRR14" s="115"/>
      <c r="LRS14" s="116"/>
      <c r="LRT14" s="114"/>
      <c r="LRU14" s="114"/>
      <c r="LRV14" s="115"/>
      <c r="LRW14" s="115"/>
      <c r="LRX14" s="116"/>
      <c r="LRY14" s="114"/>
      <c r="LRZ14" s="114"/>
      <c r="LSA14" s="115"/>
      <c r="LSB14" s="115"/>
      <c r="LSC14" s="116"/>
      <c r="LSD14" s="114"/>
      <c r="LSE14" s="114"/>
      <c r="LSF14" s="115"/>
      <c r="LSG14" s="115"/>
      <c r="LSH14" s="116"/>
      <c r="LSI14" s="114"/>
      <c r="LSJ14" s="114"/>
      <c r="LSK14" s="115"/>
      <c r="LSL14" s="115"/>
      <c r="LSM14" s="116"/>
      <c r="LSN14" s="114"/>
      <c r="LSO14" s="114"/>
      <c r="LSP14" s="115"/>
      <c r="LSQ14" s="115"/>
      <c r="LSR14" s="116"/>
      <c r="LSS14" s="114"/>
      <c r="LST14" s="114"/>
      <c r="LSU14" s="115"/>
      <c r="LSV14" s="115"/>
      <c r="LSW14" s="116"/>
      <c r="LSX14" s="114"/>
      <c r="LSY14" s="114"/>
      <c r="LSZ14" s="115"/>
      <c r="LTA14" s="115"/>
      <c r="LTB14" s="116"/>
      <c r="LTC14" s="114"/>
      <c r="LTD14" s="114"/>
      <c r="LTE14" s="115"/>
      <c r="LTF14" s="115"/>
      <c r="LTG14" s="116"/>
      <c r="LTH14" s="114"/>
      <c r="LTI14" s="114"/>
      <c r="LTJ14" s="115"/>
      <c r="LTK14" s="115"/>
      <c r="LTL14" s="116"/>
      <c r="LTM14" s="114"/>
      <c r="LTN14" s="114"/>
      <c r="LTO14" s="115"/>
      <c r="LTP14" s="115"/>
      <c r="LTQ14" s="116"/>
      <c r="LTR14" s="114"/>
      <c r="LTS14" s="114"/>
      <c r="LTT14" s="115"/>
      <c r="LTU14" s="115"/>
      <c r="LTV14" s="116"/>
      <c r="LTW14" s="114"/>
      <c r="LTX14" s="114"/>
      <c r="LTY14" s="115"/>
      <c r="LTZ14" s="115"/>
      <c r="LUA14" s="116"/>
      <c r="LUB14" s="114"/>
      <c r="LUC14" s="114"/>
      <c r="LUD14" s="115"/>
      <c r="LUE14" s="115"/>
      <c r="LUF14" s="116"/>
      <c r="LUG14" s="114"/>
      <c r="LUH14" s="114"/>
      <c r="LUI14" s="115"/>
      <c r="LUJ14" s="115"/>
      <c r="LUK14" s="116"/>
      <c r="LUL14" s="114"/>
      <c r="LUM14" s="114"/>
      <c r="LUN14" s="115"/>
      <c r="LUO14" s="115"/>
      <c r="LUP14" s="116"/>
      <c r="LUQ14" s="114"/>
      <c r="LUR14" s="114"/>
      <c r="LUS14" s="115"/>
      <c r="LUT14" s="115"/>
      <c r="LUU14" s="116"/>
      <c r="LUV14" s="114"/>
      <c r="LUW14" s="114"/>
      <c r="LUX14" s="115"/>
      <c r="LUY14" s="115"/>
      <c r="LUZ14" s="116"/>
      <c r="LVA14" s="114"/>
      <c r="LVB14" s="114"/>
      <c r="LVC14" s="115"/>
      <c r="LVD14" s="115"/>
      <c r="LVE14" s="116"/>
      <c r="LVF14" s="114"/>
      <c r="LVG14" s="114"/>
      <c r="LVH14" s="115"/>
      <c r="LVI14" s="115"/>
      <c r="LVJ14" s="116"/>
      <c r="LVK14" s="114"/>
      <c r="LVL14" s="114"/>
      <c r="LVM14" s="115"/>
      <c r="LVN14" s="115"/>
      <c r="LVO14" s="116"/>
      <c r="LVP14" s="114"/>
      <c r="LVQ14" s="114"/>
      <c r="LVR14" s="115"/>
      <c r="LVS14" s="115"/>
      <c r="LVT14" s="116"/>
      <c r="LVU14" s="114"/>
      <c r="LVV14" s="114"/>
      <c r="LVW14" s="115"/>
      <c r="LVX14" s="115"/>
      <c r="LVY14" s="116"/>
      <c r="LVZ14" s="114"/>
      <c r="LWA14" s="114"/>
      <c r="LWB14" s="115"/>
      <c r="LWC14" s="115"/>
      <c r="LWD14" s="116"/>
      <c r="LWE14" s="114"/>
      <c r="LWF14" s="114"/>
      <c r="LWG14" s="115"/>
      <c r="LWH14" s="115"/>
      <c r="LWI14" s="116"/>
      <c r="LWJ14" s="114"/>
      <c r="LWK14" s="114"/>
      <c r="LWL14" s="115"/>
      <c r="LWM14" s="115"/>
      <c r="LWN14" s="116"/>
      <c r="LWO14" s="114"/>
      <c r="LWP14" s="114"/>
      <c r="LWQ14" s="115"/>
      <c r="LWR14" s="115"/>
      <c r="LWS14" s="116"/>
      <c r="LWT14" s="114"/>
      <c r="LWU14" s="114"/>
      <c r="LWV14" s="115"/>
      <c r="LWW14" s="115"/>
      <c r="LWX14" s="116"/>
      <c r="LWY14" s="114"/>
      <c r="LWZ14" s="114"/>
      <c r="LXA14" s="115"/>
      <c r="LXB14" s="115"/>
      <c r="LXC14" s="116"/>
      <c r="LXD14" s="114"/>
      <c r="LXE14" s="114"/>
      <c r="LXF14" s="115"/>
      <c r="LXG14" s="115"/>
      <c r="LXH14" s="116"/>
      <c r="LXI14" s="114"/>
      <c r="LXJ14" s="114"/>
      <c r="LXK14" s="115"/>
      <c r="LXL14" s="115"/>
      <c r="LXM14" s="116"/>
      <c r="LXN14" s="114"/>
      <c r="LXO14" s="114"/>
      <c r="LXP14" s="115"/>
      <c r="LXQ14" s="115"/>
      <c r="LXR14" s="116"/>
      <c r="LXS14" s="114"/>
      <c r="LXT14" s="114"/>
      <c r="LXU14" s="115"/>
      <c r="LXV14" s="115"/>
      <c r="LXW14" s="116"/>
      <c r="LXX14" s="114"/>
      <c r="LXY14" s="114"/>
      <c r="LXZ14" s="115"/>
      <c r="LYA14" s="115"/>
      <c r="LYB14" s="116"/>
      <c r="LYC14" s="114"/>
      <c r="LYD14" s="114"/>
      <c r="LYE14" s="115"/>
      <c r="LYF14" s="115"/>
      <c r="LYG14" s="116"/>
      <c r="LYH14" s="114"/>
      <c r="LYI14" s="114"/>
      <c r="LYJ14" s="115"/>
      <c r="LYK14" s="115"/>
      <c r="LYL14" s="116"/>
      <c r="LYM14" s="114"/>
      <c r="LYN14" s="114"/>
      <c r="LYO14" s="115"/>
      <c r="LYP14" s="115"/>
      <c r="LYQ14" s="116"/>
      <c r="LYR14" s="114"/>
      <c r="LYS14" s="114"/>
      <c r="LYT14" s="115"/>
      <c r="LYU14" s="115"/>
      <c r="LYV14" s="116"/>
      <c r="LYW14" s="114"/>
      <c r="LYX14" s="114"/>
      <c r="LYY14" s="115"/>
      <c r="LYZ14" s="115"/>
      <c r="LZA14" s="116"/>
      <c r="LZB14" s="114"/>
      <c r="LZC14" s="114"/>
      <c r="LZD14" s="115"/>
      <c r="LZE14" s="115"/>
      <c r="LZF14" s="116"/>
      <c r="LZG14" s="114"/>
      <c r="LZH14" s="114"/>
      <c r="LZI14" s="115"/>
      <c r="LZJ14" s="115"/>
      <c r="LZK14" s="116"/>
      <c r="LZL14" s="114"/>
      <c r="LZM14" s="114"/>
      <c r="LZN14" s="115"/>
      <c r="LZO14" s="115"/>
      <c r="LZP14" s="116"/>
      <c r="LZQ14" s="114"/>
      <c r="LZR14" s="114"/>
      <c r="LZS14" s="115"/>
      <c r="LZT14" s="115"/>
      <c r="LZU14" s="116"/>
      <c r="LZV14" s="114"/>
      <c r="LZW14" s="114"/>
      <c r="LZX14" s="115"/>
      <c r="LZY14" s="115"/>
      <c r="LZZ14" s="116"/>
      <c r="MAA14" s="114"/>
      <c r="MAB14" s="114"/>
      <c r="MAC14" s="115"/>
      <c r="MAD14" s="115"/>
      <c r="MAE14" s="116"/>
      <c r="MAF14" s="114"/>
      <c r="MAG14" s="114"/>
      <c r="MAH14" s="115"/>
      <c r="MAI14" s="115"/>
      <c r="MAJ14" s="116"/>
      <c r="MAK14" s="114"/>
      <c r="MAL14" s="114"/>
      <c r="MAM14" s="115"/>
      <c r="MAN14" s="115"/>
      <c r="MAO14" s="116"/>
      <c r="MAP14" s="114"/>
      <c r="MAQ14" s="114"/>
      <c r="MAR14" s="115"/>
      <c r="MAS14" s="115"/>
      <c r="MAT14" s="116"/>
      <c r="MAU14" s="114"/>
      <c r="MAV14" s="114"/>
      <c r="MAW14" s="115"/>
      <c r="MAX14" s="115"/>
      <c r="MAY14" s="116"/>
      <c r="MAZ14" s="114"/>
      <c r="MBA14" s="114"/>
      <c r="MBB14" s="115"/>
      <c r="MBC14" s="115"/>
      <c r="MBD14" s="116"/>
      <c r="MBE14" s="114"/>
      <c r="MBF14" s="114"/>
      <c r="MBG14" s="115"/>
      <c r="MBH14" s="115"/>
      <c r="MBI14" s="116"/>
      <c r="MBJ14" s="114"/>
      <c r="MBK14" s="114"/>
      <c r="MBL14" s="115"/>
      <c r="MBM14" s="115"/>
      <c r="MBN14" s="116"/>
      <c r="MBO14" s="114"/>
      <c r="MBP14" s="114"/>
      <c r="MBQ14" s="115"/>
      <c r="MBR14" s="115"/>
      <c r="MBS14" s="116"/>
      <c r="MBT14" s="114"/>
      <c r="MBU14" s="114"/>
      <c r="MBV14" s="115"/>
      <c r="MBW14" s="115"/>
      <c r="MBX14" s="116"/>
      <c r="MBY14" s="114"/>
      <c r="MBZ14" s="114"/>
      <c r="MCA14" s="115"/>
      <c r="MCB14" s="115"/>
      <c r="MCC14" s="116"/>
      <c r="MCD14" s="114"/>
      <c r="MCE14" s="114"/>
      <c r="MCF14" s="115"/>
      <c r="MCG14" s="115"/>
      <c r="MCH14" s="116"/>
      <c r="MCI14" s="114"/>
      <c r="MCJ14" s="114"/>
      <c r="MCK14" s="115"/>
      <c r="MCL14" s="115"/>
      <c r="MCM14" s="116"/>
      <c r="MCN14" s="114"/>
      <c r="MCO14" s="114"/>
      <c r="MCP14" s="115"/>
      <c r="MCQ14" s="115"/>
      <c r="MCR14" s="116"/>
      <c r="MCS14" s="114"/>
      <c r="MCT14" s="114"/>
      <c r="MCU14" s="115"/>
      <c r="MCV14" s="115"/>
      <c r="MCW14" s="116"/>
      <c r="MCX14" s="114"/>
      <c r="MCY14" s="114"/>
      <c r="MCZ14" s="115"/>
      <c r="MDA14" s="115"/>
      <c r="MDB14" s="116"/>
      <c r="MDC14" s="114"/>
      <c r="MDD14" s="114"/>
      <c r="MDE14" s="115"/>
      <c r="MDF14" s="115"/>
      <c r="MDG14" s="116"/>
      <c r="MDH14" s="114"/>
      <c r="MDI14" s="114"/>
      <c r="MDJ14" s="115"/>
      <c r="MDK14" s="115"/>
      <c r="MDL14" s="116"/>
      <c r="MDM14" s="114"/>
      <c r="MDN14" s="114"/>
      <c r="MDO14" s="115"/>
      <c r="MDP14" s="115"/>
      <c r="MDQ14" s="116"/>
      <c r="MDR14" s="114"/>
      <c r="MDS14" s="114"/>
      <c r="MDT14" s="115"/>
      <c r="MDU14" s="115"/>
      <c r="MDV14" s="116"/>
      <c r="MDW14" s="114"/>
      <c r="MDX14" s="114"/>
      <c r="MDY14" s="115"/>
      <c r="MDZ14" s="115"/>
      <c r="MEA14" s="116"/>
      <c r="MEB14" s="114"/>
      <c r="MEC14" s="114"/>
      <c r="MED14" s="115"/>
      <c r="MEE14" s="115"/>
      <c r="MEF14" s="116"/>
      <c r="MEG14" s="114"/>
      <c r="MEH14" s="114"/>
      <c r="MEI14" s="115"/>
      <c r="MEJ14" s="115"/>
      <c r="MEK14" s="116"/>
      <c r="MEL14" s="114"/>
      <c r="MEM14" s="114"/>
      <c r="MEN14" s="115"/>
      <c r="MEO14" s="115"/>
      <c r="MEP14" s="116"/>
      <c r="MEQ14" s="114"/>
      <c r="MER14" s="114"/>
      <c r="MES14" s="115"/>
      <c r="MET14" s="115"/>
      <c r="MEU14" s="116"/>
      <c r="MEV14" s="114"/>
      <c r="MEW14" s="114"/>
      <c r="MEX14" s="115"/>
      <c r="MEY14" s="115"/>
      <c r="MEZ14" s="116"/>
      <c r="MFA14" s="114"/>
      <c r="MFB14" s="114"/>
      <c r="MFC14" s="115"/>
      <c r="MFD14" s="115"/>
      <c r="MFE14" s="116"/>
      <c r="MFF14" s="114"/>
      <c r="MFG14" s="114"/>
      <c r="MFH14" s="115"/>
      <c r="MFI14" s="115"/>
      <c r="MFJ14" s="116"/>
      <c r="MFK14" s="114"/>
      <c r="MFL14" s="114"/>
      <c r="MFM14" s="115"/>
      <c r="MFN14" s="115"/>
      <c r="MFO14" s="116"/>
      <c r="MFP14" s="114"/>
      <c r="MFQ14" s="114"/>
      <c r="MFR14" s="115"/>
      <c r="MFS14" s="115"/>
      <c r="MFT14" s="116"/>
      <c r="MFU14" s="114"/>
      <c r="MFV14" s="114"/>
      <c r="MFW14" s="115"/>
      <c r="MFX14" s="115"/>
      <c r="MFY14" s="116"/>
      <c r="MFZ14" s="114"/>
      <c r="MGA14" s="114"/>
      <c r="MGB14" s="115"/>
      <c r="MGC14" s="115"/>
      <c r="MGD14" s="116"/>
      <c r="MGE14" s="114"/>
      <c r="MGF14" s="114"/>
      <c r="MGG14" s="115"/>
      <c r="MGH14" s="115"/>
      <c r="MGI14" s="116"/>
      <c r="MGJ14" s="114"/>
      <c r="MGK14" s="114"/>
      <c r="MGL14" s="115"/>
      <c r="MGM14" s="115"/>
      <c r="MGN14" s="116"/>
      <c r="MGO14" s="114"/>
      <c r="MGP14" s="114"/>
      <c r="MGQ14" s="115"/>
      <c r="MGR14" s="115"/>
      <c r="MGS14" s="116"/>
      <c r="MGT14" s="114"/>
      <c r="MGU14" s="114"/>
      <c r="MGV14" s="115"/>
      <c r="MGW14" s="115"/>
      <c r="MGX14" s="116"/>
      <c r="MGY14" s="114"/>
      <c r="MGZ14" s="114"/>
      <c r="MHA14" s="115"/>
      <c r="MHB14" s="115"/>
      <c r="MHC14" s="116"/>
      <c r="MHD14" s="114"/>
      <c r="MHE14" s="114"/>
      <c r="MHF14" s="115"/>
      <c r="MHG14" s="115"/>
      <c r="MHH14" s="116"/>
      <c r="MHI14" s="114"/>
      <c r="MHJ14" s="114"/>
      <c r="MHK14" s="115"/>
      <c r="MHL14" s="115"/>
      <c r="MHM14" s="116"/>
      <c r="MHN14" s="114"/>
      <c r="MHO14" s="114"/>
      <c r="MHP14" s="115"/>
      <c r="MHQ14" s="115"/>
      <c r="MHR14" s="116"/>
      <c r="MHS14" s="114"/>
      <c r="MHT14" s="114"/>
      <c r="MHU14" s="115"/>
      <c r="MHV14" s="115"/>
      <c r="MHW14" s="116"/>
      <c r="MHX14" s="114"/>
      <c r="MHY14" s="114"/>
      <c r="MHZ14" s="115"/>
      <c r="MIA14" s="115"/>
      <c r="MIB14" s="116"/>
      <c r="MIC14" s="114"/>
      <c r="MID14" s="114"/>
      <c r="MIE14" s="115"/>
      <c r="MIF14" s="115"/>
      <c r="MIG14" s="116"/>
      <c r="MIH14" s="114"/>
      <c r="MII14" s="114"/>
      <c r="MIJ14" s="115"/>
      <c r="MIK14" s="115"/>
      <c r="MIL14" s="116"/>
      <c r="MIM14" s="114"/>
      <c r="MIN14" s="114"/>
      <c r="MIO14" s="115"/>
      <c r="MIP14" s="115"/>
      <c r="MIQ14" s="116"/>
      <c r="MIR14" s="114"/>
      <c r="MIS14" s="114"/>
      <c r="MIT14" s="115"/>
      <c r="MIU14" s="115"/>
      <c r="MIV14" s="116"/>
      <c r="MIW14" s="114"/>
      <c r="MIX14" s="114"/>
      <c r="MIY14" s="115"/>
      <c r="MIZ14" s="115"/>
      <c r="MJA14" s="116"/>
      <c r="MJB14" s="114"/>
      <c r="MJC14" s="114"/>
      <c r="MJD14" s="115"/>
      <c r="MJE14" s="115"/>
      <c r="MJF14" s="116"/>
      <c r="MJG14" s="114"/>
      <c r="MJH14" s="114"/>
      <c r="MJI14" s="115"/>
      <c r="MJJ14" s="115"/>
      <c r="MJK14" s="116"/>
      <c r="MJL14" s="114"/>
      <c r="MJM14" s="114"/>
      <c r="MJN14" s="115"/>
      <c r="MJO14" s="115"/>
      <c r="MJP14" s="116"/>
      <c r="MJQ14" s="114"/>
      <c r="MJR14" s="114"/>
      <c r="MJS14" s="115"/>
      <c r="MJT14" s="115"/>
      <c r="MJU14" s="116"/>
      <c r="MJV14" s="114"/>
      <c r="MJW14" s="114"/>
      <c r="MJX14" s="115"/>
      <c r="MJY14" s="115"/>
      <c r="MJZ14" s="116"/>
      <c r="MKA14" s="114"/>
      <c r="MKB14" s="114"/>
      <c r="MKC14" s="115"/>
      <c r="MKD14" s="115"/>
      <c r="MKE14" s="116"/>
      <c r="MKF14" s="114"/>
      <c r="MKG14" s="114"/>
      <c r="MKH14" s="115"/>
      <c r="MKI14" s="115"/>
      <c r="MKJ14" s="116"/>
      <c r="MKK14" s="114"/>
      <c r="MKL14" s="114"/>
      <c r="MKM14" s="115"/>
      <c r="MKN14" s="115"/>
      <c r="MKO14" s="116"/>
      <c r="MKP14" s="114"/>
      <c r="MKQ14" s="114"/>
      <c r="MKR14" s="115"/>
      <c r="MKS14" s="115"/>
      <c r="MKT14" s="116"/>
      <c r="MKU14" s="114"/>
      <c r="MKV14" s="114"/>
      <c r="MKW14" s="115"/>
      <c r="MKX14" s="115"/>
      <c r="MKY14" s="116"/>
      <c r="MKZ14" s="114"/>
      <c r="MLA14" s="114"/>
      <c r="MLB14" s="115"/>
      <c r="MLC14" s="115"/>
      <c r="MLD14" s="116"/>
      <c r="MLE14" s="114"/>
      <c r="MLF14" s="114"/>
      <c r="MLG14" s="115"/>
      <c r="MLH14" s="115"/>
      <c r="MLI14" s="116"/>
      <c r="MLJ14" s="114"/>
      <c r="MLK14" s="114"/>
      <c r="MLL14" s="115"/>
      <c r="MLM14" s="115"/>
      <c r="MLN14" s="116"/>
      <c r="MLO14" s="114"/>
      <c r="MLP14" s="114"/>
      <c r="MLQ14" s="115"/>
      <c r="MLR14" s="115"/>
      <c r="MLS14" s="116"/>
      <c r="MLT14" s="114"/>
      <c r="MLU14" s="114"/>
      <c r="MLV14" s="115"/>
      <c r="MLW14" s="115"/>
      <c r="MLX14" s="116"/>
      <c r="MLY14" s="114"/>
      <c r="MLZ14" s="114"/>
      <c r="MMA14" s="115"/>
      <c r="MMB14" s="115"/>
      <c r="MMC14" s="116"/>
      <c r="MMD14" s="114"/>
      <c r="MME14" s="114"/>
      <c r="MMF14" s="115"/>
      <c r="MMG14" s="115"/>
      <c r="MMH14" s="116"/>
      <c r="MMI14" s="114"/>
      <c r="MMJ14" s="114"/>
      <c r="MMK14" s="115"/>
      <c r="MML14" s="115"/>
      <c r="MMM14" s="116"/>
      <c r="MMN14" s="114"/>
      <c r="MMO14" s="114"/>
      <c r="MMP14" s="115"/>
      <c r="MMQ14" s="115"/>
      <c r="MMR14" s="116"/>
      <c r="MMS14" s="114"/>
      <c r="MMT14" s="114"/>
      <c r="MMU14" s="115"/>
      <c r="MMV14" s="115"/>
      <c r="MMW14" s="116"/>
      <c r="MMX14" s="114"/>
      <c r="MMY14" s="114"/>
      <c r="MMZ14" s="115"/>
      <c r="MNA14" s="115"/>
      <c r="MNB14" s="116"/>
      <c r="MNC14" s="114"/>
      <c r="MND14" s="114"/>
      <c r="MNE14" s="115"/>
      <c r="MNF14" s="115"/>
      <c r="MNG14" s="116"/>
      <c r="MNH14" s="114"/>
      <c r="MNI14" s="114"/>
      <c r="MNJ14" s="115"/>
      <c r="MNK14" s="115"/>
      <c r="MNL14" s="116"/>
      <c r="MNM14" s="114"/>
      <c r="MNN14" s="114"/>
      <c r="MNO14" s="115"/>
      <c r="MNP14" s="115"/>
      <c r="MNQ14" s="116"/>
      <c r="MNR14" s="114"/>
      <c r="MNS14" s="114"/>
      <c r="MNT14" s="115"/>
      <c r="MNU14" s="115"/>
      <c r="MNV14" s="116"/>
      <c r="MNW14" s="114"/>
      <c r="MNX14" s="114"/>
      <c r="MNY14" s="115"/>
      <c r="MNZ14" s="115"/>
      <c r="MOA14" s="116"/>
      <c r="MOB14" s="114"/>
      <c r="MOC14" s="114"/>
      <c r="MOD14" s="115"/>
      <c r="MOE14" s="115"/>
      <c r="MOF14" s="116"/>
      <c r="MOG14" s="114"/>
      <c r="MOH14" s="114"/>
      <c r="MOI14" s="115"/>
      <c r="MOJ14" s="115"/>
      <c r="MOK14" s="116"/>
      <c r="MOL14" s="114"/>
      <c r="MOM14" s="114"/>
      <c r="MON14" s="115"/>
      <c r="MOO14" s="115"/>
      <c r="MOP14" s="116"/>
      <c r="MOQ14" s="114"/>
      <c r="MOR14" s="114"/>
      <c r="MOS14" s="115"/>
      <c r="MOT14" s="115"/>
      <c r="MOU14" s="116"/>
      <c r="MOV14" s="114"/>
      <c r="MOW14" s="114"/>
      <c r="MOX14" s="115"/>
      <c r="MOY14" s="115"/>
      <c r="MOZ14" s="116"/>
      <c r="MPA14" s="114"/>
      <c r="MPB14" s="114"/>
      <c r="MPC14" s="115"/>
      <c r="MPD14" s="115"/>
      <c r="MPE14" s="116"/>
      <c r="MPF14" s="114"/>
      <c r="MPG14" s="114"/>
      <c r="MPH14" s="115"/>
      <c r="MPI14" s="115"/>
      <c r="MPJ14" s="116"/>
      <c r="MPK14" s="114"/>
      <c r="MPL14" s="114"/>
      <c r="MPM14" s="115"/>
      <c r="MPN14" s="115"/>
      <c r="MPO14" s="116"/>
      <c r="MPP14" s="114"/>
      <c r="MPQ14" s="114"/>
      <c r="MPR14" s="115"/>
      <c r="MPS14" s="115"/>
      <c r="MPT14" s="116"/>
      <c r="MPU14" s="114"/>
      <c r="MPV14" s="114"/>
      <c r="MPW14" s="115"/>
      <c r="MPX14" s="115"/>
      <c r="MPY14" s="116"/>
      <c r="MPZ14" s="114"/>
      <c r="MQA14" s="114"/>
      <c r="MQB14" s="115"/>
      <c r="MQC14" s="115"/>
      <c r="MQD14" s="116"/>
      <c r="MQE14" s="114"/>
      <c r="MQF14" s="114"/>
      <c r="MQG14" s="115"/>
      <c r="MQH14" s="115"/>
      <c r="MQI14" s="116"/>
      <c r="MQJ14" s="114"/>
      <c r="MQK14" s="114"/>
      <c r="MQL14" s="115"/>
      <c r="MQM14" s="115"/>
      <c r="MQN14" s="116"/>
      <c r="MQO14" s="114"/>
      <c r="MQP14" s="114"/>
      <c r="MQQ14" s="115"/>
      <c r="MQR14" s="115"/>
      <c r="MQS14" s="116"/>
      <c r="MQT14" s="114"/>
      <c r="MQU14" s="114"/>
      <c r="MQV14" s="115"/>
      <c r="MQW14" s="115"/>
      <c r="MQX14" s="116"/>
      <c r="MQY14" s="114"/>
      <c r="MQZ14" s="114"/>
      <c r="MRA14" s="115"/>
      <c r="MRB14" s="115"/>
      <c r="MRC14" s="116"/>
      <c r="MRD14" s="114"/>
      <c r="MRE14" s="114"/>
      <c r="MRF14" s="115"/>
      <c r="MRG14" s="115"/>
      <c r="MRH14" s="116"/>
      <c r="MRI14" s="114"/>
      <c r="MRJ14" s="114"/>
      <c r="MRK14" s="115"/>
      <c r="MRL14" s="115"/>
      <c r="MRM14" s="116"/>
      <c r="MRN14" s="114"/>
      <c r="MRO14" s="114"/>
      <c r="MRP14" s="115"/>
      <c r="MRQ14" s="115"/>
      <c r="MRR14" s="116"/>
      <c r="MRS14" s="114"/>
      <c r="MRT14" s="114"/>
      <c r="MRU14" s="115"/>
      <c r="MRV14" s="115"/>
      <c r="MRW14" s="116"/>
      <c r="MRX14" s="114"/>
      <c r="MRY14" s="114"/>
      <c r="MRZ14" s="115"/>
      <c r="MSA14" s="115"/>
      <c r="MSB14" s="116"/>
      <c r="MSC14" s="114"/>
      <c r="MSD14" s="114"/>
      <c r="MSE14" s="115"/>
      <c r="MSF14" s="115"/>
      <c r="MSG14" s="116"/>
      <c r="MSH14" s="114"/>
      <c r="MSI14" s="114"/>
      <c r="MSJ14" s="115"/>
      <c r="MSK14" s="115"/>
      <c r="MSL14" s="116"/>
      <c r="MSM14" s="114"/>
      <c r="MSN14" s="114"/>
      <c r="MSO14" s="115"/>
      <c r="MSP14" s="115"/>
      <c r="MSQ14" s="116"/>
      <c r="MSR14" s="114"/>
      <c r="MSS14" s="114"/>
      <c r="MST14" s="115"/>
      <c r="MSU14" s="115"/>
      <c r="MSV14" s="116"/>
      <c r="MSW14" s="114"/>
      <c r="MSX14" s="114"/>
      <c r="MSY14" s="115"/>
      <c r="MSZ14" s="115"/>
      <c r="MTA14" s="116"/>
      <c r="MTB14" s="114"/>
      <c r="MTC14" s="114"/>
      <c r="MTD14" s="115"/>
      <c r="MTE14" s="115"/>
      <c r="MTF14" s="116"/>
      <c r="MTG14" s="114"/>
      <c r="MTH14" s="114"/>
      <c r="MTI14" s="115"/>
      <c r="MTJ14" s="115"/>
      <c r="MTK14" s="116"/>
      <c r="MTL14" s="114"/>
      <c r="MTM14" s="114"/>
      <c r="MTN14" s="115"/>
      <c r="MTO14" s="115"/>
      <c r="MTP14" s="116"/>
      <c r="MTQ14" s="114"/>
      <c r="MTR14" s="114"/>
      <c r="MTS14" s="115"/>
      <c r="MTT14" s="115"/>
      <c r="MTU14" s="116"/>
      <c r="MTV14" s="114"/>
      <c r="MTW14" s="114"/>
      <c r="MTX14" s="115"/>
      <c r="MTY14" s="115"/>
      <c r="MTZ14" s="116"/>
      <c r="MUA14" s="114"/>
      <c r="MUB14" s="114"/>
      <c r="MUC14" s="115"/>
      <c r="MUD14" s="115"/>
      <c r="MUE14" s="116"/>
      <c r="MUF14" s="114"/>
      <c r="MUG14" s="114"/>
      <c r="MUH14" s="115"/>
      <c r="MUI14" s="115"/>
      <c r="MUJ14" s="116"/>
      <c r="MUK14" s="114"/>
      <c r="MUL14" s="114"/>
      <c r="MUM14" s="115"/>
      <c r="MUN14" s="115"/>
      <c r="MUO14" s="116"/>
      <c r="MUP14" s="114"/>
      <c r="MUQ14" s="114"/>
      <c r="MUR14" s="115"/>
      <c r="MUS14" s="115"/>
      <c r="MUT14" s="116"/>
      <c r="MUU14" s="114"/>
      <c r="MUV14" s="114"/>
      <c r="MUW14" s="115"/>
      <c r="MUX14" s="115"/>
      <c r="MUY14" s="116"/>
      <c r="MUZ14" s="114"/>
      <c r="MVA14" s="114"/>
      <c r="MVB14" s="115"/>
      <c r="MVC14" s="115"/>
      <c r="MVD14" s="116"/>
      <c r="MVE14" s="114"/>
      <c r="MVF14" s="114"/>
      <c r="MVG14" s="115"/>
      <c r="MVH14" s="115"/>
      <c r="MVI14" s="116"/>
      <c r="MVJ14" s="114"/>
      <c r="MVK14" s="114"/>
      <c r="MVL14" s="115"/>
      <c r="MVM14" s="115"/>
      <c r="MVN14" s="116"/>
      <c r="MVO14" s="114"/>
      <c r="MVP14" s="114"/>
      <c r="MVQ14" s="115"/>
      <c r="MVR14" s="115"/>
      <c r="MVS14" s="116"/>
      <c r="MVT14" s="114"/>
      <c r="MVU14" s="114"/>
      <c r="MVV14" s="115"/>
      <c r="MVW14" s="115"/>
      <c r="MVX14" s="116"/>
      <c r="MVY14" s="114"/>
      <c r="MVZ14" s="114"/>
      <c r="MWA14" s="115"/>
      <c r="MWB14" s="115"/>
      <c r="MWC14" s="116"/>
      <c r="MWD14" s="114"/>
      <c r="MWE14" s="114"/>
      <c r="MWF14" s="115"/>
      <c r="MWG14" s="115"/>
      <c r="MWH14" s="116"/>
      <c r="MWI14" s="114"/>
      <c r="MWJ14" s="114"/>
      <c r="MWK14" s="115"/>
      <c r="MWL14" s="115"/>
      <c r="MWM14" s="116"/>
      <c r="MWN14" s="114"/>
      <c r="MWO14" s="114"/>
      <c r="MWP14" s="115"/>
      <c r="MWQ14" s="115"/>
      <c r="MWR14" s="116"/>
      <c r="MWS14" s="114"/>
      <c r="MWT14" s="114"/>
      <c r="MWU14" s="115"/>
      <c r="MWV14" s="115"/>
      <c r="MWW14" s="116"/>
      <c r="MWX14" s="114"/>
      <c r="MWY14" s="114"/>
      <c r="MWZ14" s="115"/>
      <c r="MXA14" s="115"/>
      <c r="MXB14" s="116"/>
      <c r="MXC14" s="114"/>
      <c r="MXD14" s="114"/>
      <c r="MXE14" s="115"/>
      <c r="MXF14" s="115"/>
      <c r="MXG14" s="116"/>
      <c r="MXH14" s="114"/>
      <c r="MXI14" s="114"/>
      <c r="MXJ14" s="115"/>
      <c r="MXK14" s="115"/>
      <c r="MXL14" s="116"/>
      <c r="MXM14" s="114"/>
      <c r="MXN14" s="114"/>
      <c r="MXO14" s="115"/>
      <c r="MXP14" s="115"/>
      <c r="MXQ14" s="116"/>
      <c r="MXR14" s="114"/>
      <c r="MXS14" s="114"/>
      <c r="MXT14" s="115"/>
      <c r="MXU14" s="115"/>
      <c r="MXV14" s="116"/>
      <c r="MXW14" s="114"/>
      <c r="MXX14" s="114"/>
      <c r="MXY14" s="115"/>
      <c r="MXZ14" s="115"/>
      <c r="MYA14" s="116"/>
      <c r="MYB14" s="114"/>
      <c r="MYC14" s="114"/>
      <c r="MYD14" s="115"/>
      <c r="MYE14" s="115"/>
      <c r="MYF14" s="116"/>
      <c r="MYG14" s="114"/>
      <c r="MYH14" s="114"/>
      <c r="MYI14" s="115"/>
      <c r="MYJ14" s="115"/>
      <c r="MYK14" s="116"/>
      <c r="MYL14" s="114"/>
      <c r="MYM14" s="114"/>
      <c r="MYN14" s="115"/>
      <c r="MYO14" s="115"/>
      <c r="MYP14" s="116"/>
      <c r="MYQ14" s="114"/>
      <c r="MYR14" s="114"/>
      <c r="MYS14" s="115"/>
      <c r="MYT14" s="115"/>
      <c r="MYU14" s="116"/>
      <c r="MYV14" s="114"/>
      <c r="MYW14" s="114"/>
      <c r="MYX14" s="115"/>
      <c r="MYY14" s="115"/>
      <c r="MYZ14" s="116"/>
      <c r="MZA14" s="114"/>
      <c r="MZB14" s="114"/>
      <c r="MZC14" s="115"/>
      <c r="MZD14" s="115"/>
      <c r="MZE14" s="116"/>
      <c r="MZF14" s="114"/>
      <c r="MZG14" s="114"/>
      <c r="MZH14" s="115"/>
      <c r="MZI14" s="115"/>
      <c r="MZJ14" s="116"/>
      <c r="MZK14" s="114"/>
      <c r="MZL14" s="114"/>
      <c r="MZM14" s="115"/>
      <c r="MZN14" s="115"/>
      <c r="MZO14" s="116"/>
      <c r="MZP14" s="114"/>
      <c r="MZQ14" s="114"/>
      <c r="MZR14" s="115"/>
      <c r="MZS14" s="115"/>
      <c r="MZT14" s="116"/>
      <c r="MZU14" s="114"/>
      <c r="MZV14" s="114"/>
      <c r="MZW14" s="115"/>
      <c r="MZX14" s="115"/>
      <c r="MZY14" s="116"/>
      <c r="MZZ14" s="114"/>
      <c r="NAA14" s="114"/>
      <c r="NAB14" s="115"/>
      <c r="NAC14" s="115"/>
      <c r="NAD14" s="116"/>
      <c r="NAE14" s="114"/>
      <c r="NAF14" s="114"/>
      <c r="NAG14" s="115"/>
      <c r="NAH14" s="115"/>
      <c r="NAI14" s="116"/>
      <c r="NAJ14" s="114"/>
      <c r="NAK14" s="114"/>
      <c r="NAL14" s="115"/>
      <c r="NAM14" s="115"/>
      <c r="NAN14" s="116"/>
      <c r="NAO14" s="114"/>
      <c r="NAP14" s="114"/>
      <c r="NAQ14" s="115"/>
      <c r="NAR14" s="115"/>
      <c r="NAS14" s="116"/>
      <c r="NAT14" s="114"/>
      <c r="NAU14" s="114"/>
      <c r="NAV14" s="115"/>
      <c r="NAW14" s="115"/>
      <c r="NAX14" s="116"/>
      <c r="NAY14" s="114"/>
      <c r="NAZ14" s="114"/>
      <c r="NBA14" s="115"/>
      <c r="NBB14" s="115"/>
      <c r="NBC14" s="116"/>
      <c r="NBD14" s="114"/>
      <c r="NBE14" s="114"/>
      <c r="NBF14" s="115"/>
      <c r="NBG14" s="115"/>
      <c r="NBH14" s="116"/>
      <c r="NBI14" s="114"/>
      <c r="NBJ14" s="114"/>
      <c r="NBK14" s="115"/>
      <c r="NBL14" s="115"/>
      <c r="NBM14" s="116"/>
      <c r="NBN14" s="114"/>
      <c r="NBO14" s="114"/>
      <c r="NBP14" s="115"/>
      <c r="NBQ14" s="115"/>
      <c r="NBR14" s="116"/>
      <c r="NBS14" s="114"/>
      <c r="NBT14" s="114"/>
      <c r="NBU14" s="115"/>
      <c r="NBV14" s="115"/>
      <c r="NBW14" s="116"/>
      <c r="NBX14" s="114"/>
      <c r="NBY14" s="114"/>
      <c r="NBZ14" s="115"/>
      <c r="NCA14" s="115"/>
      <c r="NCB14" s="116"/>
      <c r="NCC14" s="114"/>
      <c r="NCD14" s="114"/>
      <c r="NCE14" s="115"/>
      <c r="NCF14" s="115"/>
      <c r="NCG14" s="116"/>
      <c r="NCH14" s="114"/>
      <c r="NCI14" s="114"/>
      <c r="NCJ14" s="115"/>
      <c r="NCK14" s="115"/>
      <c r="NCL14" s="116"/>
      <c r="NCM14" s="114"/>
      <c r="NCN14" s="114"/>
      <c r="NCO14" s="115"/>
      <c r="NCP14" s="115"/>
      <c r="NCQ14" s="116"/>
      <c r="NCR14" s="114"/>
      <c r="NCS14" s="114"/>
      <c r="NCT14" s="115"/>
      <c r="NCU14" s="115"/>
      <c r="NCV14" s="116"/>
      <c r="NCW14" s="114"/>
      <c r="NCX14" s="114"/>
      <c r="NCY14" s="115"/>
      <c r="NCZ14" s="115"/>
      <c r="NDA14" s="116"/>
      <c r="NDB14" s="114"/>
      <c r="NDC14" s="114"/>
      <c r="NDD14" s="115"/>
      <c r="NDE14" s="115"/>
      <c r="NDF14" s="116"/>
      <c r="NDG14" s="114"/>
      <c r="NDH14" s="114"/>
      <c r="NDI14" s="115"/>
      <c r="NDJ14" s="115"/>
      <c r="NDK14" s="116"/>
      <c r="NDL14" s="114"/>
      <c r="NDM14" s="114"/>
      <c r="NDN14" s="115"/>
      <c r="NDO14" s="115"/>
      <c r="NDP14" s="116"/>
      <c r="NDQ14" s="114"/>
      <c r="NDR14" s="114"/>
      <c r="NDS14" s="115"/>
      <c r="NDT14" s="115"/>
      <c r="NDU14" s="116"/>
      <c r="NDV14" s="114"/>
      <c r="NDW14" s="114"/>
      <c r="NDX14" s="115"/>
      <c r="NDY14" s="115"/>
      <c r="NDZ14" s="116"/>
      <c r="NEA14" s="114"/>
      <c r="NEB14" s="114"/>
      <c r="NEC14" s="115"/>
      <c r="NED14" s="115"/>
      <c r="NEE14" s="116"/>
      <c r="NEF14" s="114"/>
      <c r="NEG14" s="114"/>
      <c r="NEH14" s="115"/>
      <c r="NEI14" s="115"/>
      <c r="NEJ14" s="116"/>
      <c r="NEK14" s="114"/>
      <c r="NEL14" s="114"/>
      <c r="NEM14" s="115"/>
      <c r="NEN14" s="115"/>
      <c r="NEO14" s="116"/>
      <c r="NEP14" s="114"/>
      <c r="NEQ14" s="114"/>
      <c r="NER14" s="115"/>
      <c r="NES14" s="115"/>
      <c r="NET14" s="116"/>
      <c r="NEU14" s="114"/>
      <c r="NEV14" s="114"/>
      <c r="NEW14" s="115"/>
      <c r="NEX14" s="115"/>
      <c r="NEY14" s="116"/>
      <c r="NEZ14" s="114"/>
      <c r="NFA14" s="114"/>
      <c r="NFB14" s="115"/>
      <c r="NFC14" s="115"/>
      <c r="NFD14" s="116"/>
      <c r="NFE14" s="114"/>
      <c r="NFF14" s="114"/>
      <c r="NFG14" s="115"/>
      <c r="NFH14" s="115"/>
      <c r="NFI14" s="116"/>
      <c r="NFJ14" s="114"/>
      <c r="NFK14" s="114"/>
      <c r="NFL14" s="115"/>
      <c r="NFM14" s="115"/>
      <c r="NFN14" s="116"/>
      <c r="NFO14" s="114"/>
      <c r="NFP14" s="114"/>
      <c r="NFQ14" s="115"/>
      <c r="NFR14" s="115"/>
      <c r="NFS14" s="116"/>
      <c r="NFT14" s="114"/>
      <c r="NFU14" s="114"/>
      <c r="NFV14" s="115"/>
      <c r="NFW14" s="115"/>
      <c r="NFX14" s="116"/>
      <c r="NFY14" s="114"/>
      <c r="NFZ14" s="114"/>
      <c r="NGA14" s="115"/>
      <c r="NGB14" s="115"/>
      <c r="NGC14" s="116"/>
      <c r="NGD14" s="114"/>
      <c r="NGE14" s="114"/>
      <c r="NGF14" s="115"/>
      <c r="NGG14" s="115"/>
      <c r="NGH14" s="116"/>
      <c r="NGI14" s="114"/>
      <c r="NGJ14" s="114"/>
      <c r="NGK14" s="115"/>
      <c r="NGL14" s="115"/>
      <c r="NGM14" s="116"/>
      <c r="NGN14" s="114"/>
      <c r="NGO14" s="114"/>
      <c r="NGP14" s="115"/>
      <c r="NGQ14" s="115"/>
      <c r="NGR14" s="116"/>
      <c r="NGS14" s="114"/>
      <c r="NGT14" s="114"/>
      <c r="NGU14" s="115"/>
      <c r="NGV14" s="115"/>
      <c r="NGW14" s="116"/>
      <c r="NGX14" s="114"/>
      <c r="NGY14" s="114"/>
      <c r="NGZ14" s="115"/>
      <c r="NHA14" s="115"/>
      <c r="NHB14" s="116"/>
      <c r="NHC14" s="114"/>
      <c r="NHD14" s="114"/>
      <c r="NHE14" s="115"/>
      <c r="NHF14" s="115"/>
      <c r="NHG14" s="116"/>
      <c r="NHH14" s="114"/>
      <c r="NHI14" s="114"/>
      <c r="NHJ14" s="115"/>
      <c r="NHK14" s="115"/>
      <c r="NHL14" s="116"/>
      <c r="NHM14" s="114"/>
      <c r="NHN14" s="114"/>
      <c r="NHO14" s="115"/>
      <c r="NHP14" s="115"/>
      <c r="NHQ14" s="116"/>
      <c r="NHR14" s="114"/>
      <c r="NHS14" s="114"/>
      <c r="NHT14" s="115"/>
      <c r="NHU14" s="115"/>
      <c r="NHV14" s="116"/>
      <c r="NHW14" s="114"/>
      <c r="NHX14" s="114"/>
      <c r="NHY14" s="115"/>
      <c r="NHZ14" s="115"/>
      <c r="NIA14" s="116"/>
      <c r="NIB14" s="114"/>
      <c r="NIC14" s="114"/>
      <c r="NID14" s="115"/>
      <c r="NIE14" s="115"/>
      <c r="NIF14" s="116"/>
      <c r="NIG14" s="114"/>
      <c r="NIH14" s="114"/>
      <c r="NII14" s="115"/>
      <c r="NIJ14" s="115"/>
      <c r="NIK14" s="116"/>
      <c r="NIL14" s="114"/>
      <c r="NIM14" s="114"/>
      <c r="NIN14" s="115"/>
      <c r="NIO14" s="115"/>
      <c r="NIP14" s="116"/>
      <c r="NIQ14" s="114"/>
      <c r="NIR14" s="114"/>
      <c r="NIS14" s="115"/>
      <c r="NIT14" s="115"/>
      <c r="NIU14" s="116"/>
      <c r="NIV14" s="114"/>
      <c r="NIW14" s="114"/>
      <c r="NIX14" s="115"/>
      <c r="NIY14" s="115"/>
      <c r="NIZ14" s="116"/>
      <c r="NJA14" s="114"/>
      <c r="NJB14" s="114"/>
      <c r="NJC14" s="115"/>
      <c r="NJD14" s="115"/>
      <c r="NJE14" s="116"/>
      <c r="NJF14" s="114"/>
      <c r="NJG14" s="114"/>
      <c r="NJH14" s="115"/>
      <c r="NJI14" s="115"/>
      <c r="NJJ14" s="116"/>
      <c r="NJK14" s="114"/>
      <c r="NJL14" s="114"/>
      <c r="NJM14" s="115"/>
      <c r="NJN14" s="115"/>
      <c r="NJO14" s="116"/>
      <c r="NJP14" s="114"/>
      <c r="NJQ14" s="114"/>
      <c r="NJR14" s="115"/>
      <c r="NJS14" s="115"/>
      <c r="NJT14" s="116"/>
      <c r="NJU14" s="114"/>
      <c r="NJV14" s="114"/>
      <c r="NJW14" s="115"/>
      <c r="NJX14" s="115"/>
      <c r="NJY14" s="116"/>
      <c r="NJZ14" s="114"/>
      <c r="NKA14" s="114"/>
      <c r="NKB14" s="115"/>
      <c r="NKC14" s="115"/>
      <c r="NKD14" s="116"/>
      <c r="NKE14" s="114"/>
      <c r="NKF14" s="114"/>
      <c r="NKG14" s="115"/>
      <c r="NKH14" s="115"/>
      <c r="NKI14" s="116"/>
      <c r="NKJ14" s="114"/>
      <c r="NKK14" s="114"/>
      <c r="NKL14" s="115"/>
      <c r="NKM14" s="115"/>
      <c r="NKN14" s="116"/>
      <c r="NKO14" s="114"/>
      <c r="NKP14" s="114"/>
      <c r="NKQ14" s="115"/>
      <c r="NKR14" s="115"/>
      <c r="NKS14" s="116"/>
      <c r="NKT14" s="114"/>
      <c r="NKU14" s="114"/>
      <c r="NKV14" s="115"/>
      <c r="NKW14" s="115"/>
      <c r="NKX14" s="116"/>
      <c r="NKY14" s="114"/>
      <c r="NKZ14" s="114"/>
      <c r="NLA14" s="115"/>
      <c r="NLB14" s="115"/>
      <c r="NLC14" s="116"/>
      <c r="NLD14" s="114"/>
      <c r="NLE14" s="114"/>
      <c r="NLF14" s="115"/>
      <c r="NLG14" s="115"/>
      <c r="NLH14" s="116"/>
      <c r="NLI14" s="114"/>
      <c r="NLJ14" s="114"/>
      <c r="NLK14" s="115"/>
      <c r="NLL14" s="115"/>
      <c r="NLM14" s="116"/>
      <c r="NLN14" s="114"/>
      <c r="NLO14" s="114"/>
      <c r="NLP14" s="115"/>
      <c r="NLQ14" s="115"/>
      <c r="NLR14" s="116"/>
      <c r="NLS14" s="114"/>
      <c r="NLT14" s="114"/>
      <c r="NLU14" s="115"/>
      <c r="NLV14" s="115"/>
      <c r="NLW14" s="116"/>
      <c r="NLX14" s="114"/>
      <c r="NLY14" s="114"/>
      <c r="NLZ14" s="115"/>
      <c r="NMA14" s="115"/>
      <c r="NMB14" s="116"/>
      <c r="NMC14" s="114"/>
      <c r="NMD14" s="114"/>
      <c r="NME14" s="115"/>
      <c r="NMF14" s="115"/>
      <c r="NMG14" s="116"/>
      <c r="NMH14" s="114"/>
      <c r="NMI14" s="114"/>
      <c r="NMJ14" s="115"/>
      <c r="NMK14" s="115"/>
      <c r="NML14" s="116"/>
      <c r="NMM14" s="114"/>
      <c r="NMN14" s="114"/>
      <c r="NMO14" s="115"/>
      <c r="NMP14" s="115"/>
      <c r="NMQ14" s="116"/>
      <c r="NMR14" s="114"/>
      <c r="NMS14" s="114"/>
      <c r="NMT14" s="115"/>
      <c r="NMU14" s="115"/>
      <c r="NMV14" s="116"/>
      <c r="NMW14" s="114"/>
      <c r="NMX14" s="114"/>
      <c r="NMY14" s="115"/>
      <c r="NMZ14" s="115"/>
      <c r="NNA14" s="116"/>
      <c r="NNB14" s="114"/>
      <c r="NNC14" s="114"/>
      <c r="NND14" s="115"/>
      <c r="NNE14" s="115"/>
      <c r="NNF14" s="116"/>
      <c r="NNG14" s="114"/>
      <c r="NNH14" s="114"/>
      <c r="NNI14" s="115"/>
      <c r="NNJ14" s="115"/>
      <c r="NNK14" s="116"/>
      <c r="NNL14" s="114"/>
      <c r="NNM14" s="114"/>
      <c r="NNN14" s="115"/>
      <c r="NNO14" s="115"/>
      <c r="NNP14" s="116"/>
      <c r="NNQ14" s="114"/>
      <c r="NNR14" s="114"/>
      <c r="NNS14" s="115"/>
      <c r="NNT14" s="115"/>
      <c r="NNU14" s="116"/>
      <c r="NNV14" s="114"/>
      <c r="NNW14" s="114"/>
      <c r="NNX14" s="115"/>
      <c r="NNY14" s="115"/>
      <c r="NNZ14" s="116"/>
      <c r="NOA14" s="114"/>
      <c r="NOB14" s="114"/>
      <c r="NOC14" s="115"/>
      <c r="NOD14" s="115"/>
      <c r="NOE14" s="116"/>
      <c r="NOF14" s="114"/>
      <c r="NOG14" s="114"/>
      <c r="NOH14" s="115"/>
      <c r="NOI14" s="115"/>
      <c r="NOJ14" s="116"/>
      <c r="NOK14" s="114"/>
      <c r="NOL14" s="114"/>
      <c r="NOM14" s="115"/>
      <c r="NON14" s="115"/>
      <c r="NOO14" s="116"/>
      <c r="NOP14" s="114"/>
      <c r="NOQ14" s="114"/>
      <c r="NOR14" s="115"/>
      <c r="NOS14" s="115"/>
      <c r="NOT14" s="116"/>
      <c r="NOU14" s="114"/>
      <c r="NOV14" s="114"/>
      <c r="NOW14" s="115"/>
      <c r="NOX14" s="115"/>
      <c r="NOY14" s="116"/>
      <c r="NOZ14" s="114"/>
      <c r="NPA14" s="114"/>
      <c r="NPB14" s="115"/>
      <c r="NPC14" s="115"/>
      <c r="NPD14" s="116"/>
      <c r="NPE14" s="114"/>
      <c r="NPF14" s="114"/>
      <c r="NPG14" s="115"/>
      <c r="NPH14" s="115"/>
      <c r="NPI14" s="116"/>
      <c r="NPJ14" s="114"/>
      <c r="NPK14" s="114"/>
      <c r="NPL14" s="115"/>
      <c r="NPM14" s="115"/>
      <c r="NPN14" s="116"/>
      <c r="NPO14" s="114"/>
      <c r="NPP14" s="114"/>
      <c r="NPQ14" s="115"/>
      <c r="NPR14" s="115"/>
      <c r="NPS14" s="116"/>
      <c r="NPT14" s="114"/>
      <c r="NPU14" s="114"/>
      <c r="NPV14" s="115"/>
      <c r="NPW14" s="115"/>
      <c r="NPX14" s="116"/>
      <c r="NPY14" s="114"/>
      <c r="NPZ14" s="114"/>
      <c r="NQA14" s="115"/>
      <c r="NQB14" s="115"/>
      <c r="NQC14" s="116"/>
      <c r="NQD14" s="114"/>
      <c r="NQE14" s="114"/>
      <c r="NQF14" s="115"/>
      <c r="NQG14" s="115"/>
      <c r="NQH14" s="116"/>
      <c r="NQI14" s="114"/>
      <c r="NQJ14" s="114"/>
      <c r="NQK14" s="115"/>
      <c r="NQL14" s="115"/>
      <c r="NQM14" s="116"/>
      <c r="NQN14" s="114"/>
      <c r="NQO14" s="114"/>
      <c r="NQP14" s="115"/>
      <c r="NQQ14" s="115"/>
      <c r="NQR14" s="116"/>
      <c r="NQS14" s="114"/>
      <c r="NQT14" s="114"/>
      <c r="NQU14" s="115"/>
      <c r="NQV14" s="115"/>
      <c r="NQW14" s="116"/>
      <c r="NQX14" s="114"/>
      <c r="NQY14" s="114"/>
      <c r="NQZ14" s="115"/>
      <c r="NRA14" s="115"/>
      <c r="NRB14" s="116"/>
      <c r="NRC14" s="114"/>
      <c r="NRD14" s="114"/>
      <c r="NRE14" s="115"/>
      <c r="NRF14" s="115"/>
      <c r="NRG14" s="116"/>
      <c r="NRH14" s="114"/>
      <c r="NRI14" s="114"/>
      <c r="NRJ14" s="115"/>
      <c r="NRK14" s="115"/>
      <c r="NRL14" s="116"/>
      <c r="NRM14" s="114"/>
      <c r="NRN14" s="114"/>
      <c r="NRO14" s="115"/>
      <c r="NRP14" s="115"/>
      <c r="NRQ14" s="116"/>
      <c r="NRR14" s="114"/>
      <c r="NRS14" s="114"/>
      <c r="NRT14" s="115"/>
      <c r="NRU14" s="115"/>
      <c r="NRV14" s="116"/>
      <c r="NRW14" s="114"/>
      <c r="NRX14" s="114"/>
      <c r="NRY14" s="115"/>
      <c r="NRZ14" s="115"/>
      <c r="NSA14" s="116"/>
      <c r="NSB14" s="114"/>
      <c r="NSC14" s="114"/>
      <c r="NSD14" s="115"/>
      <c r="NSE14" s="115"/>
      <c r="NSF14" s="116"/>
      <c r="NSG14" s="114"/>
      <c r="NSH14" s="114"/>
      <c r="NSI14" s="115"/>
      <c r="NSJ14" s="115"/>
      <c r="NSK14" s="116"/>
      <c r="NSL14" s="114"/>
      <c r="NSM14" s="114"/>
      <c r="NSN14" s="115"/>
      <c r="NSO14" s="115"/>
      <c r="NSP14" s="116"/>
      <c r="NSQ14" s="114"/>
      <c r="NSR14" s="114"/>
      <c r="NSS14" s="115"/>
      <c r="NST14" s="115"/>
      <c r="NSU14" s="116"/>
      <c r="NSV14" s="114"/>
      <c r="NSW14" s="114"/>
      <c r="NSX14" s="115"/>
      <c r="NSY14" s="115"/>
      <c r="NSZ14" s="116"/>
      <c r="NTA14" s="114"/>
      <c r="NTB14" s="114"/>
      <c r="NTC14" s="115"/>
      <c r="NTD14" s="115"/>
      <c r="NTE14" s="116"/>
      <c r="NTF14" s="114"/>
      <c r="NTG14" s="114"/>
      <c r="NTH14" s="115"/>
      <c r="NTI14" s="115"/>
      <c r="NTJ14" s="116"/>
      <c r="NTK14" s="114"/>
      <c r="NTL14" s="114"/>
      <c r="NTM14" s="115"/>
      <c r="NTN14" s="115"/>
      <c r="NTO14" s="116"/>
      <c r="NTP14" s="114"/>
      <c r="NTQ14" s="114"/>
      <c r="NTR14" s="115"/>
      <c r="NTS14" s="115"/>
      <c r="NTT14" s="116"/>
      <c r="NTU14" s="114"/>
      <c r="NTV14" s="114"/>
      <c r="NTW14" s="115"/>
      <c r="NTX14" s="115"/>
      <c r="NTY14" s="116"/>
      <c r="NTZ14" s="114"/>
      <c r="NUA14" s="114"/>
      <c r="NUB14" s="115"/>
      <c r="NUC14" s="115"/>
      <c r="NUD14" s="116"/>
      <c r="NUE14" s="114"/>
      <c r="NUF14" s="114"/>
      <c r="NUG14" s="115"/>
      <c r="NUH14" s="115"/>
      <c r="NUI14" s="116"/>
      <c r="NUJ14" s="114"/>
      <c r="NUK14" s="114"/>
      <c r="NUL14" s="115"/>
      <c r="NUM14" s="115"/>
      <c r="NUN14" s="116"/>
      <c r="NUO14" s="114"/>
      <c r="NUP14" s="114"/>
      <c r="NUQ14" s="115"/>
      <c r="NUR14" s="115"/>
      <c r="NUS14" s="116"/>
      <c r="NUT14" s="114"/>
      <c r="NUU14" s="114"/>
      <c r="NUV14" s="115"/>
      <c r="NUW14" s="115"/>
      <c r="NUX14" s="116"/>
      <c r="NUY14" s="114"/>
      <c r="NUZ14" s="114"/>
      <c r="NVA14" s="115"/>
      <c r="NVB14" s="115"/>
      <c r="NVC14" s="116"/>
      <c r="NVD14" s="114"/>
      <c r="NVE14" s="114"/>
      <c r="NVF14" s="115"/>
      <c r="NVG14" s="115"/>
      <c r="NVH14" s="116"/>
      <c r="NVI14" s="114"/>
      <c r="NVJ14" s="114"/>
      <c r="NVK14" s="115"/>
      <c r="NVL14" s="115"/>
      <c r="NVM14" s="116"/>
      <c r="NVN14" s="114"/>
      <c r="NVO14" s="114"/>
      <c r="NVP14" s="115"/>
      <c r="NVQ14" s="115"/>
      <c r="NVR14" s="116"/>
      <c r="NVS14" s="114"/>
      <c r="NVT14" s="114"/>
      <c r="NVU14" s="115"/>
      <c r="NVV14" s="115"/>
      <c r="NVW14" s="116"/>
      <c r="NVX14" s="114"/>
      <c r="NVY14" s="114"/>
      <c r="NVZ14" s="115"/>
      <c r="NWA14" s="115"/>
      <c r="NWB14" s="116"/>
      <c r="NWC14" s="114"/>
      <c r="NWD14" s="114"/>
      <c r="NWE14" s="115"/>
      <c r="NWF14" s="115"/>
      <c r="NWG14" s="116"/>
      <c r="NWH14" s="114"/>
      <c r="NWI14" s="114"/>
      <c r="NWJ14" s="115"/>
      <c r="NWK14" s="115"/>
      <c r="NWL14" s="116"/>
      <c r="NWM14" s="114"/>
      <c r="NWN14" s="114"/>
      <c r="NWO14" s="115"/>
      <c r="NWP14" s="115"/>
      <c r="NWQ14" s="116"/>
      <c r="NWR14" s="114"/>
      <c r="NWS14" s="114"/>
      <c r="NWT14" s="115"/>
      <c r="NWU14" s="115"/>
      <c r="NWV14" s="116"/>
      <c r="NWW14" s="114"/>
      <c r="NWX14" s="114"/>
      <c r="NWY14" s="115"/>
      <c r="NWZ14" s="115"/>
      <c r="NXA14" s="116"/>
      <c r="NXB14" s="114"/>
      <c r="NXC14" s="114"/>
      <c r="NXD14" s="115"/>
      <c r="NXE14" s="115"/>
      <c r="NXF14" s="116"/>
      <c r="NXG14" s="114"/>
      <c r="NXH14" s="114"/>
      <c r="NXI14" s="115"/>
      <c r="NXJ14" s="115"/>
      <c r="NXK14" s="116"/>
      <c r="NXL14" s="114"/>
      <c r="NXM14" s="114"/>
      <c r="NXN14" s="115"/>
      <c r="NXO14" s="115"/>
      <c r="NXP14" s="116"/>
      <c r="NXQ14" s="114"/>
      <c r="NXR14" s="114"/>
      <c r="NXS14" s="115"/>
      <c r="NXT14" s="115"/>
      <c r="NXU14" s="116"/>
      <c r="NXV14" s="114"/>
      <c r="NXW14" s="114"/>
      <c r="NXX14" s="115"/>
      <c r="NXY14" s="115"/>
      <c r="NXZ14" s="116"/>
      <c r="NYA14" s="114"/>
      <c r="NYB14" s="114"/>
      <c r="NYC14" s="115"/>
      <c r="NYD14" s="115"/>
      <c r="NYE14" s="116"/>
      <c r="NYF14" s="114"/>
      <c r="NYG14" s="114"/>
      <c r="NYH14" s="115"/>
      <c r="NYI14" s="115"/>
      <c r="NYJ14" s="116"/>
      <c r="NYK14" s="114"/>
      <c r="NYL14" s="114"/>
      <c r="NYM14" s="115"/>
      <c r="NYN14" s="115"/>
      <c r="NYO14" s="116"/>
      <c r="NYP14" s="114"/>
      <c r="NYQ14" s="114"/>
      <c r="NYR14" s="115"/>
      <c r="NYS14" s="115"/>
      <c r="NYT14" s="116"/>
      <c r="NYU14" s="114"/>
      <c r="NYV14" s="114"/>
      <c r="NYW14" s="115"/>
      <c r="NYX14" s="115"/>
      <c r="NYY14" s="116"/>
      <c r="NYZ14" s="114"/>
      <c r="NZA14" s="114"/>
      <c r="NZB14" s="115"/>
      <c r="NZC14" s="115"/>
      <c r="NZD14" s="116"/>
      <c r="NZE14" s="114"/>
      <c r="NZF14" s="114"/>
      <c r="NZG14" s="115"/>
      <c r="NZH14" s="115"/>
      <c r="NZI14" s="116"/>
      <c r="NZJ14" s="114"/>
      <c r="NZK14" s="114"/>
      <c r="NZL14" s="115"/>
      <c r="NZM14" s="115"/>
      <c r="NZN14" s="116"/>
      <c r="NZO14" s="114"/>
      <c r="NZP14" s="114"/>
      <c r="NZQ14" s="115"/>
      <c r="NZR14" s="115"/>
      <c r="NZS14" s="116"/>
      <c r="NZT14" s="114"/>
      <c r="NZU14" s="114"/>
      <c r="NZV14" s="115"/>
      <c r="NZW14" s="115"/>
      <c r="NZX14" s="116"/>
      <c r="NZY14" s="114"/>
      <c r="NZZ14" s="114"/>
      <c r="OAA14" s="115"/>
      <c r="OAB14" s="115"/>
      <c r="OAC14" s="116"/>
      <c r="OAD14" s="114"/>
      <c r="OAE14" s="114"/>
      <c r="OAF14" s="115"/>
      <c r="OAG14" s="115"/>
      <c r="OAH14" s="116"/>
      <c r="OAI14" s="114"/>
      <c r="OAJ14" s="114"/>
      <c r="OAK14" s="115"/>
      <c r="OAL14" s="115"/>
      <c r="OAM14" s="116"/>
      <c r="OAN14" s="114"/>
      <c r="OAO14" s="114"/>
      <c r="OAP14" s="115"/>
      <c r="OAQ14" s="115"/>
      <c r="OAR14" s="116"/>
      <c r="OAS14" s="114"/>
      <c r="OAT14" s="114"/>
      <c r="OAU14" s="115"/>
      <c r="OAV14" s="115"/>
      <c r="OAW14" s="116"/>
      <c r="OAX14" s="114"/>
      <c r="OAY14" s="114"/>
      <c r="OAZ14" s="115"/>
      <c r="OBA14" s="115"/>
      <c r="OBB14" s="116"/>
      <c r="OBC14" s="114"/>
      <c r="OBD14" s="114"/>
      <c r="OBE14" s="115"/>
      <c r="OBF14" s="115"/>
      <c r="OBG14" s="116"/>
      <c r="OBH14" s="114"/>
      <c r="OBI14" s="114"/>
      <c r="OBJ14" s="115"/>
      <c r="OBK14" s="115"/>
      <c r="OBL14" s="116"/>
      <c r="OBM14" s="114"/>
      <c r="OBN14" s="114"/>
      <c r="OBO14" s="115"/>
      <c r="OBP14" s="115"/>
      <c r="OBQ14" s="116"/>
      <c r="OBR14" s="114"/>
      <c r="OBS14" s="114"/>
      <c r="OBT14" s="115"/>
      <c r="OBU14" s="115"/>
      <c r="OBV14" s="116"/>
      <c r="OBW14" s="114"/>
      <c r="OBX14" s="114"/>
      <c r="OBY14" s="115"/>
      <c r="OBZ14" s="115"/>
      <c r="OCA14" s="116"/>
      <c r="OCB14" s="114"/>
      <c r="OCC14" s="114"/>
      <c r="OCD14" s="115"/>
      <c r="OCE14" s="115"/>
      <c r="OCF14" s="116"/>
      <c r="OCG14" s="114"/>
      <c r="OCH14" s="114"/>
      <c r="OCI14" s="115"/>
      <c r="OCJ14" s="115"/>
      <c r="OCK14" s="116"/>
      <c r="OCL14" s="114"/>
      <c r="OCM14" s="114"/>
      <c r="OCN14" s="115"/>
      <c r="OCO14" s="115"/>
      <c r="OCP14" s="116"/>
      <c r="OCQ14" s="114"/>
      <c r="OCR14" s="114"/>
      <c r="OCS14" s="115"/>
      <c r="OCT14" s="115"/>
      <c r="OCU14" s="116"/>
      <c r="OCV14" s="114"/>
      <c r="OCW14" s="114"/>
      <c r="OCX14" s="115"/>
      <c r="OCY14" s="115"/>
      <c r="OCZ14" s="116"/>
      <c r="ODA14" s="114"/>
      <c r="ODB14" s="114"/>
      <c r="ODC14" s="115"/>
      <c r="ODD14" s="115"/>
      <c r="ODE14" s="116"/>
      <c r="ODF14" s="114"/>
      <c r="ODG14" s="114"/>
      <c r="ODH14" s="115"/>
      <c r="ODI14" s="115"/>
      <c r="ODJ14" s="116"/>
      <c r="ODK14" s="114"/>
      <c r="ODL14" s="114"/>
      <c r="ODM14" s="115"/>
      <c r="ODN14" s="115"/>
      <c r="ODO14" s="116"/>
      <c r="ODP14" s="114"/>
      <c r="ODQ14" s="114"/>
      <c r="ODR14" s="115"/>
      <c r="ODS14" s="115"/>
      <c r="ODT14" s="116"/>
      <c r="ODU14" s="114"/>
      <c r="ODV14" s="114"/>
      <c r="ODW14" s="115"/>
      <c r="ODX14" s="115"/>
      <c r="ODY14" s="116"/>
      <c r="ODZ14" s="114"/>
      <c r="OEA14" s="114"/>
      <c r="OEB14" s="115"/>
      <c r="OEC14" s="115"/>
      <c r="OED14" s="116"/>
      <c r="OEE14" s="114"/>
      <c r="OEF14" s="114"/>
      <c r="OEG14" s="115"/>
      <c r="OEH14" s="115"/>
      <c r="OEI14" s="116"/>
      <c r="OEJ14" s="114"/>
      <c r="OEK14" s="114"/>
      <c r="OEL14" s="115"/>
      <c r="OEM14" s="115"/>
      <c r="OEN14" s="116"/>
      <c r="OEO14" s="114"/>
      <c r="OEP14" s="114"/>
      <c r="OEQ14" s="115"/>
      <c r="OER14" s="115"/>
      <c r="OES14" s="116"/>
      <c r="OET14" s="114"/>
      <c r="OEU14" s="114"/>
      <c r="OEV14" s="115"/>
      <c r="OEW14" s="115"/>
      <c r="OEX14" s="116"/>
      <c r="OEY14" s="114"/>
      <c r="OEZ14" s="114"/>
      <c r="OFA14" s="115"/>
      <c r="OFB14" s="115"/>
      <c r="OFC14" s="116"/>
      <c r="OFD14" s="114"/>
      <c r="OFE14" s="114"/>
      <c r="OFF14" s="115"/>
      <c r="OFG14" s="115"/>
      <c r="OFH14" s="116"/>
      <c r="OFI14" s="114"/>
      <c r="OFJ14" s="114"/>
      <c r="OFK14" s="115"/>
      <c r="OFL14" s="115"/>
      <c r="OFM14" s="116"/>
      <c r="OFN14" s="114"/>
      <c r="OFO14" s="114"/>
      <c r="OFP14" s="115"/>
      <c r="OFQ14" s="115"/>
      <c r="OFR14" s="116"/>
      <c r="OFS14" s="114"/>
      <c r="OFT14" s="114"/>
      <c r="OFU14" s="115"/>
      <c r="OFV14" s="115"/>
      <c r="OFW14" s="116"/>
      <c r="OFX14" s="114"/>
      <c r="OFY14" s="114"/>
      <c r="OFZ14" s="115"/>
      <c r="OGA14" s="115"/>
      <c r="OGB14" s="116"/>
      <c r="OGC14" s="114"/>
      <c r="OGD14" s="114"/>
      <c r="OGE14" s="115"/>
      <c r="OGF14" s="115"/>
      <c r="OGG14" s="116"/>
      <c r="OGH14" s="114"/>
      <c r="OGI14" s="114"/>
      <c r="OGJ14" s="115"/>
      <c r="OGK14" s="115"/>
      <c r="OGL14" s="116"/>
      <c r="OGM14" s="114"/>
      <c r="OGN14" s="114"/>
      <c r="OGO14" s="115"/>
      <c r="OGP14" s="115"/>
      <c r="OGQ14" s="116"/>
      <c r="OGR14" s="114"/>
      <c r="OGS14" s="114"/>
      <c r="OGT14" s="115"/>
      <c r="OGU14" s="115"/>
      <c r="OGV14" s="116"/>
      <c r="OGW14" s="114"/>
      <c r="OGX14" s="114"/>
      <c r="OGY14" s="115"/>
      <c r="OGZ14" s="115"/>
      <c r="OHA14" s="116"/>
      <c r="OHB14" s="114"/>
      <c r="OHC14" s="114"/>
      <c r="OHD14" s="115"/>
      <c r="OHE14" s="115"/>
      <c r="OHF14" s="116"/>
      <c r="OHG14" s="114"/>
      <c r="OHH14" s="114"/>
      <c r="OHI14" s="115"/>
      <c r="OHJ14" s="115"/>
      <c r="OHK14" s="116"/>
      <c r="OHL14" s="114"/>
      <c r="OHM14" s="114"/>
      <c r="OHN14" s="115"/>
      <c r="OHO14" s="115"/>
      <c r="OHP14" s="116"/>
      <c r="OHQ14" s="114"/>
      <c r="OHR14" s="114"/>
      <c r="OHS14" s="115"/>
      <c r="OHT14" s="115"/>
      <c r="OHU14" s="116"/>
      <c r="OHV14" s="114"/>
      <c r="OHW14" s="114"/>
      <c r="OHX14" s="115"/>
      <c r="OHY14" s="115"/>
      <c r="OHZ14" s="116"/>
      <c r="OIA14" s="114"/>
      <c r="OIB14" s="114"/>
      <c r="OIC14" s="115"/>
      <c r="OID14" s="115"/>
      <c r="OIE14" s="116"/>
      <c r="OIF14" s="114"/>
      <c r="OIG14" s="114"/>
      <c r="OIH14" s="115"/>
      <c r="OII14" s="115"/>
      <c r="OIJ14" s="116"/>
      <c r="OIK14" s="114"/>
      <c r="OIL14" s="114"/>
      <c r="OIM14" s="115"/>
      <c r="OIN14" s="115"/>
      <c r="OIO14" s="116"/>
      <c r="OIP14" s="114"/>
      <c r="OIQ14" s="114"/>
      <c r="OIR14" s="115"/>
      <c r="OIS14" s="115"/>
      <c r="OIT14" s="116"/>
      <c r="OIU14" s="114"/>
      <c r="OIV14" s="114"/>
      <c r="OIW14" s="115"/>
      <c r="OIX14" s="115"/>
      <c r="OIY14" s="116"/>
      <c r="OIZ14" s="114"/>
      <c r="OJA14" s="114"/>
      <c r="OJB14" s="115"/>
      <c r="OJC14" s="115"/>
      <c r="OJD14" s="116"/>
      <c r="OJE14" s="114"/>
      <c r="OJF14" s="114"/>
      <c r="OJG14" s="115"/>
      <c r="OJH14" s="115"/>
      <c r="OJI14" s="116"/>
      <c r="OJJ14" s="114"/>
      <c r="OJK14" s="114"/>
      <c r="OJL14" s="115"/>
      <c r="OJM14" s="115"/>
      <c r="OJN14" s="116"/>
      <c r="OJO14" s="114"/>
      <c r="OJP14" s="114"/>
      <c r="OJQ14" s="115"/>
      <c r="OJR14" s="115"/>
      <c r="OJS14" s="116"/>
      <c r="OJT14" s="114"/>
      <c r="OJU14" s="114"/>
      <c r="OJV14" s="115"/>
      <c r="OJW14" s="115"/>
      <c r="OJX14" s="116"/>
      <c r="OJY14" s="114"/>
      <c r="OJZ14" s="114"/>
      <c r="OKA14" s="115"/>
      <c r="OKB14" s="115"/>
      <c r="OKC14" s="116"/>
      <c r="OKD14" s="114"/>
      <c r="OKE14" s="114"/>
      <c r="OKF14" s="115"/>
      <c r="OKG14" s="115"/>
      <c r="OKH14" s="116"/>
      <c r="OKI14" s="114"/>
      <c r="OKJ14" s="114"/>
      <c r="OKK14" s="115"/>
      <c r="OKL14" s="115"/>
      <c r="OKM14" s="116"/>
      <c r="OKN14" s="114"/>
      <c r="OKO14" s="114"/>
      <c r="OKP14" s="115"/>
      <c r="OKQ14" s="115"/>
      <c r="OKR14" s="116"/>
      <c r="OKS14" s="114"/>
      <c r="OKT14" s="114"/>
      <c r="OKU14" s="115"/>
      <c r="OKV14" s="115"/>
      <c r="OKW14" s="116"/>
      <c r="OKX14" s="114"/>
      <c r="OKY14" s="114"/>
      <c r="OKZ14" s="115"/>
      <c r="OLA14" s="115"/>
      <c r="OLB14" s="116"/>
      <c r="OLC14" s="114"/>
      <c r="OLD14" s="114"/>
      <c r="OLE14" s="115"/>
      <c r="OLF14" s="115"/>
      <c r="OLG14" s="116"/>
      <c r="OLH14" s="114"/>
      <c r="OLI14" s="114"/>
      <c r="OLJ14" s="115"/>
      <c r="OLK14" s="115"/>
      <c r="OLL14" s="116"/>
      <c r="OLM14" s="114"/>
      <c r="OLN14" s="114"/>
      <c r="OLO14" s="115"/>
      <c r="OLP14" s="115"/>
      <c r="OLQ14" s="116"/>
      <c r="OLR14" s="114"/>
      <c r="OLS14" s="114"/>
      <c r="OLT14" s="115"/>
      <c r="OLU14" s="115"/>
      <c r="OLV14" s="116"/>
      <c r="OLW14" s="114"/>
      <c r="OLX14" s="114"/>
      <c r="OLY14" s="115"/>
      <c r="OLZ14" s="115"/>
      <c r="OMA14" s="116"/>
      <c r="OMB14" s="114"/>
      <c r="OMC14" s="114"/>
      <c r="OMD14" s="115"/>
      <c r="OME14" s="115"/>
      <c r="OMF14" s="116"/>
      <c r="OMG14" s="114"/>
      <c r="OMH14" s="114"/>
      <c r="OMI14" s="115"/>
      <c r="OMJ14" s="115"/>
      <c r="OMK14" s="116"/>
      <c r="OML14" s="114"/>
      <c r="OMM14" s="114"/>
      <c r="OMN14" s="115"/>
      <c r="OMO14" s="115"/>
      <c r="OMP14" s="116"/>
      <c r="OMQ14" s="114"/>
      <c r="OMR14" s="114"/>
      <c r="OMS14" s="115"/>
      <c r="OMT14" s="115"/>
      <c r="OMU14" s="116"/>
      <c r="OMV14" s="114"/>
      <c r="OMW14" s="114"/>
      <c r="OMX14" s="115"/>
      <c r="OMY14" s="115"/>
      <c r="OMZ14" s="116"/>
      <c r="ONA14" s="114"/>
      <c r="ONB14" s="114"/>
      <c r="ONC14" s="115"/>
      <c r="OND14" s="115"/>
      <c r="ONE14" s="116"/>
      <c r="ONF14" s="114"/>
      <c r="ONG14" s="114"/>
      <c r="ONH14" s="115"/>
      <c r="ONI14" s="115"/>
      <c r="ONJ14" s="116"/>
      <c r="ONK14" s="114"/>
      <c r="ONL14" s="114"/>
      <c r="ONM14" s="115"/>
      <c r="ONN14" s="115"/>
      <c r="ONO14" s="116"/>
      <c r="ONP14" s="114"/>
      <c r="ONQ14" s="114"/>
      <c r="ONR14" s="115"/>
      <c r="ONS14" s="115"/>
      <c r="ONT14" s="116"/>
      <c r="ONU14" s="114"/>
      <c r="ONV14" s="114"/>
      <c r="ONW14" s="115"/>
      <c r="ONX14" s="115"/>
      <c r="ONY14" s="116"/>
      <c r="ONZ14" s="114"/>
      <c r="OOA14" s="114"/>
      <c r="OOB14" s="115"/>
      <c r="OOC14" s="115"/>
      <c r="OOD14" s="116"/>
      <c r="OOE14" s="114"/>
      <c r="OOF14" s="114"/>
      <c r="OOG14" s="115"/>
      <c r="OOH14" s="115"/>
      <c r="OOI14" s="116"/>
      <c r="OOJ14" s="114"/>
      <c r="OOK14" s="114"/>
      <c r="OOL14" s="115"/>
      <c r="OOM14" s="115"/>
      <c r="OON14" s="116"/>
      <c r="OOO14" s="114"/>
      <c r="OOP14" s="114"/>
      <c r="OOQ14" s="115"/>
      <c r="OOR14" s="115"/>
      <c r="OOS14" s="116"/>
      <c r="OOT14" s="114"/>
      <c r="OOU14" s="114"/>
      <c r="OOV14" s="115"/>
      <c r="OOW14" s="115"/>
      <c r="OOX14" s="116"/>
      <c r="OOY14" s="114"/>
      <c r="OOZ14" s="114"/>
      <c r="OPA14" s="115"/>
      <c r="OPB14" s="115"/>
      <c r="OPC14" s="116"/>
      <c r="OPD14" s="114"/>
      <c r="OPE14" s="114"/>
      <c r="OPF14" s="115"/>
      <c r="OPG14" s="115"/>
      <c r="OPH14" s="116"/>
      <c r="OPI14" s="114"/>
      <c r="OPJ14" s="114"/>
      <c r="OPK14" s="115"/>
      <c r="OPL14" s="115"/>
      <c r="OPM14" s="116"/>
      <c r="OPN14" s="114"/>
      <c r="OPO14" s="114"/>
      <c r="OPP14" s="115"/>
      <c r="OPQ14" s="115"/>
      <c r="OPR14" s="116"/>
      <c r="OPS14" s="114"/>
      <c r="OPT14" s="114"/>
      <c r="OPU14" s="115"/>
      <c r="OPV14" s="115"/>
      <c r="OPW14" s="116"/>
      <c r="OPX14" s="114"/>
      <c r="OPY14" s="114"/>
      <c r="OPZ14" s="115"/>
      <c r="OQA14" s="115"/>
      <c r="OQB14" s="116"/>
      <c r="OQC14" s="114"/>
      <c r="OQD14" s="114"/>
      <c r="OQE14" s="115"/>
      <c r="OQF14" s="115"/>
      <c r="OQG14" s="116"/>
      <c r="OQH14" s="114"/>
      <c r="OQI14" s="114"/>
      <c r="OQJ14" s="115"/>
      <c r="OQK14" s="115"/>
      <c r="OQL14" s="116"/>
      <c r="OQM14" s="114"/>
      <c r="OQN14" s="114"/>
      <c r="OQO14" s="115"/>
      <c r="OQP14" s="115"/>
      <c r="OQQ14" s="116"/>
      <c r="OQR14" s="114"/>
      <c r="OQS14" s="114"/>
      <c r="OQT14" s="115"/>
      <c r="OQU14" s="115"/>
      <c r="OQV14" s="116"/>
      <c r="OQW14" s="114"/>
      <c r="OQX14" s="114"/>
      <c r="OQY14" s="115"/>
      <c r="OQZ14" s="115"/>
      <c r="ORA14" s="116"/>
      <c r="ORB14" s="114"/>
      <c r="ORC14" s="114"/>
      <c r="ORD14" s="115"/>
      <c r="ORE14" s="115"/>
      <c r="ORF14" s="116"/>
      <c r="ORG14" s="114"/>
      <c r="ORH14" s="114"/>
      <c r="ORI14" s="115"/>
      <c r="ORJ14" s="115"/>
      <c r="ORK14" s="116"/>
      <c r="ORL14" s="114"/>
      <c r="ORM14" s="114"/>
      <c r="ORN14" s="115"/>
      <c r="ORO14" s="115"/>
      <c r="ORP14" s="116"/>
      <c r="ORQ14" s="114"/>
      <c r="ORR14" s="114"/>
      <c r="ORS14" s="115"/>
      <c r="ORT14" s="115"/>
      <c r="ORU14" s="116"/>
      <c r="ORV14" s="114"/>
      <c r="ORW14" s="114"/>
      <c r="ORX14" s="115"/>
      <c r="ORY14" s="115"/>
      <c r="ORZ14" s="116"/>
      <c r="OSA14" s="114"/>
      <c r="OSB14" s="114"/>
      <c r="OSC14" s="115"/>
      <c r="OSD14" s="115"/>
      <c r="OSE14" s="116"/>
      <c r="OSF14" s="114"/>
      <c r="OSG14" s="114"/>
      <c r="OSH14" s="115"/>
      <c r="OSI14" s="115"/>
      <c r="OSJ14" s="116"/>
      <c r="OSK14" s="114"/>
      <c r="OSL14" s="114"/>
      <c r="OSM14" s="115"/>
      <c r="OSN14" s="115"/>
      <c r="OSO14" s="116"/>
      <c r="OSP14" s="114"/>
      <c r="OSQ14" s="114"/>
      <c r="OSR14" s="115"/>
      <c r="OSS14" s="115"/>
      <c r="OST14" s="116"/>
      <c r="OSU14" s="114"/>
      <c r="OSV14" s="114"/>
      <c r="OSW14" s="115"/>
      <c r="OSX14" s="115"/>
      <c r="OSY14" s="116"/>
      <c r="OSZ14" s="114"/>
      <c r="OTA14" s="114"/>
      <c r="OTB14" s="115"/>
      <c r="OTC14" s="115"/>
      <c r="OTD14" s="116"/>
      <c r="OTE14" s="114"/>
      <c r="OTF14" s="114"/>
      <c r="OTG14" s="115"/>
      <c r="OTH14" s="115"/>
      <c r="OTI14" s="116"/>
      <c r="OTJ14" s="114"/>
      <c r="OTK14" s="114"/>
      <c r="OTL14" s="115"/>
      <c r="OTM14" s="115"/>
      <c r="OTN14" s="116"/>
      <c r="OTO14" s="114"/>
      <c r="OTP14" s="114"/>
      <c r="OTQ14" s="115"/>
      <c r="OTR14" s="115"/>
      <c r="OTS14" s="116"/>
      <c r="OTT14" s="114"/>
      <c r="OTU14" s="114"/>
      <c r="OTV14" s="115"/>
      <c r="OTW14" s="115"/>
      <c r="OTX14" s="116"/>
      <c r="OTY14" s="114"/>
      <c r="OTZ14" s="114"/>
      <c r="OUA14" s="115"/>
      <c r="OUB14" s="115"/>
      <c r="OUC14" s="116"/>
      <c r="OUD14" s="114"/>
      <c r="OUE14" s="114"/>
      <c r="OUF14" s="115"/>
      <c r="OUG14" s="115"/>
      <c r="OUH14" s="116"/>
      <c r="OUI14" s="114"/>
      <c r="OUJ14" s="114"/>
      <c r="OUK14" s="115"/>
      <c r="OUL14" s="115"/>
      <c r="OUM14" s="116"/>
      <c r="OUN14" s="114"/>
      <c r="OUO14" s="114"/>
      <c r="OUP14" s="115"/>
      <c r="OUQ14" s="115"/>
      <c r="OUR14" s="116"/>
      <c r="OUS14" s="114"/>
      <c r="OUT14" s="114"/>
      <c r="OUU14" s="115"/>
      <c r="OUV14" s="115"/>
      <c r="OUW14" s="116"/>
      <c r="OUX14" s="114"/>
      <c r="OUY14" s="114"/>
      <c r="OUZ14" s="115"/>
      <c r="OVA14" s="115"/>
      <c r="OVB14" s="116"/>
      <c r="OVC14" s="114"/>
      <c r="OVD14" s="114"/>
      <c r="OVE14" s="115"/>
      <c r="OVF14" s="115"/>
      <c r="OVG14" s="116"/>
      <c r="OVH14" s="114"/>
      <c r="OVI14" s="114"/>
      <c r="OVJ14" s="115"/>
      <c r="OVK14" s="115"/>
      <c r="OVL14" s="116"/>
      <c r="OVM14" s="114"/>
      <c r="OVN14" s="114"/>
      <c r="OVO14" s="115"/>
      <c r="OVP14" s="115"/>
      <c r="OVQ14" s="116"/>
      <c r="OVR14" s="114"/>
      <c r="OVS14" s="114"/>
      <c r="OVT14" s="115"/>
      <c r="OVU14" s="115"/>
      <c r="OVV14" s="116"/>
      <c r="OVW14" s="114"/>
      <c r="OVX14" s="114"/>
      <c r="OVY14" s="115"/>
      <c r="OVZ14" s="115"/>
      <c r="OWA14" s="116"/>
      <c r="OWB14" s="114"/>
      <c r="OWC14" s="114"/>
      <c r="OWD14" s="115"/>
      <c r="OWE14" s="115"/>
      <c r="OWF14" s="116"/>
      <c r="OWG14" s="114"/>
      <c r="OWH14" s="114"/>
      <c r="OWI14" s="115"/>
      <c r="OWJ14" s="115"/>
      <c r="OWK14" s="116"/>
      <c r="OWL14" s="114"/>
      <c r="OWM14" s="114"/>
      <c r="OWN14" s="115"/>
      <c r="OWO14" s="115"/>
      <c r="OWP14" s="116"/>
      <c r="OWQ14" s="114"/>
      <c r="OWR14" s="114"/>
      <c r="OWS14" s="115"/>
      <c r="OWT14" s="115"/>
      <c r="OWU14" s="116"/>
      <c r="OWV14" s="114"/>
      <c r="OWW14" s="114"/>
      <c r="OWX14" s="115"/>
      <c r="OWY14" s="115"/>
      <c r="OWZ14" s="116"/>
      <c r="OXA14" s="114"/>
      <c r="OXB14" s="114"/>
      <c r="OXC14" s="115"/>
      <c r="OXD14" s="115"/>
      <c r="OXE14" s="116"/>
      <c r="OXF14" s="114"/>
      <c r="OXG14" s="114"/>
      <c r="OXH14" s="115"/>
      <c r="OXI14" s="115"/>
      <c r="OXJ14" s="116"/>
      <c r="OXK14" s="114"/>
      <c r="OXL14" s="114"/>
      <c r="OXM14" s="115"/>
      <c r="OXN14" s="115"/>
      <c r="OXO14" s="116"/>
      <c r="OXP14" s="114"/>
      <c r="OXQ14" s="114"/>
      <c r="OXR14" s="115"/>
      <c r="OXS14" s="115"/>
      <c r="OXT14" s="116"/>
      <c r="OXU14" s="114"/>
      <c r="OXV14" s="114"/>
      <c r="OXW14" s="115"/>
      <c r="OXX14" s="115"/>
      <c r="OXY14" s="116"/>
      <c r="OXZ14" s="114"/>
      <c r="OYA14" s="114"/>
      <c r="OYB14" s="115"/>
      <c r="OYC14" s="115"/>
      <c r="OYD14" s="116"/>
      <c r="OYE14" s="114"/>
      <c r="OYF14" s="114"/>
      <c r="OYG14" s="115"/>
      <c r="OYH14" s="115"/>
      <c r="OYI14" s="116"/>
      <c r="OYJ14" s="114"/>
      <c r="OYK14" s="114"/>
      <c r="OYL14" s="115"/>
      <c r="OYM14" s="115"/>
      <c r="OYN14" s="116"/>
      <c r="OYO14" s="114"/>
      <c r="OYP14" s="114"/>
      <c r="OYQ14" s="115"/>
      <c r="OYR14" s="115"/>
      <c r="OYS14" s="116"/>
      <c r="OYT14" s="114"/>
      <c r="OYU14" s="114"/>
      <c r="OYV14" s="115"/>
      <c r="OYW14" s="115"/>
      <c r="OYX14" s="116"/>
      <c r="OYY14" s="114"/>
      <c r="OYZ14" s="114"/>
      <c r="OZA14" s="115"/>
      <c r="OZB14" s="115"/>
      <c r="OZC14" s="116"/>
      <c r="OZD14" s="114"/>
      <c r="OZE14" s="114"/>
      <c r="OZF14" s="115"/>
      <c r="OZG14" s="115"/>
      <c r="OZH14" s="116"/>
      <c r="OZI14" s="114"/>
      <c r="OZJ14" s="114"/>
      <c r="OZK14" s="115"/>
      <c r="OZL14" s="115"/>
      <c r="OZM14" s="116"/>
      <c r="OZN14" s="114"/>
      <c r="OZO14" s="114"/>
      <c r="OZP14" s="115"/>
      <c r="OZQ14" s="115"/>
      <c r="OZR14" s="116"/>
      <c r="OZS14" s="114"/>
      <c r="OZT14" s="114"/>
      <c r="OZU14" s="115"/>
      <c r="OZV14" s="115"/>
      <c r="OZW14" s="116"/>
      <c r="OZX14" s="114"/>
      <c r="OZY14" s="114"/>
      <c r="OZZ14" s="115"/>
      <c r="PAA14" s="115"/>
      <c r="PAB14" s="116"/>
      <c r="PAC14" s="114"/>
      <c r="PAD14" s="114"/>
      <c r="PAE14" s="115"/>
      <c r="PAF14" s="115"/>
      <c r="PAG14" s="116"/>
      <c r="PAH14" s="114"/>
      <c r="PAI14" s="114"/>
      <c r="PAJ14" s="115"/>
      <c r="PAK14" s="115"/>
      <c r="PAL14" s="116"/>
      <c r="PAM14" s="114"/>
      <c r="PAN14" s="114"/>
      <c r="PAO14" s="115"/>
      <c r="PAP14" s="115"/>
      <c r="PAQ14" s="116"/>
      <c r="PAR14" s="114"/>
      <c r="PAS14" s="114"/>
      <c r="PAT14" s="115"/>
      <c r="PAU14" s="115"/>
      <c r="PAV14" s="116"/>
      <c r="PAW14" s="114"/>
      <c r="PAX14" s="114"/>
      <c r="PAY14" s="115"/>
      <c r="PAZ14" s="115"/>
      <c r="PBA14" s="116"/>
      <c r="PBB14" s="114"/>
      <c r="PBC14" s="114"/>
      <c r="PBD14" s="115"/>
      <c r="PBE14" s="115"/>
      <c r="PBF14" s="116"/>
      <c r="PBG14" s="114"/>
      <c r="PBH14" s="114"/>
      <c r="PBI14" s="115"/>
      <c r="PBJ14" s="115"/>
      <c r="PBK14" s="116"/>
      <c r="PBL14" s="114"/>
      <c r="PBM14" s="114"/>
      <c r="PBN14" s="115"/>
      <c r="PBO14" s="115"/>
      <c r="PBP14" s="116"/>
      <c r="PBQ14" s="114"/>
      <c r="PBR14" s="114"/>
      <c r="PBS14" s="115"/>
      <c r="PBT14" s="115"/>
      <c r="PBU14" s="116"/>
      <c r="PBV14" s="114"/>
      <c r="PBW14" s="114"/>
      <c r="PBX14" s="115"/>
      <c r="PBY14" s="115"/>
      <c r="PBZ14" s="116"/>
      <c r="PCA14" s="114"/>
      <c r="PCB14" s="114"/>
      <c r="PCC14" s="115"/>
      <c r="PCD14" s="115"/>
      <c r="PCE14" s="116"/>
      <c r="PCF14" s="114"/>
      <c r="PCG14" s="114"/>
      <c r="PCH14" s="115"/>
      <c r="PCI14" s="115"/>
      <c r="PCJ14" s="116"/>
      <c r="PCK14" s="114"/>
      <c r="PCL14" s="114"/>
      <c r="PCM14" s="115"/>
      <c r="PCN14" s="115"/>
      <c r="PCO14" s="116"/>
      <c r="PCP14" s="114"/>
      <c r="PCQ14" s="114"/>
      <c r="PCR14" s="115"/>
      <c r="PCS14" s="115"/>
      <c r="PCT14" s="116"/>
      <c r="PCU14" s="114"/>
      <c r="PCV14" s="114"/>
      <c r="PCW14" s="115"/>
      <c r="PCX14" s="115"/>
      <c r="PCY14" s="116"/>
      <c r="PCZ14" s="114"/>
      <c r="PDA14" s="114"/>
      <c r="PDB14" s="115"/>
      <c r="PDC14" s="115"/>
      <c r="PDD14" s="116"/>
      <c r="PDE14" s="114"/>
      <c r="PDF14" s="114"/>
      <c r="PDG14" s="115"/>
      <c r="PDH14" s="115"/>
      <c r="PDI14" s="116"/>
      <c r="PDJ14" s="114"/>
      <c r="PDK14" s="114"/>
      <c r="PDL14" s="115"/>
      <c r="PDM14" s="115"/>
      <c r="PDN14" s="116"/>
      <c r="PDO14" s="114"/>
      <c r="PDP14" s="114"/>
      <c r="PDQ14" s="115"/>
      <c r="PDR14" s="115"/>
      <c r="PDS14" s="116"/>
      <c r="PDT14" s="114"/>
      <c r="PDU14" s="114"/>
      <c r="PDV14" s="115"/>
      <c r="PDW14" s="115"/>
      <c r="PDX14" s="116"/>
      <c r="PDY14" s="114"/>
      <c r="PDZ14" s="114"/>
      <c r="PEA14" s="115"/>
      <c r="PEB14" s="115"/>
      <c r="PEC14" s="116"/>
      <c r="PED14" s="114"/>
      <c r="PEE14" s="114"/>
      <c r="PEF14" s="115"/>
      <c r="PEG14" s="115"/>
      <c r="PEH14" s="116"/>
      <c r="PEI14" s="114"/>
      <c r="PEJ14" s="114"/>
      <c r="PEK14" s="115"/>
      <c r="PEL14" s="115"/>
      <c r="PEM14" s="116"/>
      <c r="PEN14" s="114"/>
      <c r="PEO14" s="114"/>
      <c r="PEP14" s="115"/>
      <c r="PEQ14" s="115"/>
      <c r="PER14" s="116"/>
      <c r="PES14" s="114"/>
      <c r="PET14" s="114"/>
      <c r="PEU14" s="115"/>
      <c r="PEV14" s="115"/>
      <c r="PEW14" s="116"/>
      <c r="PEX14" s="114"/>
      <c r="PEY14" s="114"/>
      <c r="PEZ14" s="115"/>
      <c r="PFA14" s="115"/>
      <c r="PFB14" s="116"/>
      <c r="PFC14" s="114"/>
      <c r="PFD14" s="114"/>
      <c r="PFE14" s="115"/>
      <c r="PFF14" s="115"/>
      <c r="PFG14" s="116"/>
      <c r="PFH14" s="114"/>
      <c r="PFI14" s="114"/>
      <c r="PFJ14" s="115"/>
      <c r="PFK14" s="115"/>
      <c r="PFL14" s="116"/>
      <c r="PFM14" s="114"/>
      <c r="PFN14" s="114"/>
      <c r="PFO14" s="115"/>
      <c r="PFP14" s="115"/>
      <c r="PFQ14" s="116"/>
      <c r="PFR14" s="114"/>
      <c r="PFS14" s="114"/>
      <c r="PFT14" s="115"/>
      <c r="PFU14" s="115"/>
      <c r="PFV14" s="116"/>
      <c r="PFW14" s="114"/>
      <c r="PFX14" s="114"/>
      <c r="PFY14" s="115"/>
      <c r="PFZ14" s="115"/>
      <c r="PGA14" s="116"/>
      <c r="PGB14" s="114"/>
      <c r="PGC14" s="114"/>
      <c r="PGD14" s="115"/>
      <c r="PGE14" s="115"/>
      <c r="PGF14" s="116"/>
      <c r="PGG14" s="114"/>
      <c r="PGH14" s="114"/>
      <c r="PGI14" s="115"/>
      <c r="PGJ14" s="115"/>
      <c r="PGK14" s="116"/>
      <c r="PGL14" s="114"/>
      <c r="PGM14" s="114"/>
      <c r="PGN14" s="115"/>
      <c r="PGO14" s="115"/>
      <c r="PGP14" s="116"/>
      <c r="PGQ14" s="114"/>
      <c r="PGR14" s="114"/>
      <c r="PGS14" s="115"/>
      <c r="PGT14" s="115"/>
      <c r="PGU14" s="116"/>
      <c r="PGV14" s="114"/>
      <c r="PGW14" s="114"/>
      <c r="PGX14" s="115"/>
      <c r="PGY14" s="115"/>
      <c r="PGZ14" s="116"/>
      <c r="PHA14" s="114"/>
      <c r="PHB14" s="114"/>
      <c r="PHC14" s="115"/>
      <c r="PHD14" s="115"/>
      <c r="PHE14" s="116"/>
      <c r="PHF14" s="114"/>
      <c r="PHG14" s="114"/>
      <c r="PHH14" s="115"/>
      <c r="PHI14" s="115"/>
      <c r="PHJ14" s="116"/>
      <c r="PHK14" s="114"/>
      <c r="PHL14" s="114"/>
      <c r="PHM14" s="115"/>
      <c r="PHN14" s="115"/>
      <c r="PHO14" s="116"/>
      <c r="PHP14" s="114"/>
      <c r="PHQ14" s="114"/>
      <c r="PHR14" s="115"/>
      <c r="PHS14" s="115"/>
      <c r="PHT14" s="116"/>
      <c r="PHU14" s="114"/>
      <c r="PHV14" s="114"/>
      <c r="PHW14" s="115"/>
      <c r="PHX14" s="115"/>
      <c r="PHY14" s="116"/>
      <c r="PHZ14" s="114"/>
      <c r="PIA14" s="114"/>
      <c r="PIB14" s="115"/>
      <c r="PIC14" s="115"/>
      <c r="PID14" s="116"/>
      <c r="PIE14" s="114"/>
      <c r="PIF14" s="114"/>
      <c r="PIG14" s="115"/>
      <c r="PIH14" s="115"/>
      <c r="PII14" s="116"/>
      <c r="PIJ14" s="114"/>
      <c r="PIK14" s="114"/>
      <c r="PIL14" s="115"/>
      <c r="PIM14" s="115"/>
      <c r="PIN14" s="116"/>
      <c r="PIO14" s="114"/>
      <c r="PIP14" s="114"/>
      <c r="PIQ14" s="115"/>
      <c r="PIR14" s="115"/>
      <c r="PIS14" s="116"/>
      <c r="PIT14" s="114"/>
      <c r="PIU14" s="114"/>
      <c r="PIV14" s="115"/>
      <c r="PIW14" s="115"/>
      <c r="PIX14" s="116"/>
      <c r="PIY14" s="114"/>
      <c r="PIZ14" s="114"/>
      <c r="PJA14" s="115"/>
      <c r="PJB14" s="115"/>
      <c r="PJC14" s="116"/>
      <c r="PJD14" s="114"/>
      <c r="PJE14" s="114"/>
      <c r="PJF14" s="115"/>
      <c r="PJG14" s="115"/>
      <c r="PJH14" s="116"/>
      <c r="PJI14" s="114"/>
      <c r="PJJ14" s="114"/>
      <c r="PJK14" s="115"/>
      <c r="PJL14" s="115"/>
      <c r="PJM14" s="116"/>
      <c r="PJN14" s="114"/>
      <c r="PJO14" s="114"/>
      <c r="PJP14" s="115"/>
      <c r="PJQ14" s="115"/>
      <c r="PJR14" s="116"/>
      <c r="PJS14" s="114"/>
      <c r="PJT14" s="114"/>
      <c r="PJU14" s="115"/>
      <c r="PJV14" s="115"/>
      <c r="PJW14" s="116"/>
      <c r="PJX14" s="114"/>
      <c r="PJY14" s="114"/>
      <c r="PJZ14" s="115"/>
      <c r="PKA14" s="115"/>
      <c r="PKB14" s="116"/>
      <c r="PKC14" s="114"/>
      <c r="PKD14" s="114"/>
      <c r="PKE14" s="115"/>
      <c r="PKF14" s="115"/>
      <c r="PKG14" s="116"/>
      <c r="PKH14" s="114"/>
      <c r="PKI14" s="114"/>
      <c r="PKJ14" s="115"/>
      <c r="PKK14" s="115"/>
      <c r="PKL14" s="116"/>
      <c r="PKM14" s="114"/>
      <c r="PKN14" s="114"/>
      <c r="PKO14" s="115"/>
      <c r="PKP14" s="115"/>
      <c r="PKQ14" s="116"/>
      <c r="PKR14" s="114"/>
      <c r="PKS14" s="114"/>
      <c r="PKT14" s="115"/>
      <c r="PKU14" s="115"/>
      <c r="PKV14" s="116"/>
      <c r="PKW14" s="114"/>
      <c r="PKX14" s="114"/>
      <c r="PKY14" s="115"/>
      <c r="PKZ14" s="115"/>
      <c r="PLA14" s="116"/>
      <c r="PLB14" s="114"/>
      <c r="PLC14" s="114"/>
      <c r="PLD14" s="115"/>
      <c r="PLE14" s="115"/>
      <c r="PLF14" s="116"/>
      <c r="PLG14" s="114"/>
      <c r="PLH14" s="114"/>
      <c r="PLI14" s="115"/>
      <c r="PLJ14" s="115"/>
      <c r="PLK14" s="116"/>
      <c r="PLL14" s="114"/>
      <c r="PLM14" s="114"/>
      <c r="PLN14" s="115"/>
      <c r="PLO14" s="115"/>
      <c r="PLP14" s="116"/>
      <c r="PLQ14" s="114"/>
      <c r="PLR14" s="114"/>
      <c r="PLS14" s="115"/>
      <c r="PLT14" s="115"/>
      <c r="PLU14" s="116"/>
      <c r="PLV14" s="114"/>
      <c r="PLW14" s="114"/>
      <c r="PLX14" s="115"/>
      <c r="PLY14" s="115"/>
      <c r="PLZ14" s="116"/>
      <c r="PMA14" s="114"/>
      <c r="PMB14" s="114"/>
      <c r="PMC14" s="115"/>
      <c r="PMD14" s="115"/>
      <c r="PME14" s="116"/>
      <c r="PMF14" s="114"/>
      <c r="PMG14" s="114"/>
      <c r="PMH14" s="115"/>
      <c r="PMI14" s="115"/>
      <c r="PMJ14" s="116"/>
      <c r="PMK14" s="114"/>
      <c r="PML14" s="114"/>
      <c r="PMM14" s="115"/>
      <c r="PMN14" s="115"/>
      <c r="PMO14" s="116"/>
      <c r="PMP14" s="114"/>
      <c r="PMQ14" s="114"/>
      <c r="PMR14" s="115"/>
      <c r="PMS14" s="115"/>
      <c r="PMT14" s="116"/>
      <c r="PMU14" s="114"/>
      <c r="PMV14" s="114"/>
      <c r="PMW14" s="115"/>
      <c r="PMX14" s="115"/>
      <c r="PMY14" s="116"/>
      <c r="PMZ14" s="114"/>
      <c r="PNA14" s="114"/>
      <c r="PNB14" s="115"/>
      <c r="PNC14" s="115"/>
      <c r="PND14" s="116"/>
      <c r="PNE14" s="114"/>
      <c r="PNF14" s="114"/>
      <c r="PNG14" s="115"/>
      <c r="PNH14" s="115"/>
      <c r="PNI14" s="116"/>
      <c r="PNJ14" s="114"/>
      <c r="PNK14" s="114"/>
      <c r="PNL14" s="115"/>
      <c r="PNM14" s="115"/>
      <c r="PNN14" s="116"/>
      <c r="PNO14" s="114"/>
      <c r="PNP14" s="114"/>
      <c r="PNQ14" s="115"/>
      <c r="PNR14" s="115"/>
      <c r="PNS14" s="116"/>
      <c r="PNT14" s="114"/>
      <c r="PNU14" s="114"/>
      <c r="PNV14" s="115"/>
      <c r="PNW14" s="115"/>
      <c r="PNX14" s="116"/>
      <c r="PNY14" s="114"/>
      <c r="PNZ14" s="114"/>
      <c r="POA14" s="115"/>
      <c r="POB14" s="115"/>
      <c r="POC14" s="116"/>
      <c r="POD14" s="114"/>
      <c r="POE14" s="114"/>
      <c r="POF14" s="115"/>
      <c r="POG14" s="115"/>
      <c r="POH14" s="116"/>
      <c r="POI14" s="114"/>
      <c r="POJ14" s="114"/>
      <c r="POK14" s="115"/>
      <c r="POL14" s="115"/>
      <c r="POM14" s="116"/>
      <c r="PON14" s="114"/>
      <c r="POO14" s="114"/>
      <c r="POP14" s="115"/>
      <c r="POQ14" s="115"/>
      <c r="POR14" s="116"/>
      <c r="POS14" s="114"/>
      <c r="POT14" s="114"/>
      <c r="POU14" s="115"/>
      <c r="POV14" s="115"/>
      <c r="POW14" s="116"/>
      <c r="POX14" s="114"/>
      <c r="POY14" s="114"/>
      <c r="POZ14" s="115"/>
      <c r="PPA14" s="115"/>
      <c r="PPB14" s="116"/>
      <c r="PPC14" s="114"/>
      <c r="PPD14" s="114"/>
      <c r="PPE14" s="115"/>
      <c r="PPF14" s="115"/>
      <c r="PPG14" s="116"/>
      <c r="PPH14" s="114"/>
      <c r="PPI14" s="114"/>
      <c r="PPJ14" s="115"/>
      <c r="PPK14" s="115"/>
      <c r="PPL14" s="116"/>
      <c r="PPM14" s="114"/>
      <c r="PPN14" s="114"/>
      <c r="PPO14" s="115"/>
      <c r="PPP14" s="115"/>
      <c r="PPQ14" s="116"/>
      <c r="PPR14" s="114"/>
      <c r="PPS14" s="114"/>
      <c r="PPT14" s="115"/>
      <c r="PPU14" s="115"/>
      <c r="PPV14" s="116"/>
      <c r="PPW14" s="114"/>
      <c r="PPX14" s="114"/>
      <c r="PPY14" s="115"/>
      <c r="PPZ14" s="115"/>
      <c r="PQA14" s="116"/>
      <c r="PQB14" s="114"/>
      <c r="PQC14" s="114"/>
      <c r="PQD14" s="115"/>
      <c r="PQE14" s="115"/>
      <c r="PQF14" s="116"/>
      <c r="PQG14" s="114"/>
      <c r="PQH14" s="114"/>
      <c r="PQI14" s="115"/>
      <c r="PQJ14" s="115"/>
      <c r="PQK14" s="116"/>
      <c r="PQL14" s="114"/>
      <c r="PQM14" s="114"/>
      <c r="PQN14" s="115"/>
      <c r="PQO14" s="115"/>
      <c r="PQP14" s="116"/>
      <c r="PQQ14" s="114"/>
      <c r="PQR14" s="114"/>
      <c r="PQS14" s="115"/>
      <c r="PQT14" s="115"/>
      <c r="PQU14" s="116"/>
      <c r="PQV14" s="114"/>
      <c r="PQW14" s="114"/>
      <c r="PQX14" s="115"/>
      <c r="PQY14" s="115"/>
      <c r="PQZ14" s="116"/>
      <c r="PRA14" s="114"/>
      <c r="PRB14" s="114"/>
      <c r="PRC14" s="115"/>
      <c r="PRD14" s="115"/>
      <c r="PRE14" s="116"/>
      <c r="PRF14" s="114"/>
      <c r="PRG14" s="114"/>
      <c r="PRH14" s="115"/>
      <c r="PRI14" s="115"/>
      <c r="PRJ14" s="116"/>
      <c r="PRK14" s="114"/>
      <c r="PRL14" s="114"/>
      <c r="PRM14" s="115"/>
      <c r="PRN14" s="115"/>
      <c r="PRO14" s="116"/>
      <c r="PRP14" s="114"/>
      <c r="PRQ14" s="114"/>
      <c r="PRR14" s="115"/>
      <c r="PRS14" s="115"/>
      <c r="PRT14" s="116"/>
      <c r="PRU14" s="114"/>
      <c r="PRV14" s="114"/>
      <c r="PRW14" s="115"/>
      <c r="PRX14" s="115"/>
      <c r="PRY14" s="116"/>
      <c r="PRZ14" s="114"/>
      <c r="PSA14" s="114"/>
      <c r="PSB14" s="115"/>
      <c r="PSC14" s="115"/>
      <c r="PSD14" s="116"/>
      <c r="PSE14" s="114"/>
      <c r="PSF14" s="114"/>
      <c r="PSG14" s="115"/>
      <c r="PSH14" s="115"/>
      <c r="PSI14" s="116"/>
      <c r="PSJ14" s="114"/>
      <c r="PSK14" s="114"/>
      <c r="PSL14" s="115"/>
      <c r="PSM14" s="115"/>
      <c r="PSN14" s="116"/>
      <c r="PSO14" s="114"/>
      <c r="PSP14" s="114"/>
      <c r="PSQ14" s="115"/>
      <c r="PSR14" s="115"/>
      <c r="PSS14" s="116"/>
      <c r="PST14" s="114"/>
      <c r="PSU14" s="114"/>
      <c r="PSV14" s="115"/>
      <c r="PSW14" s="115"/>
      <c r="PSX14" s="116"/>
      <c r="PSY14" s="114"/>
      <c r="PSZ14" s="114"/>
      <c r="PTA14" s="115"/>
      <c r="PTB14" s="115"/>
      <c r="PTC14" s="116"/>
      <c r="PTD14" s="114"/>
      <c r="PTE14" s="114"/>
      <c r="PTF14" s="115"/>
      <c r="PTG14" s="115"/>
      <c r="PTH14" s="116"/>
      <c r="PTI14" s="114"/>
      <c r="PTJ14" s="114"/>
      <c r="PTK14" s="115"/>
      <c r="PTL14" s="115"/>
      <c r="PTM14" s="116"/>
      <c r="PTN14" s="114"/>
      <c r="PTO14" s="114"/>
      <c r="PTP14" s="115"/>
      <c r="PTQ14" s="115"/>
      <c r="PTR14" s="116"/>
      <c r="PTS14" s="114"/>
      <c r="PTT14" s="114"/>
      <c r="PTU14" s="115"/>
      <c r="PTV14" s="115"/>
      <c r="PTW14" s="116"/>
      <c r="PTX14" s="114"/>
      <c r="PTY14" s="114"/>
      <c r="PTZ14" s="115"/>
      <c r="PUA14" s="115"/>
      <c r="PUB14" s="116"/>
      <c r="PUC14" s="114"/>
      <c r="PUD14" s="114"/>
      <c r="PUE14" s="115"/>
      <c r="PUF14" s="115"/>
      <c r="PUG14" s="116"/>
      <c r="PUH14" s="114"/>
      <c r="PUI14" s="114"/>
      <c r="PUJ14" s="115"/>
      <c r="PUK14" s="115"/>
      <c r="PUL14" s="116"/>
      <c r="PUM14" s="114"/>
      <c r="PUN14" s="114"/>
      <c r="PUO14" s="115"/>
      <c r="PUP14" s="115"/>
      <c r="PUQ14" s="116"/>
      <c r="PUR14" s="114"/>
      <c r="PUS14" s="114"/>
      <c r="PUT14" s="115"/>
      <c r="PUU14" s="115"/>
      <c r="PUV14" s="116"/>
      <c r="PUW14" s="114"/>
      <c r="PUX14" s="114"/>
      <c r="PUY14" s="115"/>
      <c r="PUZ14" s="115"/>
      <c r="PVA14" s="116"/>
      <c r="PVB14" s="114"/>
      <c r="PVC14" s="114"/>
      <c r="PVD14" s="115"/>
      <c r="PVE14" s="115"/>
      <c r="PVF14" s="116"/>
      <c r="PVG14" s="114"/>
      <c r="PVH14" s="114"/>
      <c r="PVI14" s="115"/>
      <c r="PVJ14" s="115"/>
      <c r="PVK14" s="116"/>
      <c r="PVL14" s="114"/>
      <c r="PVM14" s="114"/>
      <c r="PVN14" s="115"/>
      <c r="PVO14" s="115"/>
      <c r="PVP14" s="116"/>
      <c r="PVQ14" s="114"/>
      <c r="PVR14" s="114"/>
      <c r="PVS14" s="115"/>
      <c r="PVT14" s="115"/>
      <c r="PVU14" s="116"/>
      <c r="PVV14" s="114"/>
      <c r="PVW14" s="114"/>
      <c r="PVX14" s="115"/>
      <c r="PVY14" s="115"/>
      <c r="PVZ14" s="116"/>
      <c r="PWA14" s="114"/>
      <c r="PWB14" s="114"/>
      <c r="PWC14" s="115"/>
      <c r="PWD14" s="115"/>
      <c r="PWE14" s="116"/>
      <c r="PWF14" s="114"/>
      <c r="PWG14" s="114"/>
      <c r="PWH14" s="115"/>
      <c r="PWI14" s="115"/>
      <c r="PWJ14" s="116"/>
      <c r="PWK14" s="114"/>
      <c r="PWL14" s="114"/>
      <c r="PWM14" s="115"/>
      <c r="PWN14" s="115"/>
      <c r="PWO14" s="116"/>
      <c r="PWP14" s="114"/>
      <c r="PWQ14" s="114"/>
      <c r="PWR14" s="115"/>
      <c r="PWS14" s="115"/>
      <c r="PWT14" s="116"/>
      <c r="PWU14" s="114"/>
      <c r="PWV14" s="114"/>
      <c r="PWW14" s="115"/>
      <c r="PWX14" s="115"/>
      <c r="PWY14" s="116"/>
      <c r="PWZ14" s="114"/>
      <c r="PXA14" s="114"/>
      <c r="PXB14" s="115"/>
      <c r="PXC14" s="115"/>
      <c r="PXD14" s="116"/>
      <c r="PXE14" s="114"/>
      <c r="PXF14" s="114"/>
      <c r="PXG14" s="115"/>
      <c r="PXH14" s="115"/>
      <c r="PXI14" s="116"/>
      <c r="PXJ14" s="114"/>
      <c r="PXK14" s="114"/>
      <c r="PXL14" s="115"/>
      <c r="PXM14" s="115"/>
      <c r="PXN14" s="116"/>
      <c r="PXO14" s="114"/>
      <c r="PXP14" s="114"/>
      <c r="PXQ14" s="115"/>
      <c r="PXR14" s="115"/>
      <c r="PXS14" s="116"/>
      <c r="PXT14" s="114"/>
      <c r="PXU14" s="114"/>
      <c r="PXV14" s="115"/>
      <c r="PXW14" s="115"/>
      <c r="PXX14" s="116"/>
      <c r="PXY14" s="114"/>
      <c r="PXZ14" s="114"/>
      <c r="PYA14" s="115"/>
      <c r="PYB14" s="115"/>
      <c r="PYC14" s="116"/>
      <c r="PYD14" s="114"/>
      <c r="PYE14" s="114"/>
      <c r="PYF14" s="115"/>
      <c r="PYG14" s="115"/>
      <c r="PYH14" s="116"/>
      <c r="PYI14" s="114"/>
      <c r="PYJ14" s="114"/>
      <c r="PYK14" s="115"/>
      <c r="PYL14" s="115"/>
      <c r="PYM14" s="116"/>
      <c r="PYN14" s="114"/>
      <c r="PYO14" s="114"/>
      <c r="PYP14" s="115"/>
      <c r="PYQ14" s="115"/>
      <c r="PYR14" s="116"/>
      <c r="PYS14" s="114"/>
      <c r="PYT14" s="114"/>
      <c r="PYU14" s="115"/>
      <c r="PYV14" s="115"/>
      <c r="PYW14" s="116"/>
      <c r="PYX14" s="114"/>
      <c r="PYY14" s="114"/>
      <c r="PYZ14" s="115"/>
      <c r="PZA14" s="115"/>
      <c r="PZB14" s="116"/>
      <c r="PZC14" s="114"/>
      <c r="PZD14" s="114"/>
      <c r="PZE14" s="115"/>
      <c r="PZF14" s="115"/>
      <c r="PZG14" s="116"/>
      <c r="PZH14" s="114"/>
      <c r="PZI14" s="114"/>
      <c r="PZJ14" s="115"/>
      <c r="PZK14" s="115"/>
      <c r="PZL14" s="116"/>
      <c r="PZM14" s="114"/>
      <c r="PZN14" s="114"/>
      <c r="PZO14" s="115"/>
      <c r="PZP14" s="115"/>
      <c r="PZQ14" s="116"/>
      <c r="PZR14" s="114"/>
      <c r="PZS14" s="114"/>
      <c r="PZT14" s="115"/>
      <c r="PZU14" s="115"/>
      <c r="PZV14" s="116"/>
      <c r="PZW14" s="114"/>
      <c r="PZX14" s="114"/>
      <c r="PZY14" s="115"/>
      <c r="PZZ14" s="115"/>
      <c r="QAA14" s="116"/>
      <c r="QAB14" s="114"/>
      <c r="QAC14" s="114"/>
      <c r="QAD14" s="115"/>
      <c r="QAE14" s="115"/>
      <c r="QAF14" s="116"/>
      <c r="QAG14" s="114"/>
      <c r="QAH14" s="114"/>
      <c r="QAI14" s="115"/>
      <c r="QAJ14" s="115"/>
      <c r="QAK14" s="116"/>
      <c r="QAL14" s="114"/>
      <c r="QAM14" s="114"/>
      <c r="QAN14" s="115"/>
      <c r="QAO14" s="115"/>
      <c r="QAP14" s="116"/>
      <c r="QAQ14" s="114"/>
      <c r="QAR14" s="114"/>
      <c r="QAS14" s="115"/>
      <c r="QAT14" s="115"/>
      <c r="QAU14" s="116"/>
      <c r="QAV14" s="114"/>
      <c r="QAW14" s="114"/>
      <c r="QAX14" s="115"/>
      <c r="QAY14" s="115"/>
      <c r="QAZ14" s="116"/>
      <c r="QBA14" s="114"/>
      <c r="QBB14" s="114"/>
      <c r="QBC14" s="115"/>
      <c r="QBD14" s="115"/>
      <c r="QBE14" s="116"/>
      <c r="QBF14" s="114"/>
      <c r="QBG14" s="114"/>
      <c r="QBH14" s="115"/>
      <c r="QBI14" s="115"/>
      <c r="QBJ14" s="116"/>
      <c r="QBK14" s="114"/>
      <c r="QBL14" s="114"/>
      <c r="QBM14" s="115"/>
      <c r="QBN14" s="115"/>
      <c r="QBO14" s="116"/>
      <c r="QBP14" s="114"/>
      <c r="QBQ14" s="114"/>
      <c r="QBR14" s="115"/>
      <c r="QBS14" s="115"/>
      <c r="QBT14" s="116"/>
      <c r="QBU14" s="114"/>
      <c r="QBV14" s="114"/>
      <c r="QBW14" s="115"/>
      <c r="QBX14" s="115"/>
      <c r="QBY14" s="116"/>
      <c r="QBZ14" s="114"/>
      <c r="QCA14" s="114"/>
      <c r="QCB14" s="115"/>
      <c r="QCC14" s="115"/>
      <c r="QCD14" s="116"/>
      <c r="QCE14" s="114"/>
      <c r="QCF14" s="114"/>
      <c r="QCG14" s="115"/>
      <c r="QCH14" s="115"/>
      <c r="QCI14" s="116"/>
      <c r="QCJ14" s="114"/>
      <c r="QCK14" s="114"/>
      <c r="QCL14" s="115"/>
      <c r="QCM14" s="115"/>
      <c r="QCN14" s="116"/>
      <c r="QCO14" s="114"/>
      <c r="QCP14" s="114"/>
      <c r="QCQ14" s="115"/>
      <c r="QCR14" s="115"/>
      <c r="QCS14" s="116"/>
      <c r="QCT14" s="114"/>
      <c r="QCU14" s="114"/>
      <c r="QCV14" s="115"/>
      <c r="QCW14" s="115"/>
      <c r="QCX14" s="116"/>
      <c r="QCY14" s="114"/>
      <c r="QCZ14" s="114"/>
      <c r="QDA14" s="115"/>
      <c r="QDB14" s="115"/>
      <c r="QDC14" s="116"/>
      <c r="QDD14" s="114"/>
      <c r="QDE14" s="114"/>
      <c r="QDF14" s="115"/>
      <c r="QDG14" s="115"/>
      <c r="QDH14" s="116"/>
      <c r="QDI14" s="114"/>
      <c r="QDJ14" s="114"/>
      <c r="QDK14" s="115"/>
      <c r="QDL14" s="115"/>
      <c r="QDM14" s="116"/>
      <c r="QDN14" s="114"/>
      <c r="QDO14" s="114"/>
      <c r="QDP14" s="115"/>
      <c r="QDQ14" s="115"/>
      <c r="QDR14" s="116"/>
      <c r="QDS14" s="114"/>
      <c r="QDT14" s="114"/>
      <c r="QDU14" s="115"/>
      <c r="QDV14" s="115"/>
      <c r="QDW14" s="116"/>
      <c r="QDX14" s="114"/>
      <c r="QDY14" s="114"/>
      <c r="QDZ14" s="115"/>
      <c r="QEA14" s="115"/>
      <c r="QEB14" s="116"/>
      <c r="QEC14" s="114"/>
      <c r="QED14" s="114"/>
      <c r="QEE14" s="115"/>
      <c r="QEF14" s="115"/>
      <c r="QEG14" s="116"/>
      <c r="QEH14" s="114"/>
      <c r="QEI14" s="114"/>
      <c r="QEJ14" s="115"/>
      <c r="QEK14" s="115"/>
      <c r="QEL14" s="116"/>
      <c r="QEM14" s="114"/>
      <c r="QEN14" s="114"/>
      <c r="QEO14" s="115"/>
      <c r="QEP14" s="115"/>
      <c r="QEQ14" s="116"/>
      <c r="QER14" s="114"/>
      <c r="QES14" s="114"/>
      <c r="QET14" s="115"/>
      <c r="QEU14" s="115"/>
      <c r="QEV14" s="116"/>
      <c r="QEW14" s="114"/>
      <c r="QEX14" s="114"/>
      <c r="QEY14" s="115"/>
      <c r="QEZ14" s="115"/>
      <c r="QFA14" s="116"/>
      <c r="QFB14" s="114"/>
      <c r="QFC14" s="114"/>
      <c r="QFD14" s="115"/>
      <c r="QFE14" s="115"/>
      <c r="QFF14" s="116"/>
      <c r="QFG14" s="114"/>
      <c r="QFH14" s="114"/>
      <c r="QFI14" s="115"/>
      <c r="QFJ14" s="115"/>
      <c r="QFK14" s="116"/>
      <c r="QFL14" s="114"/>
      <c r="QFM14" s="114"/>
      <c r="QFN14" s="115"/>
      <c r="QFO14" s="115"/>
      <c r="QFP14" s="116"/>
      <c r="QFQ14" s="114"/>
      <c r="QFR14" s="114"/>
      <c r="QFS14" s="115"/>
      <c r="QFT14" s="115"/>
      <c r="QFU14" s="116"/>
      <c r="QFV14" s="114"/>
      <c r="QFW14" s="114"/>
      <c r="QFX14" s="115"/>
      <c r="QFY14" s="115"/>
      <c r="QFZ14" s="116"/>
      <c r="QGA14" s="114"/>
      <c r="QGB14" s="114"/>
      <c r="QGC14" s="115"/>
      <c r="QGD14" s="115"/>
      <c r="QGE14" s="116"/>
      <c r="QGF14" s="114"/>
      <c r="QGG14" s="114"/>
      <c r="QGH14" s="115"/>
      <c r="QGI14" s="115"/>
      <c r="QGJ14" s="116"/>
      <c r="QGK14" s="114"/>
      <c r="QGL14" s="114"/>
      <c r="QGM14" s="115"/>
      <c r="QGN14" s="115"/>
      <c r="QGO14" s="116"/>
      <c r="QGP14" s="114"/>
      <c r="QGQ14" s="114"/>
      <c r="QGR14" s="115"/>
      <c r="QGS14" s="115"/>
      <c r="QGT14" s="116"/>
      <c r="QGU14" s="114"/>
      <c r="QGV14" s="114"/>
      <c r="QGW14" s="115"/>
      <c r="QGX14" s="115"/>
      <c r="QGY14" s="116"/>
      <c r="QGZ14" s="114"/>
      <c r="QHA14" s="114"/>
      <c r="QHB14" s="115"/>
      <c r="QHC14" s="115"/>
      <c r="QHD14" s="116"/>
      <c r="QHE14" s="114"/>
      <c r="QHF14" s="114"/>
      <c r="QHG14" s="115"/>
      <c r="QHH14" s="115"/>
      <c r="QHI14" s="116"/>
      <c r="QHJ14" s="114"/>
      <c r="QHK14" s="114"/>
      <c r="QHL14" s="115"/>
      <c r="QHM14" s="115"/>
      <c r="QHN14" s="116"/>
      <c r="QHO14" s="114"/>
      <c r="QHP14" s="114"/>
      <c r="QHQ14" s="115"/>
      <c r="QHR14" s="115"/>
      <c r="QHS14" s="116"/>
      <c r="QHT14" s="114"/>
      <c r="QHU14" s="114"/>
      <c r="QHV14" s="115"/>
      <c r="QHW14" s="115"/>
      <c r="QHX14" s="116"/>
      <c r="QHY14" s="114"/>
      <c r="QHZ14" s="114"/>
      <c r="QIA14" s="115"/>
      <c r="QIB14" s="115"/>
      <c r="QIC14" s="116"/>
      <c r="QID14" s="114"/>
      <c r="QIE14" s="114"/>
      <c r="QIF14" s="115"/>
      <c r="QIG14" s="115"/>
      <c r="QIH14" s="116"/>
      <c r="QII14" s="114"/>
      <c r="QIJ14" s="114"/>
      <c r="QIK14" s="115"/>
      <c r="QIL14" s="115"/>
      <c r="QIM14" s="116"/>
      <c r="QIN14" s="114"/>
      <c r="QIO14" s="114"/>
      <c r="QIP14" s="115"/>
      <c r="QIQ14" s="115"/>
      <c r="QIR14" s="116"/>
      <c r="QIS14" s="114"/>
      <c r="QIT14" s="114"/>
      <c r="QIU14" s="115"/>
      <c r="QIV14" s="115"/>
      <c r="QIW14" s="116"/>
      <c r="QIX14" s="114"/>
      <c r="QIY14" s="114"/>
      <c r="QIZ14" s="115"/>
      <c r="QJA14" s="115"/>
      <c r="QJB14" s="116"/>
      <c r="QJC14" s="114"/>
      <c r="QJD14" s="114"/>
      <c r="QJE14" s="115"/>
      <c r="QJF14" s="115"/>
      <c r="QJG14" s="116"/>
      <c r="QJH14" s="114"/>
      <c r="QJI14" s="114"/>
      <c r="QJJ14" s="115"/>
      <c r="QJK14" s="115"/>
      <c r="QJL14" s="116"/>
      <c r="QJM14" s="114"/>
      <c r="QJN14" s="114"/>
      <c r="QJO14" s="115"/>
      <c r="QJP14" s="115"/>
      <c r="QJQ14" s="116"/>
      <c r="QJR14" s="114"/>
      <c r="QJS14" s="114"/>
      <c r="QJT14" s="115"/>
      <c r="QJU14" s="115"/>
      <c r="QJV14" s="116"/>
      <c r="QJW14" s="114"/>
      <c r="QJX14" s="114"/>
      <c r="QJY14" s="115"/>
      <c r="QJZ14" s="115"/>
      <c r="QKA14" s="116"/>
      <c r="QKB14" s="114"/>
      <c r="QKC14" s="114"/>
      <c r="QKD14" s="115"/>
      <c r="QKE14" s="115"/>
      <c r="QKF14" s="116"/>
      <c r="QKG14" s="114"/>
      <c r="QKH14" s="114"/>
      <c r="QKI14" s="115"/>
      <c r="QKJ14" s="115"/>
      <c r="QKK14" s="116"/>
      <c r="QKL14" s="114"/>
      <c r="QKM14" s="114"/>
      <c r="QKN14" s="115"/>
      <c r="QKO14" s="115"/>
      <c r="QKP14" s="116"/>
      <c r="QKQ14" s="114"/>
      <c r="QKR14" s="114"/>
      <c r="QKS14" s="115"/>
      <c r="QKT14" s="115"/>
      <c r="QKU14" s="116"/>
      <c r="QKV14" s="114"/>
      <c r="QKW14" s="114"/>
      <c r="QKX14" s="115"/>
      <c r="QKY14" s="115"/>
      <c r="QKZ14" s="116"/>
      <c r="QLA14" s="114"/>
      <c r="QLB14" s="114"/>
      <c r="QLC14" s="115"/>
      <c r="QLD14" s="115"/>
      <c r="QLE14" s="116"/>
      <c r="QLF14" s="114"/>
      <c r="QLG14" s="114"/>
      <c r="QLH14" s="115"/>
      <c r="QLI14" s="115"/>
      <c r="QLJ14" s="116"/>
      <c r="QLK14" s="114"/>
      <c r="QLL14" s="114"/>
      <c r="QLM14" s="115"/>
      <c r="QLN14" s="115"/>
      <c r="QLO14" s="116"/>
      <c r="QLP14" s="114"/>
      <c r="QLQ14" s="114"/>
      <c r="QLR14" s="115"/>
      <c r="QLS14" s="115"/>
      <c r="QLT14" s="116"/>
      <c r="QLU14" s="114"/>
      <c r="QLV14" s="114"/>
      <c r="QLW14" s="115"/>
      <c r="QLX14" s="115"/>
      <c r="QLY14" s="116"/>
      <c r="QLZ14" s="114"/>
      <c r="QMA14" s="114"/>
      <c r="QMB14" s="115"/>
      <c r="QMC14" s="115"/>
      <c r="QMD14" s="116"/>
      <c r="QME14" s="114"/>
      <c r="QMF14" s="114"/>
      <c r="QMG14" s="115"/>
      <c r="QMH14" s="115"/>
      <c r="QMI14" s="116"/>
      <c r="QMJ14" s="114"/>
      <c r="QMK14" s="114"/>
      <c r="QML14" s="115"/>
      <c r="QMM14" s="115"/>
      <c r="QMN14" s="116"/>
      <c r="QMO14" s="114"/>
      <c r="QMP14" s="114"/>
      <c r="QMQ14" s="115"/>
      <c r="QMR14" s="115"/>
      <c r="QMS14" s="116"/>
      <c r="QMT14" s="114"/>
      <c r="QMU14" s="114"/>
      <c r="QMV14" s="115"/>
      <c r="QMW14" s="115"/>
      <c r="QMX14" s="116"/>
      <c r="QMY14" s="114"/>
      <c r="QMZ14" s="114"/>
      <c r="QNA14" s="115"/>
      <c r="QNB14" s="115"/>
      <c r="QNC14" s="116"/>
      <c r="QND14" s="114"/>
      <c r="QNE14" s="114"/>
      <c r="QNF14" s="115"/>
      <c r="QNG14" s="115"/>
      <c r="QNH14" s="116"/>
      <c r="QNI14" s="114"/>
      <c r="QNJ14" s="114"/>
      <c r="QNK14" s="115"/>
      <c r="QNL14" s="115"/>
      <c r="QNM14" s="116"/>
      <c r="QNN14" s="114"/>
      <c r="QNO14" s="114"/>
      <c r="QNP14" s="115"/>
      <c r="QNQ14" s="115"/>
      <c r="QNR14" s="116"/>
      <c r="QNS14" s="114"/>
      <c r="QNT14" s="114"/>
      <c r="QNU14" s="115"/>
      <c r="QNV14" s="115"/>
      <c r="QNW14" s="116"/>
      <c r="QNX14" s="114"/>
      <c r="QNY14" s="114"/>
      <c r="QNZ14" s="115"/>
      <c r="QOA14" s="115"/>
      <c r="QOB14" s="116"/>
      <c r="QOC14" s="114"/>
      <c r="QOD14" s="114"/>
      <c r="QOE14" s="115"/>
      <c r="QOF14" s="115"/>
      <c r="QOG14" s="116"/>
      <c r="QOH14" s="114"/>
      <c r="QOI14" s="114"/>
      <c r="QOJ14" s="115"/>
      <c r="QOK14" s="115"/>
      <c r="QOL14" s="116"/>
      <c r="QOM14" s="114"/>
      <c r="QON14" s="114"/>
      <c r="QOO14" s="115"/>
      <c r="QOP14" s="115"/>
      <c r="QOQ14" s="116"/>
      <c r="QOR14" s="114"/>
      <c r="QOS14" s="114"/>
      <c r="QOT14" s="115"/>
      <c r="QOU14" s="115"/>
      <c r="QOV14" s="116"/>
      <c r="QOW14" s="114"/>
      <c r="QOX14" s="114"/>
      <c r="QOY14" s="115"/>
      <c r="QOZ14" s="115"/>
      <c r="QPA14" s="116"/>
      <c r="QPB14" s="114"/>
      <c r="QPC14" s="114"/>
      <c r="QPD14" s="115"/>
      <c r="QPE14" s="115"/>
      <c r="QPF14" s="116"/>
      <c r="QPG14" s="114"/>
      <c r="QPH14" s="114"/>
      <c r="QPI14" s="115"/>
      <c r="QPJ14" s="115"/>
      <c r="QPK14" s="116"/>
      <c r="QPL14" s="114"/>
      <c r="QPM14" s="114"/>
      <c r="QPN14" s="115"/>
      <c r="QPO14" s="115"/>
      <c r="QPP14" s="116"/>
      <c r="QPQ14" s="114"/>
      <c r="QPR14" s="114"/>
      <c r="QPS14" s="115"/>
      <c r="QPT14" s="115"/>
      <c r="QPU14" s="116"/>
      <c r="QPV14" s="114"/>
      <c r="QPW14" s="114"/>
      <c r="QPX14" s="115"/>
      <c r="QPY14" s="115"/>
      <c r="QPZ14" s="116"/>
      <c r="QQA14" s="114"/>
      <c r="QQB14" s="114"/>
      <c r="QQC14" s="115"/>
      <c r="QQD14" s="115"/>
      <c r="QQE14" s="116"/>
      <c r="QQF14" s="114"/>
      <c r="QQG14" s="114"/>
      <c r="QQH14" s="115"/>
      <c r="QQI14" s="115"/>
      <c r="QQJ14" s="116"/>
      <c r="QQK14" s="114"/>
      <c r="QQL14" s="114"/>
      <c r="QQM14" s="115"/>
      <c r="QQN14" s="115"/>
      <c r="QQO14" s="116"/>
      <c r="QQP14" s="114"/>
      <c r="QQQ14" s="114"/>
      <c r="QQR14" s="115"/>
      <c r="QQS14" s="115"/>
      <c r="QQT14" s="116"/>
      <c r="QQU14" s="114"/>
      <c r="QQV14" s="114"/>
      <c r="QQW14" s="115"/>
      <c r="QQX14" s="115"/>
      <c r="QQY14" s="116"/>
      <c r="QQZ14" s="114"/>
      <c r="QRA14" s="114"/>
      <c r="QRB14" s="115"/>
      <c r="QRC14" s="115"/>
      <c r="QRD14" s="116"/>
      <c r="QRE14" s="114"/>
      <c r="QRF14" s="114"/>
      <c r="QRG14" s="115"/>
      <c r="QRH14" s="115"/>
      <c r="QRI14" s="116"/>
      <c r="QRJ14" s="114"/>
      <c r="QRK14" s="114"/>
      <c r="QRL14" s="115"/>
      <c r="QRM14" s="115"/>
      <c r="QRN14" s="116"/>
      <c r="QRO14" s="114"/>
      <c r="QRP14" s="114"/>
      <c r="QRQ14" s="115"/>
      <c r="QRR14" s="115"/>
      <c r="QRS14" s="116"/>
      <c r="QRT14" s="114"/>
      <c r="QRU14" s="114"/>
      <c r="QRV14" s="115"/>
      <c r="QRW14" s="115"/>
      <c r="QRX14" s="116"/>
      <c r="QRY14" s="114"/>
      <c r="QRZ14" s="114"/>
      <c r="QSA14" s="115"/>
      <c r="QSB14" s="115"/>
      <c r="QSC14" s="116"/>
      <c r="QSD14" s="114"/>
      <c r="QSE14" s="114"/>
      <c r="QSF14" s="115"/>
      <c r="QSG14" s="115"/>
      <c r="QSH14" s="116"/>
      <c r="QSI14" s="114"/>
      <c r="QSJ14" s="114"/>
      <c r="QSK14" s="115"/>
      <c r="QSL14" s="115"/>
      <c r="QSM14" s="116"/>
      <c r="QSN14" s="114"/>
      <c r="QSO14" s="114"/>
      <c r="QSP14" s="115"/>
      <c r="QSQ14" s="115"/>
      <c r="QSR14" s="116"/>
      <c r="QSS14" s="114"/>
      <c r="QST14" s="114"/>
      <c r="QSU14" s="115"/>
      <c r="QSV14" s="115"/>
      <c r="QSW14" s="116"/>
      <c r="QSX14" s="114"/>
      <c r="QSY14" s="114"/>
      <c r="QSZ14" s="115"/>
      <c r="QTA14" s="115"/>
      <c r="QTB14" s="116"/>
      <c r="QTC14" s="114"/>
      <c r="QTD14" s="114"/>
      <c r="QTE14" s="115"/>
      <c r="QTF14" s="115"/>
      <c r="QTG14" s="116"/>
      <c r="QTH14" s="114"/>
      <c r="QTI14" s="114"/>
      <c r="QTJ14" s="115"/>
      <c r="QTK14" s="115"/>
      <c r="QTL14" s="116"/>
      <c r="QTM14" s="114"/>
      <c r="QTN14" s="114"/>
      <c r="QTO14" s="115"/>
      <c r="QTP14" s="115"/>
      <c r="QTQ14" s="116"/>
      <c r="QTR14" s="114"/>
      <c r="QTS14" s="114"/>
      <c r="QTT14" s="115"/>
      <c r="QTU14" s="115"/>
      <c r="QTV14" s="116"/>
      <c r="QTW14" s="114"/>
      <c r="QTX14" s="114"/>
      <c r="QTY14" s="115"/>
      <c r="QTZ14" s="115"/>
      <c r="QUA14" s="116"/>
      <c r="QUB14" s="114"/>
      <c r="QUC14" s="114"/>
      <c r="QUD14" s="115"/>
      <c r="QUE14" s="115"/>
      <c r="QUF14" s="116"/>
      <c r="QUG14" s="114"/>
      <c r="QUH14" s="114"/>
      <c r="QUI14" s="115"/>
      <c r="QUJ14" s="115"/>
      <c r="QUK14" s="116"/>
      <c r="QUL14" s="114"/>
      <c r="QUM14" s="114"/>
      <c r="QUN14" s="115"/>
      <c r="QUO14" s="115"/>
      <c r="QUP14" s="116"/>
      <c r="QUQ14" s="114"/>
      <c r="QUR14" s="114"/>
      <c r="QUS14" s="115"/>
      <c r="QUT14" s="115"/>
      <c r="QUU14" s="116"/>
      <c r="QUV14" s="114"/>
      <c r="QUW14" s="114"/>
      <c r="QUX14" s="115"/>
      <c r="QUY14" s="115"/>
      <c r="QUZ14" s="116"/>
      <c r="QVA14" s="114"/>
      <c r="QVB14" s="114"/>
      <c r="QVC14" s="115"/>
      <c r="QVD14" s="115"/>
      <c r="QVE14" s="116"/>
      <c r="QVF14" s="114"/>
      <c r="QVG14" s="114"/>
      <c r="QVH14" s="115"/>
      <c r="QVI14" s="115"/>
      <c r="QVJ14" s="116"/>
      <c r="QVK14" s="114"/>
      <c r="QVL14" s="114"/>
      <c r="QVM14" s="115"/>
      <c r="QVN14" s="115"/>
      <c r="QVO14" s="116"/>
      <c r="QVP14" s="114"/>
      <c r="QVQ14" s="114"/>
      <c r="QVR14" s="115"/>
      <c r="QVS14" s="115"/>
      <c r="QVT14" s="116"/>
      <c r="QVU14" s="114"/>
      <c r="QVV14" s="114"/>
      <c r="QVW14" s="115"/>
      <c r="QVX14" s="115"/>
      <c r="QVY14" s="116"/>
      <c r="QVZ14" s="114"/>
      <c r="QWA14" s="114"/>
      <c r="QWB14" s="115"/>
      <c r="QWC14" s="115"/>
      <c r="QWD14" s="116"/>
      <c r="QWE14" s="114"/>
      <c r="QWF14" s="114"/>
      <c r="QWG14" s="115"/>
      <c r="QWH14" s="115"/>
      <c r="QWI14" s="116"/>
      <c r="QWJ14" s="114"/>
      <c r="QWK14" s="114"/>
      <c r="QWL14" s="115"/>
      <c r="QWM14" s="115"/>
      <c r="QWN14" s="116"/>
      <c r="QWO14" s="114"/>
      <c r="QWP14" s="114"/>
      <c r="QWQ14" s="115"/>
      <c r="QWR14" s="115"/>
      <c r="QWS14" s="116"/>
      <c r="QWT14" s="114"/>
      <c r="QWU14" s="114"/>
      <c r="QWV14" s="115"/>
      <c r="QWW14" s="115"/>
      <c r="QWX14" s="116"/>
      <c r="QWY14" s="114"/>
      <c r="QWZ14" s="114"/>
      <c r="QXA14" s="115"/>
      <c r="QXB14" s="115"/>
      <c r="QXC14" s="116"/>
      <c r="QXD14" s="114"/>
      <c r="QXE14" s="114"/>
      <c r="QXF14" s="115"/>
      <c r="QXG14" s="115"/>
      <c r="QXH14" s="116"/>
      <c r="QXI14" s="114"/>
      <c r="QXJ14" s="114"/>
      <c r="QXK14" s="115"/>
      <c r="QXL14" s="115"/>
      <c r="QXM14" s="116"/>
      <c r="QXN14" s="114"/>
      <c r="QXO14" s="114"/>
      <c r="QXP14" s="115"/>
      <c r="QXQ14" s="115"/>
      <c r="QXR14" s="116"/>
      <c r="QXS14" s="114"/>
      <c r="QXT14" s="114"/>
      <c r="QXU14" s="115"/>
      <c r="QXV14" s="115"/>
      <c r="QXW14" s="116"/>
      <c r="QXX14" s="114"/>
      <c r="QXY14" s="114"/>
      <c r="QXZ14" s="115"/>
      <c r="QYA14" s="115"/>
      <c r="QYB14" s="116"/>
      <c r="QYC14" s="114"/>
      <c r="QYD14" s="114"/>
      <c r="QYE14" s="115"/>
      <c r="QYF14" s="115"/>
      <c r="QYG14" s="116"/>
      <c r="QYH14" s="114"/>
      <c r="QYI14" s="114"/>
      <c r="QYJ14" s="115"/>
      <c r="QYK14" s="115"/>
      <c r="QYL14" s="116"/>
      <c r="QYM14" s="114"/>
      <c r="QYN14" s="114"/>
      <c r="QYO14" s="115"/>
      <c r="QYP14" s="115"/>
      <c r="QYQ14" s="116"/>
      <c r="QYR14" s="114"/>
      <c r="QYS14" s="114"/>
      <c r="QYT14" s="115"/>
      <c r="QYU14" s="115"/>
      <c r="QYV14" s="116"/>
      <c r="QYW14" s="114"/>
      <c r="QYX14" s="114"/>
      <c r="QYY14" s="115"/>
      <c r="QYZ14" s="115"/>
      <c r="QZA14" s="116"/>
      <c r="QZB14" s="114"/>
      <c r="QZC14" s="114"/>
      <c r="QZD14" s="115"/>
      <c r="QZE14" s="115"/>
      <c r="QZF14" s="116"/>
      <c r="QZG14" s="114"/>
      <c r="QZH14" s="114"/>
      <c r="QZI14" s="115"/>
      <c r="QZJ14" s="115"/>
      <c r="QZK14" s="116"/>
      <c r="QZL14" s="114"/>
      <c r="QZM14" s="114"/>
      <c r="QZN14" s="115"/>
      <c r="QZO14" s="115"/>
      <c r="QZP14" s="116"/>
      <c r="QZQ14" s="114"/>
      <c r="QZR14" s="114"/>
      <c r="QZS14" s="115"/>
      <c r="QZT14" s="115"/>
      <c r="QZU14" s="116"/>
      <c r="QZV14" s="114"/>
      <c r="QZW14" s="114"/>
      <c r="QZX14" s="115"/>
      <c r="QZY14" s="115"/>
      <c r="QZZ14" s="116"/>
      <c r="RAA14" s="114"/>
      <c r="RAB14" s="114"/>
      <c r="RAC14" s="115"/>
      <c r="RAD14" s="115"/>
      <c r="RAE14" s="116"/>
      <c r="RAF14" s="114"/>
      <c r="RAG14" s="114"/>
      <c r="RAH14" s="115"/>
      <c r="RAI14" s="115"/>
      <c r="RAJ14" s="116"/>
      <c r="RAK14" s="114"/>
      <c r="RAL14" s="114"/>
      <c r="RAM14" s="115"/>
      <c r="RAN14" s="115"/>
      <c r="RAO14" s="116"/>
      <c r="RAP14" s="114"/>
      <c r="RAQ14" s="114"/>
      <c r="RAR14" s="115"/>
      <c r="RAS14" s="115"/>
      <c r="RAT14" s="116"/>
      <c r="RAU14" s="114"/>
      <c r="RAV14" s="114"/>
      <c r="RAW14" s="115"/>
      <c r="RAX14" s="115"/>
      <c r="RAY14" s="116"/>
      <c r="RAZ14" s="114"/>
      <c r="RBA14" s="114"/>
      <c r="RBB14" s="115"/>
      <c r="RBC14" s="115"/>
      <c r="RBD14" s="116"/>
      <c r="RBE14" s="114"/>
      <c r="RBF14" s="114"/>
      <c r="RBG14" s="115"/>
      <c r="RBH14" s="115"/>
      <c r="RBI14" s="116"/>
      <c r="RBJ14" s="114"/>
      <c r="RBK14" s="114"/>
      <c r="RBL14" s="115"/>
      <c r="RBM14" s="115"/>
      <c r="RBN14" s="116"/>
      <c r="RBO14" s="114"/>
      <c r="RBP14" s="114"/>
      <c r="RBQ14" s="115"/>
      <c r="RBR14" s="115"/>
      <c r="RBS14" s="116"/>
      <c r="RBT14" s="114"/>
      <c r="RBU14" s="114"/>
      <c r="RBV14" s="115"/>
      <c r="RBW14" s="115"/>
      <c r="RBX14" s="116"/>
      <c r="RBY14" s="114"/>
      <c r="RBZ14" s="114"/>
      <c r="RCA14" s="115"/>
      <c r="RCB14" s="115"/>
      <c r="RCC14" s="116"/>
      <c r="RCD14" s="114"/>
      <c r="RCE14" s="114"/>
      <c r="RCF14" s="115"/>
      <c r="RCG14" s="115"/>
      <c r="RCH14" s="116"/>
      <c r="RCI14" s="114"/>
      <c r="RCJ14" s="114"/>
      <c r="RCK14" s="115"/>
      <c r="RCL14" s="115"/>
      <c r="RCM14" s="116"/>
      <c r="RCN14" s="114"/>
      <c r="RCO14" s="114"/>
      <c r="RCP14" s="115"/>
      <c r="RCQ14" s="115"/>
      <c r="RCR14" s="116"/>
      <c r="RCS14" s="114"/>
      <c r="RCT14" s="114"/>
      <c r="RCU14" s="115"/>
      <c r="RCV14" s="115"/>
      <c r="RCW14" s="116"/>
      <c r="RCX14" s="114"/>
      <c r="RCY14" s="114"/>
      <c r="RCZ14" s="115"/>
      <c r="RDA14" s="115"/>
      <c r="RDB14" s="116"/>
      <c r="RDC14" s="114"/>
      <c r="RDD14" s="114"/>
      <c r="RDE14" s="115"/>
      <c r="RDF14" s="115"/>
      <c r="RDG14" s="116"/>
      <c r="RDH14" s="114"/>
      <c r="RDI14" s="114"/>
      <c r="RDJ14" s="115"/>
      <c r="RDK14" s="115"/>
      <c r="RDL14" s="116"/>
      <c r="RDM14" s="114"/>
      <c r="RDN14" s="114"/>
      <c r="RDO14" s="115"/>
      <c r="RDP14" s="115"/>
      <c r="RDQ14" s="116"/>
      <c r="RDR14" s="114"/>
      <c r="RDS14" s="114"/>
      <c r="RDT14" s="115"/>
      <c r="RDU14" s="115"/>
      <c r="RDV14" s="116"/>
      <c r="RDW14" s="114"/>
      <c r="RDX14" s="114"/>
      <c r="RDY14" s="115"/>
      <c r="RDZ14" s="115"/>
      <c r="REA14" s="116"/>
      <c r="REB14" s="114"/>
      <c r="REC14" s="114"/>
      <c r="RED14" s="115"/>
      <c r="REE14" s="115"/>
      <c r="REF14" s="116"/>
      <c r="REG14" s="114"/>
      <c r="REH14" s="114"/>
      <c r="REI14" s="115"/>
      <c r="REJ14" s="115"/>
      <c r="REK14" s="116"/>
      <c r="REL14" s="114"/>
      <c r="REM14" s="114"/>
      <c r="REN14" s="115"/>
      <c r="REO14" s="115"/>
      <c r="REP14" s="116"/>
      <c r="REQ14" s="114"/>
      <c r="RER14" s="114"/>
      <c r="RES14" s="115"/>
      <c r="RET14" s="115"/>
      <c r="REU14" s="116"/>
      <c r="REV14" s="114"/>
      <c r="REW14" s="114"/>
      <c r="REX14" s="115"/>
      <c r="REY14" s="115"/>
      <c r="REZ14" s="116"/>
      <c r="RFA14" s="114"/>
      <c r="RFB14" s="114"/>
      <c r="RFC14" s="115"/>
      <c r="RFD14" s="115"/>
      <c r="RFE14" s="116"/>
      <c r="RFF14" s="114"/>
      <c r="RFG14" s="114"/>
      <c r="RFH14" s="115"/>
      <c r="RFI14" s="115"/>
      <c r="RFJ14" s="116"/>
      <c r="RFK14" s="114"/>
      <c r="RFL14" s="114"/>
      <c r="RFM14" s="115"/>
      <c r="RFN14" s="115"/>
      <c r="RFO14" s="116"/>
      <c r="RFP14" s="114"/>
      <c r="RFQ14" s="114"/>
      <c r="RFR14" s="115"/>
      <c r="RFS14" s="115"/>
      <c r="RFT14" s="116"/>
      <c r="RFU14" s="114"/>
      <c r="RFV14" s="114"/>
      <c r="RFW14" s="115"/>
      <c r="RFX14" s="115"/>
      <c r="RFY14" s="116"/>
      <c r="RFZ14" s="114"/>
      <c r="RGA14" s="114"/>
      <c r="RGB14" s="115"/>
      <c r="RGC14" s="115"/>
      <c r="RGD14" s="116"/>
      <c r="RGE14" s="114"/>
      <c r="RGF14" s="114"/>
      <c r="RGG14" s="115"/>
      <c r="RGH14" s="115"/>
      <c r="RGI14" s="116"/>
      <c r="RGJ14" s="114"/>
      <c r="RGK14" s="114"/>
      <c r="RGL14" s="115"/>
      <c r="RGM14" s="115"/>
      <c r="RGN14" s="116"/>
      <c r="RGO14" s="114"/>
      <c r="RGP14" s="114"/>
      <c r="RGQ14" s="115"/>
      <c r="RGR14" s="115"/>
      <c r="RGS14" s="116"/>
      <c r="RGT14" s="114"/>
      <c r="RGU14" s="114"/>
      <c r="RGV14" s="115"/>
      <c r="RGW14" s="115"/>
      <c r="RGX14" s="116"/>
      <c r="RGY14" s="114"/>
      <c r="RGZ14" s="114"/>
      <c r="RHA14" s="115"/>
      <c r="RHB14" s="115"/>
      <c r="RHC14" s="116"/>
      <c r="RHD14" s="114"/>
      <c r="RHE14" s="114"/>
      <c r="RHF14" s="115"/>
      <c r="RHG14" s="115"/>
      <c r="RHH14" s="116"/>
      <c r="RHI14" s="114"/>
      <c r="RHJ14" s="114"/>
      <c r="RHK14" s="115"/>
      <c r="RHL14" s="115"/>
      <c r="RHM14" s="116"/>
      <c r="RHN14" s="114"/>
      <c r="RHO14" s="114"/>
      <c r="RHP14" s="115"/>
      <c r="RHQ14" s="115"/>
      <c r="RHR14" s="116"/>
      <c r="RHS14" s="114"/>
      <c r="RHT14" s="114"/>
      <c r="RHU14" s="115"/>
      <c r="RHV14" s="115"/>
      <c r="RHW14" s="116"/>
      <c r="RHX14" s="114"/>
      <c r="RHY14" s="114"/>
      <c r="RHZ14" s="115"/>
      <c r="RIA14" s="115"/>
      <c r="RIB14" s="116"/>
      <c r="RIC14" s="114"/>
      <c r="RID14" s="114"/>
      <c r="RIE14" s="115"/>
      <c r="RIF14" s="115"/>
      <c r="RIG14" s="116"/>
      <c r="RIH14" s="114"/>
      <c r="RII14" s="114"/>
      <c r="RIJ14" s="115"/>
      <c r="RIK14" s="115"/>
      <c r="RIL14" s="116"/>
      <c r="RIM14" s="114"/>
      <c r="RIN14" s="114"/>
      <c r="RIO14" s="115"/>
      <c r="RIP14" s="115"/>
      <c r="RIQ14" s="116"/>
      <c r="RIR14" s="114"/>
      <c r="RIS14" s="114"/>
      <c r="RIT14" s="115"/>
      <c r="RIU14" s="115"/>
      <c r="RIV14" s="116"/>
      <c r="RIW14" s="114"/>
      <c r="RIX14" s="114"/>
      <c r="RIY14" s="115"/>
      <c r="RIZ14" s="115"/>
      <c r="RJA14" s="116"/>
      <c r="RJB14" s="114"/>
      <c r="RJC14" s="114"/>
      <c r="RJD14" s="115"/>
      <c r="RJE14" s="115"/>
      <c r="RJF14" s="116"/>
      <c r="RJG14" s="114"/>
      <c r="RJH14" s="114"/>
      <c r="RJI14" s="115"/>
      <c r="RJJ14" s="115"/>
      <c r="RJK14" s="116"/>
      <c r="RJL14" s="114"/>
      <c r="RJM14" s="114"/>
      <c r="RJN14" s="115"/>
      <c r="RJO14" s="115"/>
      <c r="RJP14" s="116"/>
      <c r="RJQ14" s="114"/>
      <c r="RJR14" s="114"/>
      <c r="RJS14" s="115"/>
      <c r="RJT14" s="115"/>
      <c r="RJU14" s="116"/>
      <c r="RJV14" s="114"/>
      <c r="RJW14" s="114"/>
      <c r="RJX14" s="115"/>
      <c r="RJY14" s="115"/>
      <c r="RJZ14" s="116"/>
      <c r="RKA14" s="114"/>
      <c r="RKB14" s="114"/>
      <c r="RKC14" s="115"/>
      <c r="RKD14" s="115"/>
      <c r="RKE14" s="116"/>
      <c r="RKF14" s="114"/>
      <c r="RKG14" s="114"/>
      <c r="RKH14" s="115"/>
      <c r="RKI14" s="115"/>
      <c r="RKJ14" s="116"/>
      <c r="RKK14" s="114"/>
      <c r="RKL14" s="114"/>
      <c r="RKM14" s="115"/>
      <c r="RKN14" s="115"/>
      <c r="RKO14" s="116"/>
      <c r="RKP14" s="114"/>
      <c r="RKQ14" s="114"/>
      <c r="RKR14" s="115"/>
      <c r="RKS14" s="115"/>
      <c r="RKT14" s="116"/>
      <c r="RKU14" s="114"/>
      <c r="RKV14" s="114"/>
      <c r="RKW14" s="115"/>
      <c r="RKX14" s="115"/>
      <c r="RKY14" s="116"/>
      <c r="RKZ14" s="114"/>
      <c r="RLA14" s="114"/>
      <c r="RLB14" s="115"/>
      <c r="RLC14" s="115"/>
      <c r="RLD14" s="116"/>
      <c r="RLE14" s="114"/>
      <c r="RLF14" s="114"/>
      <c r="RLG14" s="115"/>
      <c r="RLH14" s="115"/>
      <c r="RLI14" s="116"/>
      <c r="RLJ14" s="114"/>
      <c r="RLK14" s="114"/>
      <c r="RLL14" s="115"/>
      <c r="RLM14" s="115"/>
      <c r="RLN14" s="116"/>
      <c r="RLO14" s="114"/>
      <c r="RLP14" s="114"/>
      <c r="RLQ14" s="115"/>
      <c r="RLR14" s="115"/>
      <c r="RLS14" s="116"/>
      <c r="RLT14" s="114"/>
      <c r="RLU14" s="114"/>
      <c r="RLV14" s="115"/>
      <c r="RLW14" s="115"/>
      <c r="RLX14" s="116"/>
      <c r="RLY14" s="114"/>
      <c r="RLZ14" s="114"/>
      <c r="RMA14" s="115"/>
      <c r="RMB14" s="115"/>
      <c r="RMC14" s="116"/>
      <c r="RMD14" s="114"/>
      <c r="RME14" s="114"/>
      <c r="RMF14" s="115"/>
      <c r="RMG14" s="115"/>
      <c r="RMH14" s="116"/>
      <c r="RMI14" s="114"/>
      <c r="RMJ14" s="114"/>
      <c r="RMK14" s="115"/>
      <c r="RML14" s="115"/>
      <c r="RMM14" s="116"/>
      <c r="RMN14" s="114"/>
      <c r="RMO14" s="114"/>
      <c r="RMP14" s="115"/>
      <c r="RMQ14" s="115"/>
      <c r="RMR14" s="116"/>
      <c r="RMS14" s="114"/>
      <c r="RMT14" s="114"/>
      <c r="RMU14" s="115"/>
      <c r="RMV14" s="115"/>
      <c r="RMW14" s="116"/>
      <c r="RMX14" s="114"/>
      <c r="RMY14" s="114"/>
      <c r="RMZ14" s="115"/>
      <c r="RNA14" s="115"/>
      <c r="RNB14" s="116"/>
      <c r="RNC14" s="114"/>
      <c r="RND14" s="114"/>
      <c r="RNE14" s="115"/>
      <c r="RNF14" s="115"/>
      <c r="RNG14" s="116"/>
      <c r="RNH14" s="114"/>
      <c r="RNI14" s="114"/>
      <c r="RNJ14" s="115"/>
      <c r="RNK14" s="115"/>
      <c r="RNL14" s="116"/>
      <c r="RNM14" s="114"/>
      <c r="RNN14" s="114"/>
      <c r="RNO14" s="115"/>
      <c r="RNP14" s="115"/>
      <c r="RNQ14" s="116"/>
      <c r="RNR14" s="114"/>
      <c r="RNS14" s="114"/>
      <c r="RNT14" s="115"/>
      <c r="RNU14" s="115"/>
      <c r="RNV14" s="116"/>
      <c r="RNW14" s="114"/>
      <c r="RNX14" s="114"/>
      <c r="RNY14" s="115"/>
      <c r="RNZ14" s="115"/>
      <c r="ROA14" s="116"/>
      <c r="ROB14" s="114"/>
      <c r="ROC14" s="114"/>
      <c r="ROD14" s="115"/>
      <c r="ROE14" s="115"/>
      <c r="ROF14" s="116"/>
      <c r="ROG14" s="114"/>
      <c r="ROH14" s="114"/>
      <c r="ROI14" s="115"/>
      <c r="ROJ14" s="115"/>
      <c r="ROK14" s="116"/>
      <c r="ROL14" s="114"/>
      <c r="ROM14" s="114"/>
      <c r="RON14" s="115"/>
      <c r="ROO14" s="115"/>
      <c r="ROP14" s="116"/>
      <c r="ROQ14" s="114"/>
      <c r="ROR14" s="114"/>
      <c r="ROS14" s="115"/>
      <c r="ROT14" s="115"/>
      <c r="ROU14" s="116"/>
      <c r="ROV14" s="114"/>
      <c r="ROW14" s="114"/>
      <c r="ROX14" s="115"/>
      <c r="ROY14" s="115"/>
      <c r="ROZ14" s="116"/>
      <c r="RPA14" s="114"/>
      <c r="RPB14" s="114"/>
      <c r="RPC14" s="115"/>
      <c r="RPD14" s="115"/>
      <c r="RPE14" s="116"/>
      <c r="RPF14" s="114"/>
      <c r="RPG14" s="114"/>
      <c r="RPH14" s="115"/>
      <c r="RPI14" s="115"/>
      <c r="RPJ14" s="116"/>
      <c r="RPK14" s="114"/>
      <c r="RPL14" s="114"/>
      <c r="RPM14" s="115"/>
      <c r="RPN14" s="115"/>
      <c r="RPO14" s="116"/>
      <c r="RPP14" s="114"/>
      <c r="RPQ14" s="114"/>
      <c r="RPR14" s="115"/>
      <c r="RPS14" s="115"/>
      <c r="RPT14" s="116"/>
      <c r="RPU14" s="114"/>
      <c r="RPV14" s="114"/>
      <c r="RPW14" s="115"/>
      <c r="RPX14" s="115"/>
      <c r="RPY14" s="116"/>
      <c r="RPZ14" s="114"/>
      <c r="RQA14" s="114"/>
      <c r="RQB14" s="115"/>
      <c r="RQC14" s="115"/>
      <c r="RQD14" s="116"/>
      <c r="RQE14" s="114"/>
      <c r="RQF14" s="114"/>
      <c r="RQG14" s="115"/>
      <c r="RQH14" s="115"/>
      <c r="RQI14" s="116"/>
      <c r="RQJ14" s="114"/>
      <c r="RQK14" s="114"/>
      <c r="RQL14" s="115"/>
      <c r="RQM14" s="115"/>
      <c r="RQN14" s="116"/>
      <c r="RQO14" s="114"/>
      <c r="RQP14" s="114"/>
      <c r="RQQ14" s="115"/>
      <c r="RQR14" s="115"/>
      <c r="RQS14" s="116"/>
      <c r="RQT14" s="114"/>
      <c r="RQU14" s="114"/>
      <c r="RQV14" s="115"/>
      <c r="RQW14" s="115"/>
      <c r="RQX14" s="116"/>
      <c r="RQY14" s="114"/>
      <c r="RQZ14" s="114"/>
      <c r="RRA14" s="115"/>
      <c r="RRB14" s="115"/>
      <c r="RRC14" s="116"/>
      <c r="RRD14" s="114"/>
      <c r="RRE14" s="114"/>
      <c r="RRF14" s="115"/>
      <c r="RRG14" s="115"/>
      <c r="RRH14" s="116"/>
      <c r="RRI14" s="114"/>
      <c r="RRJ14" s="114"/>
      <c r="RRK14" s="115"/>
      <c r="RRL14" s="115"/>
      <c r="RRM14" s="116"/>
      <c r="RRN14" s="114"/>
      <c r="RRO14" s="114"/>
      <c r="RRP14" s="115"/>
      <c r="RRQ14" s="115"/>
      <c r="RRR14" s="116"/>
      <c r="RRS14" s="114"/>
      <c r="RRT14" s="114"/>
      <c r="RRU14" s="115"/>
      <c r="RRV14" s="115"/>
      <c r="RRW14" s="116"/>
      <c r="RRX14" s="114"/>
      <c r="RRY14" s="114"/>
      <c r="RRZ14" s="115"/>
      <c r="RSA14" s="115"/>
      <c r="RSB14" s="116"/>
      <c r="RSC14" s="114"/>
      <c r="RSD14" s="114"/>
      <c r="RSE14" s="115"/>
      <c r="RSF14" s="115"/>
      <c r="RSG14" s="116"/>
      <c r="RSH14" s="114"/>
      <c r="RSI14" s="114"/>
      <c r="RSJ14" s="115"/>
      <c r="RSK14" s="115"/>
      <c r="RSL14" s="116"/>
      <c r="RSM14" s="114"/>
      <c r="RSN14" s="114"/>
      <c r="RSO14" s="115"/>
      <c r="RSP14" s="115"/>
      <c r="RSQ14" s="116"/>
      <c r="RSR14" s="114"/>
      <c r="RSS14" s="114"/>
      <c r="RST14" s="115"/>
      <c r="RSU14" s="115"/>
      <c r="RSV14" s="116"/>
      <c r="RSW14" s="114"/>
      <c r="RSX14" s="114"/>
      <c r="RSY14" s="115"/>
      <c r="RSZ14" s="115"/>
      <c r="RTA14" s="116"/>
      <c r="RTB14" s="114"/>
      <c r="RTC14" s="114"/>
      <c r="RTD14" s="115"/>
      <c r="RTE14" s="115"/>
      <c r="RTF14" s="116"/>
      <c r="RTG14" s="114"/>
      <c r="RTH14" s="114"/>
      <c r="RTI14" s="115"/>
      <c r="RTJ14" s="115"/>
      <c r="RTK14" s="116"/>
      <c r="RTL14" s="114"/>
      <c r="RTM14" s="114"/>
      <c r="RTN14" s="115"/>
      <c r="RTO14" s="115"/>
      <c r="RTP14" s="116"/>
      <c r="RTQ14" s="114"/>
      <c r="RTR14" s="114"/>
      <c r="RTS14" s="115"/>
      <c r="RTT14" s="115"/>
      <c r="RTU14" s="116"/>
      <c r="RTV14" s="114"/>
      <c r="RTW14" s="114"/>
      <c r="RTX14" s="115"/>
      <c r="RTY14" s="115"/>
      <c r="RTZ14" s="116"/>
      <c r="RUA14" s="114"/>
      <c r="RUB14" s="114"/>
      <c r="RUC14" s="115"/>
      <c r="RUD14" s="115"/>
      <c r="RUE14" s="116"/>
      <c r="RUF14" s="114"/>
      <c r="RUG14" s="114"/>
      <c r="RUH14" s="115"/>
      <c r="RUI14" s="115"/>
      <c r="RUJ14" s="116"/>
      <c r="RUK14" s="114"/>
      <c r="RUL14" s="114"/>
      <c r="RUM14" s="115"/>
      <c r="RUN14" s="115"/>
      <c r="RUO14" s="116"/>
      <c r="RUP14" s="114"/>
      <c r="RUQ14" s="114"/>
      <c r="RUR14" s="115"/>
      <c r="RUS14" s="115"/>
      <c r="RUT14" s="116"/>
      <c r="RUU14" s="114"/>
      <c r="RUV14" s="114"/>
      <c r="RUW14" s="115"/>
      <c r="RUX14" s="115"/>
      <c r="RUY14" s="116"/>
      <c r="RUZ14" s="114"/>
      <c r="RVA14" s="114"/>
      <c r="RVB14" s="115"/>
      <c r="RVC14" s="115"/>
      <c r="RVD14" s="116"/>
      <c r="RVE14" s="114"/>
      <c r="RVF14" s="114"/>
      <c r="RVG14" s="115"/>
      <c r="RVH14" s="115"/>
      <c r="RVI14" s="116"/>
      <c r="RVJ14" s="114"/>
      <c r="RVK14" s="114"/>
      <c r="RVL14" s="115"/>
      <c r="RVM14" s="115"/>
      <c r="RVN14" s="116"/>
      <c r="RVO14" s="114"/>
      <c r="RVP14" s="114"/>
      <c r="RVQ14" s="115"/>
      <c r="RVR14" s="115"/>
      <c r="RVS14" s="116"/>
      <c r="RVT14" s="114"/>
      <c r="RVU14" s="114"/>
      <c r="RVV14" s="115"/>
      <c r="RVW14" s="115"/>
      <c r="RVX14" s="116"/>
      <c r="RVY14" s="114"/>
      <c r="RVZ14" s="114"/>
      <c r="RWA14" s="115"/>
      <c r="RWB14" s="115"/>
      <c r="RWC14" s="116"/>
      <c r="RWD14" s="114"/>
      <c r="RWE14" s="114"/>
      <c r="RWF14" s="115"/>
      <c r="RWG14" s="115"/>
      <c r="RWH14" s="116"/>
      <c r="RWI14" s="114"/>
      <c r="RWJ14" s="114"/>
      <c r="RWK14" s="115"/>
      <c r="RWL14" s="115"/>
      <c r="RWM14" s="116"/>
      <c r="RWN14" s="114"/>
      <c r="RWO14" s="114"/>
      <c r="RWP14" s="115"/>
      <c r="RWQ14" s="115"/>
      <c r="RWR14" s="116"/>
      <c r="RWS14" s="114"/>
      <c r="RWT14" s="114"/>
      <c r="RWU14" s="115"/>
      <c r="RWV14" s="115"/>
      <c r="RWW14" s="116"/>
      <c r="RWX14" s="114"/>
      <c r="RWY14" s="114"/>
      <c r="RWZ14" s="115"/>
      <c r="RXA14" s="115"/>
      <c r="RXB14" s="116"/>
      <c r="RXC14" s="114"/>
      <c r="RXD14" s="114"/>
      <c r="RXE14" s="115"/>
      <c r="RXF14" s="115"/>
      <c r="RXG14" s="116"/>
      <c r="RXH14" s="114"/>
      <c r="RXI14" s="114"/>
      <c r="RXJ14" s="115"/>
      <c r="RXK14" s="115"/>
      <c r="RXL14" s="116"/>
      <c r="RXM14" s="114"/>
      <c r="RXN14" s="114"/>
      <c r="RXO14" s="115"/>
      <c r="RXP14" s="115"/>
      <c r="RXQ14" s="116"/>
      <c r="RXR14" s="114"/>
      <c r="RXS14" s="114"/>
      <c r="RXT14" s="115"/>
      <c r="RXU14" s="115"/>
      <c r="RXV14" s="116"/>
      <c r="RXW14" s="114"/>
      <c r="RXX14" s="114"/>
      <c r="RXY14" s="115"/>
      <c r="RXZ14" s="115"/>
      <c r="RYA14" s="116"/>
      <c r="RYB14" s="114"/>
      <c r="RYC14" s="114"/>
      <c r="RYD14" s="115"/>
      <c r="RYE14" s="115"/>
      <c r="RYF14" s="116"/>
      <c r="RYG14" s="114"/>
      <c r="RYH14" s="114"/>
      <c r="RYI14" s="115"/>
      <c r="RYJ14" s="115"/>
      <c r="RYK14" s="116"/>
      <c r="RYL14" s="114"/>
      <c r="RYM14" s="114"/>
      <c r="RYN14" s="115"/>
      <c r="RYO14" s="115"/>
      <c r="RYP14" s="116"/>
      <c r="RYQ14" s="114"/>
      <c r="RYR14" s="114"/>
      <c r="RYS14" s="115"/>
      <c r="RYT14" s="115"/>
      <c r="RYU14" s="116"/>
      <c r="RYV14" s="114"/>
      <c r="RYW14" s="114"/>
      <c r="RYX14" s="115"/>
      <c r="RYY14" s="115"/>
      <c r="RYZ14" s="116"/>
      <c r="RZA14" s="114"/>
      <c r="RZB14" s="114"/>
      <c r="RZC14" s="115"/>
      <c r="RZD14" s="115"/>
      <c r="RZE14" s="116"/>
      <c r="RZF14" s="114"/>
      <c r="RZG14" s="114"/>
      <c r="RZH14" s="115"/>
      <c r="RZI14" s="115"/>
      <c r="RZJ14" s="116"/>
      <c r="RZK14" s="114"/>
      <c r="RZL14" s="114"/>
      <c r="RZM14" s="115"/>
      <c r="RZN14" s="115"/>
      <c r="RZO14" s="116"/>
      <c r="RZP14" s="114"/>
      <c r="RZQ14" s="114"/>
      <c r="RZR14" s="115"/>
      <c r="RZS14" s="115"/>
      <c r="RZT14" s="116"/>
      <c r="RZU14" s="114"/>
      <c r="RZV14" s="114"/>
      <c r="RZW14" s="115"/>
      <c r="RZX14" s="115"/>
      <c r="RZY14" s="116"/>
      <c r="RZZ14" s="114"/>
      <c r="SAA14" s="114"/>
      <c r="SAB14" s="115"/>
      <c r="SAC14" s="115"/>
      <c r="SAD14" s="116"/>
      <c r="SAE14" s="114"/>
      <c r="SAF14" s="114"/>
      <c r="SAG14" s="115"/>
      <c r="SAH14" s="115"/>
      <c r="SAI14" s="116"/>
      <c r="SAJ14" s="114"/>
      <c r="SAK14" s="114"/>
      <c r="SAL14" s="115"/>
      <c r="SAM14" s="115"/>
      <c r="SAN14" s="116"/>
      <c r="SAO14" s="114"/>
      <c r="SAP14" s="114"/>
      <c r="SAQ14" s="115"/>
      <c r="SAR14" s="115"/>
      <c r="SAS14" s="116"/>
      <c r="SAT14" s="114"/>
      <c r="SAU14" s="114"/>
      <c r="SAV14" s="115"/>
      <c r="SAW14" s="115"/>
      <c r="SAX14" s="116"/>
      <c r="SAY14" s="114"/>
      <c r="SAZ14" s="114"/>
      <c r="SBA14" s="115"/>
      <c r="SBB14" s="115"/>
      <c r="SBC14" s="116"/>
      <c r="SBD14" s="114"/>
      <c r="SBE14" s="114"/>
      <c r="SBF14" s="115"/>
      <c r="SBG14" s="115"/>
      <c r="SBH14" s="116"/>
      <c r="SBI14" s="114"/>
      <c r="SBJ14" s="114"/>
      <c r="SBK14" s="115"/>
      <c r="SBL14" s="115"/>
      <c r="SBM14" s="116"/>
      <c r="SBN14" s="114"/>
      <c r="SBO14" s="114"/>
      <c r="SBP14" s="115"/>
      <c r="SBQ14" s="115"/>
      <c r="SBR14" s="116"/>
      <c r="SBS14" s="114"/>
      <c r="SBT14" s="114"/>
      <c r="SBU14" s="115"/>
      <c r="SBV14" s="115"/>
      <c r="SBW14" s="116"/>
      <c r="SBX14" s="114"/>
      <c r="SBY14" s="114"/>
      <c r="SBZ14" s="115"/>
      <c r="SCA14" s="115"/>
      <c r="SCB14" s="116"/>
      <c r="SCC14" s="114"/>
      <c r="SCD14" s="114"/>
      <c r="SCE14" s="115"/>
      <c r="SCF14" s="115"/>
      <c r="SCG14" s="116"/>
      <c r="SCH14" s="114"/>
      <c r="SCI14" s="114"/>
      <c r="SCJ14" s="115"/>
      <c r="SCK14" s="115"/>
      <c r="SCL14" s="116"/>
      <c r="SCM14" s="114"/>
      <c r="SCN14" s="114"/>
      <c r="SCO14" s="115"/>
      <c r="SCP14" s="115"/>
      <c r="SCQ14" s="116"/>
      <c r="SCR14" s="114"/>
      <c r="SCS14" s="114"/>
      <c r="SCT14" s="115"/>
      <c r="SCU14" s="115"/>
      <c r="SCV14" s="116"/>
      <c r="SCW14" s="114"/>
      <c r="SCX14" s="114"/>
      <c r="SCY14" s="115"/>
      <c r="SCZ14" s="115"/>
      <c r="SDA14" s="116"/>
      <c r="SDB14" s="114"/>
      <c r="SDC14" s="114"/>
      <c r="SDD14" s="115"/>
      <c r="SDE14" s="115"/>
      <c r="SDF14" s="116"/>
      <c r="SDG14" s="114"/>
      <c r="SDH14" s="114"/>
      <c r="SDI14" s="115"/>
      <c r="SDJ14" s="115"/>
      <c r="SDK14" s="116"/>
      <c r="SDL14" s="114"/>
      <c r="SDM14" s="114"/>
      <c r="SDN14" s="115"/>
      <c r="SDO14" s="115"/>
      <c r="SDP14" s="116"/>
      <c r="SDQ14" s="114"/>
      <c r="SDR14" s="114"/>
      <c r="SDS14" s="115"/>
      <c r="SDT14" s="115"/>
      <c r="SDU14" s="116"/>
      <c r="SDV14" s="114"/>
      <c r="SDW14" s="114"/>
      <c r="SDX14" s="115"/>
      <c r="SDY14" s="115"/>
      <c r="SDZ14" s="116"/>
      <c r="SEA14" s="114"/>
      <c r="SEB14" s="114"/>
      <c r="SEC14" s="115"/>
      <c r="SED14" s="115"/>
      <c r="SEE14" s="116"/>
      <c r="SEF14" s="114"/>
      <c r="SEG14" s="114"/>
      <c r="SEH14" s="115"/>
      <c r="SEI14" s="115"/>
      <c r="SEJ14" s="116"/>
      <c r="SEK14" s="114"/>
      <c r="SEL14" s="114"/>
      <c r="SEM14" s="115"/>
      <c r="SEN14" s="115"/>
      <c r="SEO14" s="116"/>
      <c r="SEP14" s="114"/>
      <c r="SEQ14" s="114"/>
      <c r="SER14" s="115"/>
      <c r="SES14" s="115"/>
      <c r="SET14" s="116"/>
      <c r="SEU14" s="114"/>
      <c r="SEV14" s="114"/>
      <c r="SEW14" s="115"/>
      <c r="SEX14" s="115"/>
      <c r="SEY14" s="116"/>
      <c r="SEZ14" s="114"/>
      <c r="SFA14" s="114"/>
      <c r="SFB14" s="115"/>
      <c r="SFC14" s="115"/>
      <c r="SFD14" s="116"/>
      <c r="SFE14" s="114"/>
      <c r="SFF14" s="114"/>
      <c r="SFG14" s="115"/>
      <c r="SFH14" s="115"/>
      <c r="SFI14" s="116"/>
      <c r="SFJ14" s="114"/>
      <c r="SFK14" s="114"/>
      <c r="SFL14" s="115"/>
      <c r="SFM14" s="115"/>
      <c r="SFN14" s="116"/>
      <c r="SFO14" s="114"/>
      <c r="SFP14" s="114"/>
      <c r="SFQ14" s="115"/>
      <c r="SFR14" s="115"/>
      <c r="SFS14" s="116"/>
      <c r="SFT14" s="114"/>
      <c r="SFU14" s="114"/>
      <c r="SFV14" s="115"/>
      <c r="SFW14" s="115"/>
      <c r="SFX14" s="116"/>
      <c r="SFY14" s="114"/>
      <c r="SFZ14" s="114"/>
      <c r="SGA14" s="115"/>
      <c r="SGB14" s="115"/>
      <c r="SGC14" s="116"/>
      <c r="SGD14" s="114"/>
      <c r="SGE14" s="114"/>
      <c r="SGF14" s="115"/>
      <c r="SGG14" s="115"/>
      <c r="SGH14" s="116"/>
      <c r="SGI14" s="114"/>
      <c r="SGJ14" s="114"/>
      <c r="SGK14" s="115"/>
      <c r="SGL14" s="115"/>
      <c r="SGM14" s="116"/>
      <c r="SGN14" s="114"/>
      <c r="SGO14" s="114"/>
      <c r="SGP14" s="115"/>
      <c r="SGQ14" s="115"/>
      <c r="SGR14" s="116"/>
      <c r="SGS14" s="114"/>
      <c r="SGT14" s="114"/>
      <c r="SGU14" s="115"/>
      <c r="SGV14" s="115"/>
      <c r="SGW14" s="116"/>
      <c r="SGX14" s="114"/>
      <c r="SGY14" s="114"/>
      <c r="SGZ14" s="115"/>
      <c r="SHA14" s="115"/>
      <c r="SHB14" s="116"/>
      <c r="SHC14" s="114"/>
      <c r="SHD14" s="114"/>
      <c r="SHE14" s="115"/>
      <c r="SHF14" s="115"/>
      <c r="SHG14" s="116"/>
      <c r="SHH14" s="114"/>
      <c r="SHI14" s="114"/>
      <c r="SHJ14" s="115"/>
      <c r="SHK14" s="115"/>
      <c r="SHL14" s="116"/>
      <c r="SHM14" s="114"/>
      <c r="SHN14" s="114"/>
      <c r="SHO14" s="115"/>
      <c r="SHP14" s="115"/>
      <c r="SHQ14" s="116"/>
      <c r="SHR14" s="114"/>
      <c r="SHS14" s="114"/>
      <c r="SHT14" s="115"/>
      <c r="SHU14" s="115"/>
      <c r="SHV14" s="116"/>
      <c r="SHW14" s="114"/>
      <c r="SHX14" s="114"/>
      <c r="SHY14" s="115"/>
      <c r="SHZ14" s="115"/>
      <c r="SIA14" s="116"/>
      <c r="SIB14" s="114"/>
      <c r="SIC14" s="114"/>
      <c r="SID14" s="115"/>
      <c r="SIE14" s="115"/>
      <c r="SIF14" s="116"/>
      <c r="SIG14" s="114"/>
      <c r="SIH14" s="114"/>
      <c r="SII14" s="115"/>
      <c r="SIJ14" s="115"/>
      <c r="SIK14" s="116"/>
      <c r="SIL14" s="114"/>
      <c r="SIM14" s="114"/>
      <c r="SIN14" s="115"/>
      <c r="SIO14" s="115"/>
      <c r="SIP14" s="116"/>
      <c r="SIQ14" s="114"/>
      <c r="SIR14" s="114"/>
      <c r="SIS14" s="115"/>
      <c r="SIT14" s="115"/>
      <c r="SIU14" s="116"/>
      <c r="SIV14" s="114"/>
      <c r="SIW14" s="114"/>
      <c r="SIX14" s="115"/>
      <c r="SIY14" s="115"/>
      <c r="SIZ14" s="116"/>
      <c r="SJA14" s="114"/>
      <c r="SJB14" s="114"/>
      <c r="SJC14" s="115"/>
      <c r="SJD14" s="115"/>
      <c r="SJE14" s="116"/>
      <c r="SJF14" s="114"/>
      <c r="SJG14" s="114"/>
      <c r="SJH14" s="115"/>
      <c r="SJI14" s="115"/>
      <c r="SJJ14" s="116"/>
      <c r="SJK14" s="114"/>
      <c r="SJL14" s="114"/>
      <c r="SJM14" s="115"/>
      <c r="SJN14" s="115"/>
      <c r="SJO14" s="116"/>
      <c r="SJP14" s="114"/>
      <c r="SJQ14" s="114"/>
      <c r="SJR14" s="115"/>
      <c r="SJS14" s="115"/>
      <c r="SJT14" s="116"/>
      <c r="SJU14" s="114"/>
      <c r="SJV14" s="114"/>
      <c r="SJW14" s="115"/>
      <c r="SJX14" s="115"/>
      <c r="SJY14" s="116"/>
      <c r="SJZ14" s="114"/>
      <c r="SKA14" s="114"/>
      <c r="SKB14" s="115"/>
      <c r="SKC14" s="115"/>
      <c r="SKD14" s="116"/>
      <c r="SKE14" s="114"/>
      <c r="SKF14" s="114"/>
      <c r="SKG14" s="115"/>
      <c r="SKH14" s="115"/>
      <c r="SKI14" s="116"/>
      <c r="SKJ14" s="114"/>
      <c r="SKK14" s="114"/>
      <c r="SKL14" s="115"/>
      <c r="SKM14" s="115"/>
      <c r="SKN14" s="116"/>
      <c r="SKO14" s="114"/>
      <c r="SKP14" s="114"/>
      <c r="SKQ14" s="115"/>
      <c r="SKR14" s="115"/>
      <c r="SKS14" s="116"/>
      <c r="SKT14" s="114"/>
      <c r="SKU14" s="114"/>
      <c r="SKV14" s="115"/>
      <c r="SKW14" s="115"/>
      <c r="SKX14" s="116"/>
      <c r="SKY14" s="114"/>
      <c r="SKZ14" s="114"/>
      <c r="SLA14" s="115"/>
      <c r="SLB14" s="115"/>
      <c r="SLC14" s="116"/>
      <c r="SLD14" s="114"/>
      <c r="SLE14" s="114"/>
      <c r="SLF14" s="115"/>
      <c r="SLG14" s="115"/>
      <c r="SLH14" s="116"/>
      <c r="SLI14" s="114"/>
      <c r="SLJ14" s="114"/>
      <c r="SLK14" s="115"/>
      <c r="SLL14" s="115"/>
      <c r="SLM14" s="116"/>
      <c r="SLN14" s="114"/>
      <c r="SLO14" s="114"/>
      <c r="SLP14" s="115"/>
      <c r="SLQ14" s="115"/>
      <c r="SLR14" s="116"/>
      <c r="SLS14" s="114"/>
      <c r="SLT14" s="114"/>
      <c r="SLU14" s="115"/>
      <c r="SLV14" s="115"/>
      <c r="SLW14" s="116"/>
      <c r="SLX14" s="114"/>
      <c r="SLY14" s="114"/>
      <c r="SLZ14" s="115"/>
      <c r="SMA14" s="115"/>
      <c r="SMB14" s="116"/>
      <c r="SMC14" s="114"/>
      <c r="SMD14" s="114"/>
      <c r="SME14" s="115"/>
      <c r="SMF14" s="115"/>
      <c r="SMG14" s="116"/>
      <c r="SMH14" s="114"/>
      <c r="SMI14" s="114"/>
      <c r="SMJ14" s="115"/>
      <c r="SMK14" s="115"/>
      <c r="SML14" s="116"/>
      <c r="SMM14" s="114"/>
      <c r="SMN14" s="114"/>
      <c r="SMO14" s="115"/>
      <c r="SMP14" s="115"/>
      <c r="SMQ14" s="116"/>
      <c r="SMR14" s="114"/>
      <c r="SMS14" s="114"/>
      <c r="SMT14" s="115"/>
      <c r="SMU14" s="115"/>
      <c r="SMV14" s="116"/>
      <c r="SMW14" s="114"/>
      <c r="SMX14" s="114"/>
      <c r="SMY14" s="115"/>
      <c r="SMZ14" s="115"/>
      <c r="SNA14" s="116"/>
      <c r="SNB14" s="114"/>
      <c r="SNC14" s="114"/>
      <c r="SND14" s="115"/>
      <c r="SNE14" s="115"/>
      <c r="SNF14" s="116"/>
      <c r="SNG14" s="114"/>
      <c r="SNH14" s="114"/>
      <c r="SNI14" s="115"/>
      <c r="SNJ14" s="115"/>
      <c r="SNK14" s="116"/>
      <c r="SNL14" s="114"/>
      <c r="SNM14" s="114"/>
      <c r="SNN14" s="115"/>
      <c r="SNO14" s="115"/>
      <c r="SNP14" s="116"/>
      <c r="SNQ14" s="114"/>
      <c r="SNR14" s="114"/>
      <c r="SNS14" s="115"/>
      <c r="SNT14" s="115"/>
      <c r="SNU14" s="116"/>
      <c r="SNV14" s="114"/>
      <c r="SNW14" s="114"/>
      <c r="SNX14" s="115"/>
      <c r="SNY14" s="115"/>
      <c r="SNZ14" s="116"/>
      <c r="SOA14" s="114"/>
      <c r="SOB14" s="114"/>
      <c r="SOC14" s="115"/>
      <c r="SOD14" s="115"/>
      <c r="SOE14" s="116"/>
      <c r="SOF14" s="114"/>
      <c r="SOG14" s="114"/>
      <c r="SOH14" s="115"/>
      <c r="SOI14" s="115"/>
      <c r="SOJ14" s="116"/>
      <c r="SOK14" s="114"/>
      <c r="SOL14" s="114"/>
      <c r="SOM14" s="115"/>
      <c r="SON14" s="115"/>
      <c r="SOO14" s="116"/>
      <c r="SOP14" s="114"/>
      <c r="SOQ14" s="114"/>
      <c r="SOR14" s="115"/>
      <c r="SOS14" s="115"/>
      <c r="SOT14" s="116"/>
      <c r="SOU14" s="114"/>
      <c r="SOV14" s="114"/>
      <c r="SOW14" s="115"/>
      <c r="SOX14" s="115"/>
      <c r="SOY14" s="116"/>
      <c r="SOZ14" s="114"/>
      <c r="SPA14" s="114"/>
      <c r="SPB14" s="115"/>
      <c r="SPC14" s="115"/>
      <c r="SPD14" s="116"/>
      <c r="SPE14" s="114"/>
      <c r="SPF14" s="114"/>
      <c r="SPG14" s="115"/>
      <c r="SPH14" s="115"/>
      <c r="SPI14" s="116"/>
      <c r="SPJ14" s="114"/>
      <c r="SPK14" s="114"/>
      <c r="SPL14" s="115"/>
      <c r="SPM14" s="115"/>
      <c r="SPN14" s="116"/>
      <c r="SPO14" s="114"/>
      <c r="SPP14" s="114"/>
      <c r="SPQ14" s="115"/>
      <c r="SPR14" s="115"/>
      <c r="SPS14" s="116"/>
      <c r="SPT14" s="114"/>
      <c r="SPU14" s="114"/>
      <c r="SPV14" s="115"/>
      <c r="SPW14" s="115"/>
      <c r="SPX14" s="116"/>
      <c r="SPY14" s="114"/>
      <c r="SPZ14" s="114"/>
      <c r="SQA14" s="115"/>
      <c r="SQB14" s="115"/>
      <c r="SQC14" s="116"/>
      <c r="SQD14" s="114"/>
      <c r="SQE14" s="114"/>
      <c r="SQF14" s="115"/>
      <c r="SQG14" s="115"/>
      <c r="SQH14" s="116"/>
      <c r="SQI14" s="114"/>
      <c r="SQJ14" s="114"/>
      <c r="SQK14" s="115"/>
      <c r="SQL14" s="115"/>
      <c r="SQM14" s="116"/>
      <c r="SQN14" s="114"/>
      <c r="SQO14" s="114"/>
      <c r="SQP14" s="115"/>
      <c r="SQQ14" s="115"/>
      <c r="SQR14" s="116"/>
      <c r="SQS14" s="114"/>
      <c r="SQT14" s="114"/>
      <c r="SQU14" s="115"/>
      <c r="SQV14" s="115"/>
      <c r="SQW14" s="116"/>
      <c r="SQX14" s="114"/>
      <c r="SQY14" s="114"/>
      <c r="SQZ14" s="115"/>
      <c r="SRA14" s="115"/>
      <c r="SRB14" s="116"/>
      <c r="SRC14" s="114"/>
      <c r="SRD14" s="114"/>
      <c r="SRE14" s="115"/>
      <c r="SRF14" s="115"/>
      <c r="SRG14" s="116"/>
      <c r="SRH14" s="114"/>
      <c r="SRI14" s="114"/>
      <c r="SRJ14" s="115"/>
      <c r="SRK14" s="115"/>
      <c r="SRL14" s="116"/>
      <c r="SRM14" s="114"/>
      <c r="SRN14" s="114"/>
      <c r="SRO14" s="115"/>
      <c r="SRP14" s="115"/>
      <c r="SRQ14" s="116"/>
      <c r="SRR14" s="114"/>
      <c r="SRS14" s="114"/>
      <c r="SRT14" s="115"/>
      <c r="SRU14" s="115"/>
      <c r="SRV14" s="116"/>
      <c r="SRW14" s="114"/>
      <c r="SRX14" s="114"/>
      <c r="SRY14" s="115"/>
      <c r="SRZ14" s="115"/>
      <c r="SSA14" s="116"/>
      <c r="SSB14" s="114"/>
      <c r="SSC14" s="114"/>
      <c r="SSD14" s="115"/>
      <c r="SSE14" s="115"/>
      <c r="SSF14" s="116"/>
      <c r="SSG14" s="114"/>
      <c r="SSH14" s="114"/>
      <c r="SSI14" s="115"/>
      <c r="SSJ14" s="115"/>
      <c r="SSK14" s="116"/>
      <c r="SSL14" s="114"/>
      <c r="SSM14" s="114"/>
      <c r="SSN14" s="115"/>
      <c r="SSO14" s="115"/>
      <c r="SSP14" s="116"/>
      <c r="SSQ14" s="114"/>
      <c r="SSR14" s="114"/>
      <c r="SSS14" s="115"/>
      <c r="SST14" s="115"/>
      <c r="SSU14" s="116"/>
      <c r="SSV14" s="114"/>
      <c r="SSW14" s="114"/>
      <c r="SSX14" s="115"/>
      <c r="SSY14" s="115"/>
      <c r="SSZ14" s="116"/>
      <c r="STA14" s="114"/>
      <c r="STB14" s="114"/>
      <c r="STC14" s="115"/>
      <c r="STD14" s="115"/>
      <c r="STE14" s="116"/>
      <c r="STF14" s="114"/>
      <c r="STG14" s="114"/>
      <c r="STH14" s="115"/>
      <c r="STI14" s="115"/>
      <c r="STJ14" s="116"/>
      <c r="STK14" s="114"/>
      <c r="STL14" s="114"/>
      <c r="STM14" s="115"/>
      <c r="STN14" s="115"/>
      <c r="STO14" s="116"/>
      <c r="STP14" s="114"/>
      <c r="STQ14" s="114"/>
      <c r="STR14" s="115"/>
      <c r="STS14" s="115"/>
      <c r="STT14" s="116"/>
      <c r="STU14" s="114"/>
      <c r="STV14" s="114"/>
      <c r="STW14" s="115"/>
      <c r="STX14" s="115"/>
      <c r="STY14" s="116"/>
      <c r="STZ14" s="114"/>
      <c r="SUA14" s="114"/>
      <c r="SUB14" s="115"/>
      <c r="SUC14" s="115"/>
      <c r="SUD14" s="116"/>
      <c r="SUE14" s="114"/>
      <c r="SUF14" s="114"/>
      <c r="SUG14" s="115"/>
      <c r="SUH14" s="115"/>
      <c r="SUI14" s="116"/>
      <c r="SUJ14" s="114"/>
      <c r="SUK14" s="114"/>
      <c r="SUL14" s="115"/>
      <c r="SUM14" s="115"/>
      <c r="SUN14" s="116"/>
      <c r="SUO14" s="114"/>
      <c r="SUP14" s="114"/>
      <c r="SUQ14" s="115"/>
      <c r="SUR14" s="115"/>
      <c r="SUS14" s="116"/>
      <c r="SUT14" s="114"/>
      <c r="SUU14" s="114"/>
      <c r="SUV14" s="115"/>
      <c r="SUW14" s="115"/>
      <c r="SUX14" s="116"/>
      <c r="SUY14" s="114"/>
      <c r="SUZ14" s="114"/>
      <c r="SVA14" s="115"/>
      <c r="SVB14" s="115"/>
      <c r="SVC14" s="116"/>
      <c r="SVD14" s="114"/>
      <c r="SVE14" s="114"/>
      <c r="SVF14" s="115"/>
      <c r="SVG14" s="115"/>
      <c r="SVH14" s="116"/>
      <c r="SVI14" s="114"/>
      <c r="SVJ14" s="114"/>
      <c r="SVK14" s="115"/>
      <c r="SVL14" s="115"/>
      <c r="SVM14" s="116"/>
      <c r="SVN14" s="114"/>
      <c r="SVO14" s="114"/>
      <c r="SVP14" s="115"/>
      <c r="SVQ14" s="115"/>
      <c r="SVR14" s="116"/>
      <c r="SVS14" s="114"/>
      <c r="SVT14" s="114"/>
      <c r="SVU14" s="115"/>
      <c r="SVV14" s="115"/>
      <c r="SVW14" s="116"/>
      <c r="SVX14" s="114"/>
      <c r="SVY14" s="114"/>
      <c r="SVZ14" s="115"/>
      <c r="SWA14" s="115"/>
      <c r="SWB14" s="116"/>
      <c r="SWC14" s="114"/>
      <c r="SWD14" s="114"/>
      <c r="SWE14" s="115"/>
      <c r="SWF14" s="115"/>
      <c r="SWG14" s="116"/>
      <c r="SWH14" s="114"/>
      <c r="SWI14" s="114"/>
      <c r="SWJ14" s="115"/>
      <c r="SWK14" s="115"/>
      <c r="SWL14" s="116"/>
      <c r="SWM14" s="114"/>
      <c r="SWN14" s="114"/>
      <c r="SWO14" s="115"/>
      <c r="SWP14" s="115"/>
      <c r="SWQ14" s="116"/>
      <c r="SWR14" s="114"/>
      <c r="SWS14" s="114"/>
      <c r="SWT14" s="115"/>
      <c r="SWU14" s="115"/>
      <c r="SWV14" s="116"/>
      <c r="SWW14" s="114"/>
      <c r="SWX14" s="114"/>
      <c r="SWY14" s="115"/>
      <c r="SWZ14" s="115"/>
      <c r="SXA14" s="116"/>
      <c r="SXB14" s="114"/>
      <c r="SXC14" s="114"/>
      <c r="SXD14" s="115"/>
      <c r="SXE14" s="115"/>
      <c r="SXF14" s="116"/>
      <c r="SXG14" s="114"/>
      <c r="SXH14" s="114"/>
      <c r="SXI14" s="115"/>
      <c r="SXJ14" s="115"/>
      <c r="SXK14" s="116"/>
      <c r="SXL14" s="114"/>
      <c r="SXM14" s="114"/>
      <c r="SXN14" s="115"/>
      <c r="SXO14" s="115"/>
      <c r="SXP14" s="116"/>
      <c r="SXQ14" s="114"/>
      <c r="SXR14" s="114"/>
      <c r="SXS14" s="115"/>
      <c r="SXT14" s="115"/>
      <c r="SXU14" s="116"/>
      <c r="SXV14" s="114"/>
      <c r="SXW14" s="114"/>
      <c r="SXX14" s="115"/>
      <c r="SXY14" s="115"/>
      <c r="SXZ14" s="116"/>
      <c r="SYA14" s="114"/>
      <c r="SYB14" s="114"/>
      <c r="SYC14" s="115"/>
      <c r="SYD14" s="115"/>
      <c r="SYE14" s="116"/>
      <c r="SYF14" s="114"/>
      <c r="SYG14" s="114"/>
      <c r="SYH14" s="115"/>
      <c r="SYI14" s="115"/>
      <c r="SYJ14" s="116"/>
      <c r="SYK14" s="114"/>
      <c r="SYL14" s="114"/>
      <c r="SYM14" s="115"/>
      <c r="SYN14" s="115"/>
      <c r="SYO14" s="116"/>
      <c r="SYP14" s="114"/>
      <c r="SYQ14" s="114"/>
      <c r="SYR14" s="115"/>
      <c r="SYS14" s="115"/>
      <c r="SYT14" s="116"/>
      <c r="SYU14" s="114"/>
      <c r="SYV14" s="114"/>
      <c r="SYW14" s="115"/>
      <c r="SYX14" s="115"/>
      <c r="SYY14" s="116"/>
      <c r="SYZ14" s="114"/>
      <c r="SZA14" s="114"/>
      <c r="SZB14" s="115"/>
      <c r="SZC14" s="115"/>
      <c r="SZD14" s="116"/>
      <c r="SZE14" s="114"/>
      <c r="SZF14" s="114"/>
      <c r="SZG14" s="115"/>
      <c r="SZH14" s="115"/>
      <c r="SZI14" s="116"/>
      <c r="SZJ14" s="114"/>
      <c r="SZK14" s="114"/>
      <c r="SZL14" s="115"/>
      <c r="SZM14" s="115"/>
      <c r="SZN14" s="116"/>
      <c r="SZO14" s="114"/>
      <c r="SZP14" s="114"/>
      <c r="SZQ14" s="115"/>
      <c r="SZR14" s="115"/>
      <c r="SZS14" s="116"/>
      <c r="SZT14" s="114"/>
      <c r="SZU14" s="114"/>
      <c r="SZV14" s="115"/>
      <c r="SZW14" s="115"/>
      <c r="SZX14" s="116"/>
      <c r="SZY14" s="114"/>
      <c r="SZZ14" s="114"/>
      <c r="TAA14" s="115"/>
      <c r="TAB14" s="115"/>
      <c r="TAC14" s="116"/>
      <c r="TAD14" s="114"/>
      <c r="TAE14" s="114"/>
      <c r="TAF14" s="115"/>
      <c r="TAG14" s="115"/>
      <c r="TAH14" s="116"/>
      <c r="TAI14" s="114"/>
      <c r="TAJ14" s="114"/>
      <c r="TAK14" s="115"/>
      <c r="TAL14" s="115"/>
      <c r="TAM14" s="116"/>
      <c r="TAN14" s="114"/>
      <c r="TAO14" s="114"/>
      <c r="TAP14" s="115"/>
      <c r="TAQ14" s="115"/>
      <c r="TAR14" s="116"/>
      <c r="TAS14" s="114"/>
      <c r="TAT14" s="114"/>
      <c r="TAU14" s="115"/>
      <c r="TAV14" s="115"/>
      <c r="TAW14" s="116"/>
      <c r="TAX14" s="114"/>
      <c r="TAY14" s="114"/>
      <c r="TAZ14" s="115"/>
      <c r="TBA14" s="115"/>
      <c r="TBB14" s="116"/>
      <c r="TBC14" s="114"/>
      <c r="TBD14" s="114"/>
      <c r="TBE14" s="115"/>
      <c r="TBF14" s="115"/>
      <c r="TBG14" s="116"/>
      <c r="TBH14" s="114"/>
      <c r="TBI14" s="114"/>
      <c r="TBJ14" s="115"/>
      <c r="TBK14" s="115"/>
      <c r="TBL14" s="116"/>
      <c r="TBM14" s="114"/>
      <c r="TBN14" s="114"/>
      <c r="TBO14" s="115"/>
      <c r="TBP14" s="115"/>
      <c r="TBQ14" s="116"/>
      <c r="TBR14" s="114"/>
      <c r="TBS14" s="114"/>
      <c r="TBT14" s="115"/>
      <c r="TBU14" s="115"/>
      <c r="TBV14" s="116"/>
      <c r="TBW14" s="114"/>
      <c r="TBX14" s="114"/>
      <c r="TBY14" s="115"/>
      <c r="TBZ14" s="115"/>
      <c r="TCA14" s="116"/>
      <c r="TCB14" s="114"/>
      <c r="TCC14" s="114"/>
      <c r="TCD14" s="115"/>
      <c r="TCE14" s="115"/>
      <c r="TCF14" s="116"/>
      <c r="TCG14" s="114"/>
      <c r="TCH14" s="114"/>
      <c r="TCI14" s="115"/>
      <c r="TCJ14" s="115"/>
      <c r="TCK14" s="116"/>
      <c r="TCL14" s="114"/>
      <c r="TCM14" s="114"/>
      <c r="TCN14" s="115"/>
      <c r="TCO14" s="115"/>
      <c r="TCP14" s="116"/>
      <c r="TCQ14" s="114"/>
      <c r="TCR14" s="114"/>
      <c r="TCS14" s="115"/>
      <c r="TCT14" s="115"/>
      <c r="TCU14" s="116"/>
      <c r="TCV14" s="114"/>
      <c r="TCW14" s="114"/>
      <c r="TCX14" s="115"/>
      <c r="TCY14" s="115"/>
      <c r="TCZ14" s="116"/>
      <c r="TDA14" s="114"/>
      <c r="TDB14" s="114"/>
      <c r="TDC14" s="115"/>
      <c r="TDD14" s="115"/>
      <c r="TDE14" s="116"/>
      <c r="TDF14" s="114"/>
      <c r="TDG14" s="114"/>
      <c r="TDH14" s="115"/>
      <c r="TDI14" s="115"/>
      <c r="TDJ14" s="116"/>
      <c r="TDK14" s="114"/>
      <c r="TDL14" s="114"/>
      <c r="TDM14" s="115"/>
      <c r="TDN14" s="115"/>
      <c r="TDO14" s="116"/>
      <c r="TDP14" s="114"/>
      <c r="TDQ14" s="114"/>
      <c r="TDR14" s="115"/>
      <c r="TDS14" s="115"/>
      <c r="TDT14" s="116"/>
      <c r="TDU14" s="114"/>
      <c r="TDV14" s="114"/>
      <c r="TDW14" s="115"/>
      <c r="TDX14" s="115"/>
      <c r="TDY14" s="116"/>
      <c r="TDZ14" s="114"/>
      <c r="TEA14" s="114"/>
      <c r="TEB14" s="115"/>
      <c r="TEC14" s="115"/>
      <c r="TED14" s="116"/>
      <c r="TEE14" s="114"/>
      <c r="TEF14" s="114"/>
      <c r="TEG14" s="115"/>
      <c r="TEH14" s="115"/>
      <c r="TEI14" s="116"/>
      <c r="TEJ14" s="114"/>
      <c r="TEK14" s="114"/>
      <c r="TEL14" s="115"/>
      <c r="TEM14" s="115"/>
      <c r="TEN14" s="116"/>
      <c r="TEO14" s="114"/>
      <c r="TEP14" s="114"/>
      <c r="TEQ14" s="115"/>
      <c r="TER14" s="115"/>
      <c r="TES14" s="116"/>
      <c r="TET14" s="114"/>
      <c r="TEU14" s="114"/>
      <c r="TEV14" s="115"/>
      <c r="TEW14" s="115"/>
      <c r="TEX14" s="116"/>
      <c r="TEY14" s="114"/>
      <c r="TEZ14" s="114"/>
      <c r="TFA14" s="115"/>
      <c r="TFB14" s="115"/>
      <c r="TFC14" s="116"/>
      <c r="TFD14" s="114"/>
      <c r="TFE14" s="114"/>
      <c r="TFF14" s="115"/>
      <c r="TFG14" s="115"/>
      <c r="TFH14" s="116"/>
      <c r="TFI14" s="114"/>
      <c r="TFJ14" s="114"/>
      <c r="TFK14" s="115"/>
      <c r="TFL14" s="115"/>
      <c r="TFM14" s="116"/>
      <c r="TFN14" s="114"/>
      <c r="TFO14" s="114"/>
      <c r="TFP14" s="115"/>
      <c r="TFQ14" s="115"/>
      <c r="TFR14" s="116"/>
      <c r="TFS14" s="114"/>
      <c r="TFT14" s="114"/>
      <c r="TFU14" s="115"/>
      <c r="TFV14" s="115"/>
      <c r="TFW14" s="116"/>
      <c r="TFX14" s="114"/>
      <c r="TFY14" s="114"/>
      <c r="TFZ14" s="115"/>
      <c r="TGA14" s="115"/>
      <c r="TGB14" s="116"/>
      <c r="TGC14" s="114"/>
      <c r="TGD14" s="114"/>
      <c r="TGE14" s="115"/>
      <c r="TGF14" s="115"/>
      <c r="TGG14" s="116"/>
      <c r="TGH14" s="114"/>
      <c r="TGI14" s="114"/>
      <c r="TGJ14" s="115"/>
      <c r="TGK14" s="115"/>
      <c r="TGL14" s="116"/>
      <c r="TGM14" s="114"/>
      <c r="TGN14" s="114"/>
      <c r="TGO14" s="115"/>
      <c r="TGP14" s="115"/>
      <c r="TGQ14" s="116"/>
      <c r="TGR14" s="114"/>
      <c r="TGS14" s="114"/>
      <c r="TGT14" s="115"/>
      <c r="TGU14" s="115"/>
      <c r="TGV14" s="116"/>
      <c r="TGW14" s="114"/>
      <c r="TGX14" s="114"/>
      <c r="TGY14" s="115"/>
      <c r="TGZ14" s="115"/>
      <c r="THA14" s="116"/>
      <c r="THB14" s="114"/>
      <c r="THC14" s="114"/>
      <c r="THD14" s="115"/>
      <c r="THE14" s="115"/>
      <c r="THF14" s="116"/>
      <c r="THG14" s="114"/>
      <c r="THH14" s="114"/>
      <c r="THI14" s="115"/>
      <c r="THJ14" s="115"/>
      <c r="THK14" s="116"/>
      <c r="THL14" s="114"/>
      <c r="THM14" s="114"/>
      <c r="THN14" s="115"/>
      <c r="THO14" s="115"/>
      <c r="THP14" s="116"/>
      <c r="THQ14" s="114"/>
      <c r="THR14" s="114"/>
      <c r="THS14" s="115"/>
      <c r="THT14" s="115"/>
      <c r="THU14" s="116"/>
      <c r="THV14" s="114"/>
      <c r="THW14" s="114"/>
      <c r="THX14" s="115"/>
      <c r="THY14" s="115"/>
      <c r="THZ14" s="116"/>
      <c r="TIA14" s="114"/>
      <c r="TIB14" s="114"/>
      <c r="TIC14" s="115"/>
      <c r="TID14" s="115"/>
      <c r="TIE14" s="116"/>
      <c r="TIF14" s="114"/>
      <c r="TIG14" s="114"/>
      <c r="TIH14" s="115"/>
      <c r="TII14" s="115"/>
      <c r="TIJ14" s="116"/>
      <c r="TIK14" s="114"/>
      <c r="TIL14" s="114"/>
      <c r="TIM14" s="115"/>
      <c r="TIN14" s="115"/>
      <c r="TIO14" s="116"/>
      <c r="TIP14" s="114"/>
      <c r="TIQ14" s="114"/>
      <c r="TIR14" s="115"/>
      <c r="TIS14" s="115"/>
      <c r="TIT14" s="116"/>
      <c r="TIU14" s="114"/>
      <c r="TIV14" s="114"/>
      <c r="TIW14" s="115"/>
      <c r="TIX14" s="115"/>
      <c r="TIY14" s="116"/>
      <c r="TIZ14" s="114"/>
      <c r="TJA14" s="114"/>
      <c r="TJB14" s="115"/>
      <c r="TJC14" s="115"/>
      <c r="TJD14" s="116"/>
      <c r="TJE14" s="114"/>
      <c r="TJF14" s="114"/>
      <c r="TJG14" s="115"/>
      <c r="TJH14" s="115"/>
      <c r="TJI14" s="116"/>
      <c r="TJJ14" s="114"/>
      <c r="TJK14" s="114"/>
      <c r="TJL14" s="115"/>
      <c r="TJM14" s="115"/>
      <c r="TJN14" s="116"/>
      <c r="TJO14" s="114"/>
      <c r="TJP14" s="114"/>
      <c r="TJQ14" s="115"/>
      <c r="TJR14" s="115"/>
      <c r="TJS14" s="116"/>
      <c r="TJT14" s="114"/>
      <c r="TJU14" s="114"/>
      <c r="TJV14" s="115"/>
      <c r="TJW14" s="115"/>
      <c r="TJX14" s="116"/>
      <c r="TJY14" s="114"/>
      <c r="TJZ14" s="114"/>
      <c r="TKA14" s="115"/>
      <c r="TKB14" s="115"/>
      <c r="TKC14" s="116"/>
      <c r="TKD14" s="114"/>
      <c r="TKE14" s="114"/>
      <c r="TKF14" s="115"/>
      <c r="TKG14" s="115"/>
      <c r="TKH14" s="116"/>
      <c r="TKI14" s="114"/>
      <c r="TKJ14" s="114"/>
      <c r="TKK14" s="115"/>
      <c r="TKL14" s="115"/>
      <c r="TKM14" s="116"/>
      <c r="TKN14" s="114"/>
      <c r="TKO14" s="114"/>
      <c r="TKP14" s="115"/>
      <c r="TKQ14" s="115"/>
      <c r="TKR14" s="116"/>
      <c r="TKS14" s="114"/>
      <c r="TKT14" s="114"/>
      <c r="TKU14" s="115"/>
      <c r="TKV14" s="115"/>
      <c r="TKW14" s="116"/>
      <c r="TKX14" s="114"/>
      <c r="TKY14" s="114"/>
      <c r="TKZ14" s="115"/>
      <c r="TLA14" s="115"/>
      <c r="TLB14" s="116"/>
      <c r="TLC14" s="114"/>
      <c r="TLD14" s="114"/>
      <c r="TLE14" s="115"/>
      <c r="TLF14" s="115"/>
      <c r="TLG14" s="116"/>
      <c r="TLH14" s="114"/>
      <c r="TLI14" s="114"/>
      <c r="TLJ14" s="115"/>
      <c r="TLK14" s="115"/>
      <c r="TLL14" s="116"/>
      <c r="TLM14" s="114"/>
      <c r="TLN14" s="114"/>
      <c r="TLO14" s="115"/>
      <c r="TLP14" s="115"/>
      <c r="TLQ14" s="116"/>
      <c r="TLR14" s="114"/>
      <c r="TLS14" s="114"/>
      <c r="TLT14" s="115"/>
      <c r="TLU14" s="115"/>
      <c r="TLV14" s="116"/>
      <c r="TLW14" s="114"/>
      <c r="TLX14" s="114"/>
      <c r="TLY14" s="115"/>
      <c r="TLZ14" s="115"/>
      <c r="TMA14" s="116"/>
      <c r="TMB14" s="114"/>
      <c r="TMC14" s="114"/>
      <c r="TMD14" s="115"/>
      <c r="TME14" s="115"/>
      <c r="TMF14" s="116"/>
      <c r="TMG14" s="114"/>
      <c r="TMH14" s="114"/>
      <c r="TMI14" s="115"/>
      <c r="TMJ14" s="115"/>
      <c r="TMK14" s="116"/>
      <c r="TML14" s="114"/>
      <c r="TMM14" s="114"/>
      <c r="TMN14" s="115"/>
      <c r="TMO14" s="115"/>
      <c r="TMP14" s="116"/>
      <c r="TMQ14" s="114"/>
      <c r="TMR14" s="114"/>
      <c r="TMS14" s="115"/>
      <c r="TMT14" s="115"/>
      <c r="TMU14" s="116"/>
      <c r="TMV14" s="114"/>
      <c r="TMW14" s="114"/>
      <c r="TMX14" s="115"/>
      <c r="TMY14" s="115"/>
      <c r="TMZ14" s="116"/>
      <c r="TNA14" s="114"/>
      <c r="TNB14" s="114"/>
      <c r="TNC14" s="115"/>
      <c r="TND14" s="115"/>
      <c r="TNE14" s="116"/>
      <c r="TNF14" s="114"/>
      <c r="TNG14" s="114"/>
      <c r="TNH14" s="115"/>
      <c r="TNI14" s="115"/>
      <c r="TNJ14" s="116"/>
      <c r="TNK14" s="114"/>
      <c r="TNL14" s="114"/>
      <c r="TNM14" s="115"/>
      <c r="TNN14" s="115"/>
      <c r="TNO14" s="116"/>
      <c r="TNP14" s="114"/>
      <c r="TNQ14" s="114"/>
      <c r="TNR14" s="115"/>
      <c r="TNS14" s="115"/>
      <c r="TNT14" s="116"/>
      <c r="TNU14" s="114"/>
      <c r="TNV14" s="114"/>
      <c r="TNW14" s="115"/>
      <c r="TNX14" s="115"/>
      <c r="TNY14" s="116"/>
      <c r="TNZ14" s="114"/>
      <c r="TOA14" s="114"/>
      <c r="TOB14" s="115"/>
      <c r="TOC14" s="115"/>
      <c r="TOD14" s="116"/>
      <c r="TOE14" s="114"/>
      <c r="TOF14" s="114"/>
      <c r="TOG14" s="115"/>
      <c r="TOH14" s="115"/>
      <c r="TOI14" s="116"/>
      <c r="TOJ14" s="114"/>
      <c r="TOK14" s="114"/>
      <c r="TOL14" s="115"/>
      <c r="TOM14" s="115"/>
      <c r="TON14" s="116"/>
      <c r="TOO14" s="114"/>
      <c r="TOP14" s="114"/>
      <c r="TOQ14" s="115"/>
      <c r="TOR14" s="115"/>
      <c r="TOS14" s="116"/>
      <c r="TOT14" s="114"/>
      <c r="TOU14" s="114"/>
      <c r="TOV14" s="115"/>
      <c r="TOW14" s="115"/>
      <c r="TOX14" s="116"/>
      <c r="TOY14" s="114"/>
      <c r="TOZ14" s="114"/>
      <c r="TPA14" s="115"/>
      <c r="TPB14" s="115"/>
      <c r="TPC14" s="116"/>
      <c r="TPD14" s="114"/>
      <c r="TPE14" s="114"/>
      <c r="TPF14" s="115"/>
      <c r="TPG14" s="115"/>
      <c r="TPH14" s="116"/>
      <c r="TPI14" s="114"/>
      <c r="TPJ14" s="114"/>
      <c r="TPK14" s="115"/>
      <c r="TPL14" s="115"/>
      <c r="TPM14" s="116"/>
      <c r="TPN14" s="114"/>
      <c r="TPO14" s="114"/>
      <c r="TPP14" s="115"/>
      <c r="TPQ14" s="115"/>
      <c r="TPR14" s="116"/>
      <c r="TPS14" s="114"/>
      <c r="TPT14" s="114"/>
      <c r="TPU14" s="115"/>
      <c r="TPV14" s="115"/>
      <c r="TPW14" s="116"/>
      <c r="TPX14" s="114"/>
      <c r="TPY14" s="114"/>
      <c r="TPZ14" s="115"/>
      <c r="TQA14" s="115"/>
      <c r="TQB14" s="116"/>
      <c r="TQC14" s="114"/>
      <c r="TQD14" s="114"/>
      <c r="TQE14" s="115"/>
      <c r="TQF14" s="115"/>
      <c r="TQG14" s="116"/>
      <c r="TQH14" s="114"/>
      <c r="TQI14" s="114"/>
      <c r="TQJ14" s="115"/>
      <c r="TQK14" s="115"/>
      <c r="TQL14" s="116"/>
      <c r="TQM14" s="114"/>
      <c r="TQN14" s="114"/>
      <c r="TQO14" s="115"/>
      <c r="TQP14" s="115"/>
      <c r="TQQ14" s="116"/>
      <c r="TQR14" s="114"/>
      <c r="TQS14" s="114"/>
      <c r="TQT14" s="115"/>
      <c r="TQU14" s="115"/>
      <c r="TQV14" s="116"/>
      <c r="TQW14" s="114"/>
      <c r="TQX14" s="114"/>
      <c r="TQY14" s="115"/>
      <c r="TQZ14" s="115"/>
      <c r="TRA14" s="116"/>
      <c r="TRB14" s="114"/>
      <c r="TRC14" s="114"/>
      <c r="TRD14" s="115"/>
      <c r="TRE14" s="115"/>
      <c r="TRF14" s="116"/>
      <c r="TRG14" s="114"/>
      <c r="TRH14" s="114"/>
      <c r="TRI14" s="115"/>
      <c r="TRJ14" s="115"/>
      <c r="TRK14" s="116"/>
      <c r="TRL14" s="114"/>
      <c r="TRM14" s="114"/>
      <c r="TRN14" s="115"/>
      <c r="TRO14" s="115"/>
      <c r="TRP14" s="116"/>
      <c r="TRQ14" s="114"/>
      <c r="TRR14" s="114"/>
      <c r="TRS14" s="115"/>
      <c r="TRT14" s="115"/>
      <c r="TRU14" s="116"/>
      <c r="TRV14" s="114"/>
      <c r="TRW14" s="114"/>
      <c r="TRX14" s="115"/>
      <c r="TRY14" s="115"/>
      <c r="TRZ14" s="116"/>
      <c r="TSA14" s="114"/>
      <c r="TSB14" s="114"/>
      <c r="TSC14" s="115"/>
      <c r="TSD14" s="115"/>
      <c r="TSE14" s="116"/>
      <c r="TSF14" s="114"/>
      <c r="TSG14" s="114"/>
      <c r="TSH14" s="115"/>
      <c r="TSI14" s="115"/>
      <c r="TSJ14" s="116"/>
      <c r="TSK14" s="114"/>
      <c r="TSL14" s="114"/>
      <c r="TSM14" s="115"/>
      <c r="TSN14" s="115"/>
      <c r="TSO14" s="116"/>
      <c r="TSP14" s="114"/>
      <c r="TSQ14" s="114"/>
      <c r="TSR14" s="115"/>
      <c r="TSS14" s="115"/>
      <c r="TST14" s="116"/>
      <c r="TSU14" s="114"/>
      <c r="TSV14" s="114"/>
      <c r="TSW14" s="115"/>
      <c r="TSX14" s="115"/>
      <c r="TSY14" s="116"/>
      <c r="TSZ14" s="114"/>
      <c r="TTA14" s="114"/>
      <c r="TTB14" s="115"/>
      <c r="TTC14" s="115"/>
      <c r="TTD14" s="116"/>
      <c r="TTE14" s="114"/>
      <c r="TTF14" s="114"/>
      <c r="TTG14" s="115"/>
      <c r="TTH14" s="115"/>
      <c r="TTI14" s="116"/>
      <c r="TTJ14" s="114"/>
      <c r="TTK14" s="114"/>
      <c r="TTL14" s="115"/>
      <c r="TTM14" s="115"/>
      <c r="TTN14" s="116"/>
      <c r="TTO14" s="114"/>
      <c r="TTP14" s="114"/>
      <c r="TTQ14" s="115"/>
      <c r="TTR14" s="115"/>
      <c r="TTS14" s="116"/>
      <c r="TTT14" s="114"/>
      <c r="TTU14" s="114"/>
      <c r="TTV14" s="115"/>
      <c r="TTW14" s="115"/>
      <c r="TTX14" s="116"/>
      <c r="TTY14" s="114"/>
      <c r="TTZ14" s="114"/>
      <c r="TUA14" s="115"/>
      <c r="TUB14" s="115"/>
      <c r="TUC14" s="116"/>
      <c r="TUD14" s="114"/>
      <c r="TUE14" s="114"/>
      <c r="TUF14" s="115"/>
      <c r="TUG14" s="115"/>
      <c r="TUH14" s="116"/>
      <c r="TUI14" s="114"/>
      <c r="TUJ14" s="114"/>
      <c r="TUK14" s="115"/>
      <c r="TUL14" s="115"/>
      <c r="TUM14" s="116"/>
      <c r="TUN14" s="114"/>
      <c r="TUO14" s="114"/>
      <c r="TUP14" s="115"/>
      <c r="TUQ14" s="115"/>
      <c r="TUR14" s="116"/>
      <c r="TUS14" s="114"/>
      <c r="TUT14" s="114"/>
      <c r="TUU14" s="115"/>
      <c r="TUV14" s="115"/>
      <c r="TUW14" s="116"/>
      <c r="TUX14" s="114"/>
      <c r="TUY14" s="114"/>
      <c r="TUZ14" s="115"/>
      <c r="TVA14" s="115"/>
      <c r="TVB14" s="116"/>
      <c r="TVC14" s="114"/>
      <c r="TVD14" s="114"/>
      <c r="TVE14" s="115"/>
      <c r="TVF14" s="115"/>
      <c r="TVG14" s="116"/>
      <c r="TVH14" s="114"/>
      <c r="TVI14" s="114"/>
      <c r="TVJ14" s="115"/>
      <c r="TVK14" s="115"/>
      <c r="TVL14" s="116"/>
      <c r="TVM14" s="114"/>
      <c r="TVN14" s="114"/>
      <c r="TVO14" s="115"/>
      <c r="TVP14" s="115"/>
      <c r="TVQ14" s="116"/>
      <c r="TVR14" s="114"/>
      <c r="TVS14" s="114"/>
      <c r="TVT14" s="115"/>
      <c r="TVU14" s="115"/>
      <c r="TVV14" s="116"/>
      <c r="TVW14" s="114"/>
      <c r="TVX14" s="114"/>
      <c r="TVY14" s="115"/>
      <c r="TVZ14" s="115"/>
      <c r="TWA14" s="116"/>
      <c r="TWB14" s="114"/>
      <c r="TWC14" s="114"/>
      <c r="TWD14" s="115"/>
      <c r="TWE14" s="115"/>
      <c r="TWF14" s="116"/>
      <c r="TWG14" s="114"/>
      <c r="TWH14" s="114"/>
      <c r="TWI14" s="115"/>
      <c r="TWJ14" s="115"/>
      <c r="TWK14" s="116"/>
      <c r="TWL14" s="114"/>
      <c r="TWM14" s="114"/>
      <c r="TWN14" s="115"/>
      <c r="TWO14" s="115"/>
      <c r="TWP14" s="116"/>
      <c r="TWQ14" s="114"/>
      <c r="TWR14" s="114"/>
      <c r="TWS14" s="115"/>
      <c r="TWT14" s="115"/>
      <c r="TWU14" s="116"/>
      <c r="TWV14" s="114"/>
      <c r="TWW14" s="114"/>
      <c r="TWX14" s="115"/>
      <c r="TWY14" s="115"/>
      <c r="TWZ14" s="116"/>
      <c r="TXA14" s="114"/>
      <c r="TXB14" s="114"/>
      <c r="TXC14" s="115"/>
      <c r="TXD14" s="115"/>
      <c r="TXE14" s="116"/>
      <c r="TXF14" s="114"/>
      <c r="TXG14" s="114"/>
      <c r="TXH14" s="115"/>
      <c r="TXI14" s="115"/>
      <c r="TXJ14" s="116"/>
      <c r="TXK14" s="114"/>
      <c r="TXL14" s="114"/>
      <c r="TXM14" s="115"/>
      <c r="TXN14" s="115"/>
      <c r="TXO14" s="116"/>
      <c r="TXP14" s="114"/>
      <c r="TXQ14" s="114"/>
      <c r="TXR14" s="115"/>
      <c r="TXS14" s="115"/>
      <c r="TXT14" s="116"/>
      <c r="TXU14" s="114"/>
      <c r="TXV14" s="114"/>
      <c r="TXW14" s="115"/>
      <c r="TXX14" s="115"/>
      <c r="TXY14" s="116"/>
      <c r="TXZ14" s="114"/>
      <c r="TYA14" s="114"/>
      <c r="TYB14" s="115"/>
      <c r="TYC14" s="115"/>
      <c r="TYD14" s="116"/>
      <c r="TYE14" s="114"/>
      <c r="TYF14" s="114"/>
      <c r="TYG14" s="115"/>
      <c r="TYH14" s="115"/>
      <c r="TYI14" s="116"/>
      <c r="TYJ14" s="114"/>
      <c r="TYK14" s="114"/>
      <c r="TYL14" s="115"/>
      <c r="TYM14" s="115"/>
      <c r="TYN14" s="116"/>
      <c r="TYO14" s="114"/>
      <c r="TYP14" s="114"/>
      <c r="TYQ14" s="115"/>
      <c r="TYR14" s="115"/>
      <c r="TYS14" s="116"/>
      <c r="TYT14" s="114"/>
      <c r="TYU14" s="114"/>
      <c r="TYV14" s="115"/>
      <c r="TYW14" s="115"/>
      <c r="TYX14" s="116"/>
      <c r="TYY14" s="114"/>
      <c r="TYZ14" s="114"/>
      <c r="TZA14" s="115"/>
      <c r="TZB14" s="115"/>
      <c r="TZC14" s="116"/>
      <c r="TZD14" s="114"/>
      <c r="TZE14" s="114"/>
      <c r="TZF14" s="115"/>
      <c r="TZG14" s="115"/>
      <c r="TZH14" s="116"/>
      <c r="TZI14" s="114"/>
      <c r="TZJ14" s="114"/>
      <c r="TZK14" s="115"/>
      <c r="TZL14" s="115"/>
      <c r="TZM14" s="116"/>
      <c r="TZN14" s="114"/>
      <c r="TZO14" s="114"/>
      <c r="TZP14" s="115"/>
      <c r="TZQ14" s="115"/>
      <c r="TZR14" s="116"/>
      <c r="TZS14" s="114"/>
      <c r="TZT14" s="114"/>
      <c r="TZU14" s="115"/>
      <c r="TZV14" s="115"/>
      <c r="TZW14" s="116"/>
      <c r="TZX14" s="114"/>
      <c r="TZY14" s="114"/>
      <c r="TZZ14" s="115"/>
      <c r="UAA14" s="115"/>
      <c r="UAB14" s="116"/>
      <c r="UAC14" s="114"/>
      <c r="UAD14" s="114"/>
      <c r="UAE14" s="115"/>
      <c r="UAF14" s="115"/>
      <c r="UAG14" s="116"/>
      <c r="UAH14" s="114"/>
      <c r="UAI14" s="114"/>
      <c r="UAJ14" s="115"/>
      <c r="UAK14" s="115"/>
      <c r="UAL14" s="116"/>
      <c r="UAM14" s="114"/>
      <c r="UAN14" s="114"/>
      <c r="UAO14" s="115"/>
      <c r="UAP14" s="115"/>
      <c r="UAQ14" s="116"/>
      <c r="UAR14" s="114"/>
      <c r="UAS14" s="114"/>
      <c r="UAT14" s="115"/>
      <c r="UAU14" s="115"/>
      <c r="UAV14" s="116"/>
      <c r="UAW14" s="114"/>
      <c r="UAX14" s="114"/>
      <c r="UAY14" s="115"/>
      <c r="UAZ14" s="115"/>
      <c r="UBA14" s="116"/>
      <c r="UBB14" s="114"/>
      <c r="UBC14" s="114"/>
      <c r="UBD14" s="115"/>
      <c r="UBE14" s="115"/>
      <c r="UBF14" s="116"/>
      <c r="UBG14" s="114"/>
      <c r="UBH14" s="114"/>
      <c r="UBI14" s="115"/>
      <c r="UBJ14" s="115"/>
      <c r="UBK14" s="116"/>
      <c r="UBL14" s="114"/>
      <c r="UBM14" s="114"/>
      <c r="UBN14" s="115"/>
      <c r="UBO14" s="115"/>
      <c r="UBP14" s="116"/>
      <c r="UBQ14" s="114"/>
      <c r="UBR14" s="114"/>
      <c r="UBS14" s="115"/>
      <c r="UBT14" s="115"/>
      <c r="UBU14" s="116"/>
      <c r="UBV14" s="114"/>
      <c r="UBW14" s="114"/>
      <c r="UBX14" s="115"/>
      <c r="UBY14" s="115"/>
      <c r="UBZ14" s="116"/>
      <c r="UCA14" s="114"/>
      <c r="UCB14" s="114"/>
      <c r="UCC14" s="115"/>
      <c r="UCD14" s="115"/>
      <c r="UCE14" s="116"/>
      <c r="UCF14" s="114"/>
      <c r="UCG14" s="114"/>
      <c r="UCH14" s="115"/>
      <c r="UCI14" s="115"/>
      <c r="UCJ14" s="116"/>
      <c r="UCK14" s="114"/>
      <c r="UCL14" s="114"/>
      <c r="UCM14" s="115"/>
      <c r="UCN14" s="115"/>
      <c r="UCO14" s="116"/>
      <c r="UCP14" s="114"/>
      <c r="UCQ14" s="114"/>
      <c r="UCR14" s="115"/>
      <c r="UCS14" s="115"/>
      <c r="UCT14" s="116"/>
      <c r="UCU14" s="114"/>
      <c r="UCV14" s="114"/>
      <c r="UCW14" s="115"/>
      <c r="UCX14" s="115"/>
      <c r="UCY14" s="116"/>
      <c r="UCZ14" s="114"/>
      <c r="UDA14" s="114"/>
      <c r="UDB14" s="115"/>
      <c r="UDC14" s="115"/>
      <c r="UDD14" s="116"/>
      <c r="UDE14" s="114"/>
      <c r="UDF14" s="114"/>
      <c r="UDG14" s="115"/>
      <c r="UDH14" s="115"/>
      <c r="UDI14" s="116"/>
      <c r="UDJ14" s="114"/>
      <c r="UDK14" s="114"/>
      <c r="UDL14" s="115"/>
      <c r="UDM14" s="115"/>
      <c r="UDN14" s="116"/>
      <c r="UDO14" s="114"/>
      <c r="UDP14" s="114"/>
      <c r="UDQ14" s="115"/>
      <c r="UDR14" s="115"/>
      <c r="UDS14" s="116"/>
      <c r="UDT14" s="114"/>
      <c r="UDU14" s="114"/>
      <c r="UDV14" s="115"/>
      <c r="UDW14" s="115"/>
      <c r="UDX14" s="116"/>
      <c r="UDY14" s="114"/>
      <c r="UDZ14" s="114"/>
      <c r="UEA14" s="115"/>
      <c r="UEB14" s="115"/>
      <c r="UEC14" s="116"/>
      <c r="UED14" s="114"/>
      <c r="UEE14" s="114"/>
      <c r="UEF14" s="115"/>
      <c r="UEG14" s="115"/>
      <c r="UEH14" s="116"/>
      <c r="UEI14" s="114"/>
      <c r="UEJ14" s="114"/>
      <c r="UEK14" s="115"/>
      <c r="UEL14" s="115"/>
      <c r="UEM14" s="116"/>
      <c r="UEN14" s="114"/>
      <c r="UEO14" s="114"/>
      <c r="UEP14" s="115"/>
      <c r="UEQ14" s="115"/>
      <c r="UER14" s="116"/>
      <c r="UES14" s="114"/>
      <c r="UET14" s="114"/>
      <c r="UEU14" s="115"/>
      <c r="UEV14" s="115"/>
      <c r="UEW14" s="116"/>
      <c r="UEX14" s="114"/>
      <c r="UEY14" s="114"/>
      <c r="UEZ14" s="115"/>
      <c r="UFA14" s="115"/>
      <c r="UFB14" s="116"/>
      <c r="UFC14" s="114"/>
      <c r="UFD14" s="114"/>
      <c r="UFE14" s="115"/>
      <c r="UFF14" s="115"/>
      <c r="UFG14" s="116"/>
      <c r="UFH14" s="114"/>
      <c r="UFI14" s="114"/>
      <c r="UFJ14" s="115"/>
      <c r="UFK14" s="115"/>
      <c r="UFL14" s="116"/>
      <c r="UFM14" s="114"/>
      <c r="UFN14" s="114"/>
      <c r="UFO14" s="115"/>
      <c r="UFP14" s="115"/>
      <c r="UFQ14" s="116"/>
      <c r="UFR14" s="114"/>
      <c r="UFS14" s="114"/>
      <c r="UFT14" s="115"/>
      <c r="UFU14" s="115"/>
      <c r="UFV14" s="116"/>
      <c r="UFW14" s="114"/>
      <c r="UFX14" s="114"/>
      <c r="UFY14" s="115"/>
      <c r="UFZ14" s="115"/>
      <c r="UGA14" s="116"/>
      <c r="UGB14" s="114"/>
      <c r="UGC14" s="114"/>
      <c r="UGD14" s="115"/>
      <c r="UGE14" s="115"/>
      <c r="UGF14" s="116"/>
      <c r="UGG14" s="114"/>
      <c r="UGH14" s="114"/>
      <c r="UGI14" s="115"/>
      <c r="UGJ14" s="115"/>
      <c r="UGK14" s="116"/>
      <c r="UGL14" s="114"/>
      <c r="UGM14" s="114"/>
      <c r="UGN14" s="115"/>
      <c r="UGO14" s="115"/>
      <c r="UGP14" s="116"/>
      <c r="UGQ14" s="114"/>
      <c r="UGR14" s="114"/>
      <c r="UGS14" s="115"/>
      <c r="UGT14" s="115"/>
      <c r="UGU14" s="116"/>
      <c r="UGV14" s="114"/>
      <c r="UGW14" s="114"/>
      <c r="UGX14" s="115"/>
      <c r="UGY14" s="115"/>
      <c r="UGZ14" s="116"/>
      <c r="UHA14" s="114"/>
      <c r="UHB14" s="114"/>
      <c r="UHC14" s="115"/>
      <c r="UHD14" s="115"/>
      <c r="UHE14" s="116"/>
      <c r="UHF14" s="114"/>
      <c r="UHG14" s="114"/>
      <c r="UHH14" s="115"/>
      <c r="UHI14" s="115"/>
      <c r="UHJ14" s="116"/>
      <c r="UHK14" s="114"/>
      <c r="UHL14" s="114"/>
      <c r="UHM14" s="115"/>
      <c r="UHN14" s="115"/>
      <c r="UHO14" s="116"/>
      <c r="UHP14" s="114"/>
      <c r="UHQ14" s="114"/>
      <c r="UHR14" s="115"/>
      <c r="UHS14" s="115"/>
      <c r="UHT14" s="116"/>
      <c r="UHU14" s="114"/>
      <c r="UHV14" s="114"/>
      <c r="UHW14" s="115"/>
      <c r="UHX14" s="115"/>
      <c r="UHY14" s="116"/>
      <c r="UHZ14" s="114"/>
      <c r="UIA14" s="114"/>
      <c r="UIB14" s="115"/>
      <c r="UIC14" s="115"/>
      <c r="UID14" s="116"/>
      <c r="UIE14" s="114"/>
      <c r="UIF14" s="114"/>
      <c r="UIG14" s="115"/>
      <c r="UIH14" s="115"/>
      <c r="UII14" s="116"/>
      <c r="UIJ14" s="114"/>
      <c r="UIK14" s="114"/>
      <c r="UIL14" s="115"/>
      <c r="UIM14" s="115"/>
      <c r="UIN14" s="116"/>
      <c r="UIO14" s="114"/>
      <c r="UIP14" s="114"/>
      <c r="UIQ14" s="115"/>
      <c r="UIR14" s="115"/>
      <c r="UIS14" s="116"/>
      <c r="UIT14" s="114"/>
      <c r="UIU14" s="114"/>
      <c r="UIV14" s="115"/>
      <c r="UIW14" s="115"/>
      <c r="UIX14" s="116"/>
      <c r="UIY14" s="114"/>
      <c r="UIZ14" s="114"/>
      <c r="UJA14" s="115"/>
      <c r="UJB14" s="115"/>
      <c r="UJC14" s="116"/>
      <c r="UJD14" s="114"/>
      <c r="UJE14" s="114"/>
      <c r="UJF14" s="115"/>
      <c r="UJG14" s="115"/>
      <c r="UJH14" s="116"/>
      <c r="UJI14" s="114"/>
      <c r="UJJ14" s="114"/>
      <c r="UJK14" s="115"/>
      <c r="UJL14" s="115"/>
      <c r="UJM14" s="116"/>
      <c r="UJN14" s="114"/>
      <c r="UJO14" s="114"/>
      <c r="UJP14" s="115"/>
      <c r="UJQ14" s="115"/>
      <c r="UJR14" s="116"/>
      <c r="UJS14" s="114"/>
      <c r="UJT14" s="114"/>
      <c r="UJU14" s="115"/>
      <c r="UJV14" s="115"/>
      <c r="UJW14" s="116"/>
      <c r="UJX14" s="114"/>
      <c r="UJY14" s="114"/>
      <c r="UJZ14" s="115"/>
      <c r="UKA14" s="115"/>
      <c r="UKB14" s="116"/>
      <c r="UKC14" s="114"/>
      <c r="UKD14" s="114"/>
      <c r="UKE14" s="115"/>
      <c r="UKF14" s="115"/>
      <c r="UKG14" s="116"/>
      <c r="UKH14" s="114"/>
      <c r="UKI14" s="114"/>
      <c r="UKJ14" s="115"/>
      <c r="UKK14" s="115"/>
      <c r="UKL14" s="116"/>
      <c r="UKM14" s="114"/>
      <c r="UKN14" s="114"/>
      <c r="UKO14" s="115"/>
      <c r="UKP14" s="115"/>
      <c r="UKQ14" s="116"/>
      <c r="UKR14" s="114"/>
      <c r="UKS14" s="114"/>
      <c r="UKT14" s="115"/>
      <c r="UKU14" s="115"/>
      <c r="UKV14" s="116"/>
      <c r="UKW14" s="114"/>
      <c r="UKX14" s="114"/>
      <c r="UKY14" s="115"/>
      <c r="UKZ14" s="115"/>
      <c r="ULA14" s="116"/>
      <c r="ULB14" s="114"/>
      <c r="ULC14" s="114"/>
      <c r="ULD14" s="115"/>
      <c r="ULE14" s="115"/>
      <c r="ULF14" s="116"/>
      <c r="ULG14" s="114"/>
      <c r="ULH14" s="114"/>
      <c r="ULI14" s="115"/>
      <c r="ULJ14" s="115"/>
      <c r="ULK14" s="116"/>
      <c r="ULL14" s="114"/>
      <c r="ULM14" s="114"/>
      <c r="ULN14" s="115"/>
      <c r="ULO14" s="115"/>
      <c r="ULP14" s="116"/>
      <c r="ULQ14" s="114"/>
      <c r="ULR14" s="114"/>
      <c r="ULS14" s="115"/>
      <c r="ULT14" s="115"/>
      <c r="ULU14" s="116"/>
      <c r="ULV14" s="114"/>
      <c r="ULW14" s="114"/>
      <c r="ULX14" s="115"/>
      <c r="ULY14" s="115"/>
      <c r="ULZ14" s="116"/>
      <c r="UMA14" s="114"/>
      <c r="UMB14" s="114"/>
      <c r="UMC14" s="115"/>
      <c r="UMD14" s="115"/>
      <c r="UME14" s="116"/>
      <c r="UMF14" s="114"/>
      <c r="UMG14" s="114"/>
      <c r="UMH14" s="115"/>
      <c r="UMI14" s="115"/>
      <c r="UMJ14" s="116"/>
      <c r="UMK14" s="114"/>
      <c r="UML14" s="114"/>
      <c r="UMM14" s="115"/>
      <c r="UMN14" s="115"/>
      <c r="UMO14" s="116"/>
      <c r="UMP14" s="114"/>
      <c r="UMQ14" s="114"/>
      <c r="UMR14" s="115"/>
      <c r="UMS14" s="115"/>
      <c r="UMT14" s="116"/>
      <c r="UMU14" s="114"/>
      <c r="UMV14" s="114"/>
      <c r="UMW14" s="115"/>
      <c r="UMX14" s="115"/>
      <c r="UMY14" s="116"/>
      <c r="UMZ14" s="114"/>
      <c r="UNA14" s="114"/>
      <c r="UNB14" s="115"/>
      <c r="UNC14" s="115"/>
      <c r="UND14" s="116"/>
      <c r="UNE14" s="114"/>
      <c r="UNF14" s="114"/>
      <c r="UNG14" s="115"/>
      <c r="UNH14" s="115"/>
      <c r="UNI14" s="116"/>
      <c r="UNJ14" s="114"/>
      <c r="UNK14" s="114"/>
      <c r="UNL14" s="115"/>
      <c r="UNM14" s="115"/>
      <c r="UNN14" s="116"/>
      <c r="UNO14" s="114"/>
      <c r="UNP14" s="114"/>
      <c r="UNQ14" s="115"/>
      <c r="UNR14" s="115"/>
      <c r="UNS14" s="116"/>
      <c r="UNT14" s="114"/>
      <c r="UNU14" s="114"/>
      <c r="UNV14" s="115"/>
      <c r="UNW14" s="115"/>
      <c r="UNX14" s="116"/>
      <c r="UNY14" s="114"/>
      <c r="UNZ14" s="114"/>
      <c r="UOA14" s="115"/>
      <c r="UOB14" s="115"/>
      <c r="UOC14" s="116"/>
      <c r="UOD14" s="114"/>
      <c r="UOE14" s="114"/>
      <c r="UOF14" s="115"/>
      <c r="UOG14" s="115"/>
      <c r="UOH14" s="116"/>
      <c r="UOI14" s="114"/>
      <c r="UOJ14" s="114"/>
      <c r="UOK14" s="115"/>
      <c r="UOL14" s="115"/>
      <c r="UOM14" s="116"/>
      <c r="UON14" s="114"/>
      <c r="UOO14" s="114"/>
      <c r="UOP14" s="115"/>
      <c r="UOQ14" s="115"/>
      <c r="UOR14" s="116"/>
      <c r="UOS14" s="114"/>
      <c r="UOT14" s="114"/>
      <c r="UOU14" s="115"/>
      <c r="UOV14" s="115"/>
      <c r="UOW14" s="116"/>
      <c r="UOX14" s="114"/>
      <c r="UOY14" s="114"/>
      <c r="UOZ14" s="115"/>
      <c r="UPA14" s="115"/>
      <c r="UPB14" s="116"/>
      <c r="UPC14" s="114"/>
      <c r="UPD14" s="114"/>
      <c r="UPE14" s="115"/>
      <c r="UPF14" s="115"/>
      <c r="UPG14" s="116"/>
      <c r="UPH14" s="114"/>
      <c r="UPI14" s="114"/>
      <c r="UPJ14" s="115"/>
      <c r="UPK14" s="115"/>
      <c r="UPL14" s="116"/>
      <c r="UPM14" s="114"/>
      <c r="UPN14" s="114"/>
      <c r="UPO14" s="115"/>
      <c r="UPP14" s="115"/>
      <c r="UPQ14" s="116"/>
      <c r="UPR14" s="114"/>
      <c r="UPS14" s="114"/>
      <c r="UPT14" s="115"/>
      <c r="UPU14" s="115"/>
      <c r="UPV14" s="116"/>
      <c r="UPW14" s="114"/>
      <c r="UPX14" s="114"/>
      <c r="UPY14" s="115"/>
      <c r="UPZ14" s="115"/>
      <c r="UQA14" s="116"/>
      <c r="UQB14" s="114"/>
      <c r="UQC14" s="114"/>
      <c r="UQD14" s="115"/>
      <c r="UQE14" s="115"/>
      <c r="UQF14" s="116"/>
      <c r="UQG14" s="114"/>
      <c r="UQH14" s="114"/>
      <c r="UQI14" s="115"/>
      <c r="UQJ14" s="115"/>
      <c r="UQK14" s="116"/>
      <c r="UQL14" s="114"/>
      <c r="UQM14" s="114"/>
      <c r="UQN14" s="115"/>
      <c r="UQO14" s="115"/>
      <c r="UQP14" s="116"/>
      <c r="UQQ14" s="114"/>
      <c r="UQR14" s="114"/>
      <c r="UQS14" s="115"/>
      <c r="UQT14" s="115"/>
      <c r="UQU14" s="116"/>
      <c r="UQV14" s="114"/>
      <c r="UQW14" s="114"/>
      <c r="UQX14" s="115"/>
      <c r="UQY14" s="115"/>
      <c r="UQZ14" s="116"/>
      <c r="URA14" s="114"/>
      <c r="URB14" s="114"/>
      <c r="URC14" s="115"/>
      <c r="URD14" s="115"/>
      <c r="URE14" s="116"/>
      <c r="URF14" s="114"/>
      <c r="URG14" s="114"/>
      <c r="URH14" s="115"/>
      <c r="URI14" s="115"/>
      <c r="URJ14" s="116"/>
      <c r="URK14" s="114"/>
      <c r="URL14" s="114"/>
      <c r="URM14" s="115"/>
      <c r="URN14" s="115"/>
      <c r="URO14" s="116"/>
      <c r="URP14" s="114"/>
      <c r="URQ14" s="114"/>
      <c r="URR14" s="115"/>
      <c r="URS14" s="115"/>
      <c r="URT14" s="116"/>
      <c r="URU14" s="114"/>
      <c r="URV14" s="114"/>
      <c r="URW14" s="115"/>
      <c r="URX14" s="115"/>
      <c r="URY14" s="116"/>
      <c r="URZ14" s="114"/>
      <c r="USA14" s="114"/>
      <c r="USB14" s="115"/>
      <c r="USC14" s="115"/>
      <c r="USD14" s="116"/>
      <c r="USE14" s="114"/>
      <c r="USF14" s="114"/>
      <c r="USG14" s="115"/>
      <c r="USH14" s="115"/>
      <c r="USI14" s="116"/>
      <c r="USJ14" s="114"/>
      <c r="USK14" s="114"/>
      <c r="USL14" s="115"/>
      <c r="USM14" s="115"/>
      <c r="USN14" s="116"/>
      <c r="USO14" s="114"/>
      <c r="USP14" s="114"/>
      <c r="USQ14" s="115"/>
      <c r="USR14" s="115"/>
      <c r="USS14" s="116"/>
      <c r="UST14" s="114"/>
      <c r="USU14" s="114"/>
      <c r="USV14" s="115"/>
      <c r="USW14" s="115"/>
      <c r="USX14" s="116"/>
      <c r="USY14" s="114"/>
      <c r="USZ14" s="114"/>
      <c r="UTA14" s="115"/>
      <c r="UTB14" s="115"/>
      <c r="UTC14" s="116"/>
      <c r="UTD14" s="114"/>
      <c r="UTE14" s="114"/>
      <c r="UTF14" s="115"/>
      <c r="UTG14" s="115"/>
      <c r="UTH14" s="116"/>
      <c r="UTI14" s="114"/>
      <c r="UTJ14" s="114"/>
      <c r="UTK14" s="115"/>
      <c r="UTL14" s="115"/>
      <c r="UTM14" s="116"/>
      <c r="UTN14" s="114"/>
      <c r="UTO14" s="114"/>
      <c r="UTP14" s="115"/>
      <c r="UTQ14" s="115"/>
      <c r="UTR14" s="116"/>
      <c r="UTS14" s="114"/>
      <c r="UTT14" s="114"/>
      <c r="UTU14" s="115"/>
      <c r="UTV14" s="115"/>
      <c r="UTW14" s="116"/>
      <c r="UTX14" s="114"/>
      <c r="UTY14" s="114"/>
      <c r="UTZ14" s="115"/>
      <c r="UUA14" s="115"/>
      <c r="UUB14" s="116"/>
      <c r="UUC14" s="114"/>
      <c r="UUD14" s="114"/>
      <c r="UUE14" s="115"/>
      <c r="UUF14" s="115"/>
      <c r="UUG14" s="116"/>
      <c r="UUH14" s="114"/>
      <c r="UUI14" s="114"/>
      <c r="UUJ14" s="115"/>
      <c r="UUK14" s="115"/>
      <c r="UUL14" s="116"/>
      <c r="UUM14" s="114"/>
      <c r="UUN14" s="114"/>
      <c r="UUO14" s="115"/>
      <c r="UUP14" s="115"/>
      <c r="UUQ14" s="116"/>
      <c r="UUR14" s="114"/>
      <c r="UUS14" s="114"/>
      <c r="UUT14" s="115"/>
      <c r="UUU14" s="115"/>
      <c r="UUV14" s="116"/>
      <c r="UUW14" s="114"/>
      <c r="UUX14" s="114"/>
      <c r="UUY14" s="115"/>
      <c r="UUZ14" s="115"/>
      <c r="UVA14" s="116"/>
      <c r="UVB14" s="114"/>
      <c r="UVC14" s="114"/>
      <c r="UVD14" s="115"/>
      <c r="UVE14" s="115"/>
      <c r="UVF14" s="116"/>
      <c r="UVG14" s="114"/>
      <c r="UVH14" s="114"/>
      <c r="UVI14" s="115"/>
      <c r="UVJ14" s="115"/>
      <c r="UVK14" s="116"/>
      <c r="UVL14" s="114"/>
      <c r="UVM14" s="114"/>
      <c r="UVN14" s="115"/>
      <c r="UVO14" s="115"/>
      <c r="UVP14" s="116"/>
      <c r="UVQ14" s="114"/>
      <c r="UVR14" s="114"/>
      <c r="UVS14" s="115"/>
      <c r="UVT14" s="115"/>
      <c r="UVU14" s="116"/>
      <c r="UVV14" s="114"/>
      <c r="UVW14" s="114"/>
      <c r="UVX14" s="115"/>
      <c r="UVY14" s="115"/>
      <c r="UVZ14" s="116"/>
      <c r="UWA14" s="114"/>
      <c r="UWB14" s="114"/>
      <c r="UWC14" s="115"/>
      <c r="UWD14" s="115"/>
      <c r="UWE14" s="116"/>
      <c r="UWF14" s="114"/>
      <c r="UWG14" s="114"/>
      <c r="UWH14" s="115"/>
      <c r="UWI14" s="115"/>
      <c r="UWJ14" s="116"/>
      <c r="UWK14" s="114"/>
      <c r="UWL14" s="114"/>
      <c r="UWM14" s="115"/>
      <c r="UWN14" s="115"/>
      <c r="UWO14" s="116"/>
      <c r="UWP14" s="114"/>
      <c r="UWQ14" s="114"/>
      <c r="UWR14" s="115"/>
      <c r="UWS14" s="115"/>
      <c r="UWT14" s="116"/>
      <c r="UWU14" s="114"/>
      <c r="UWV14" s="114"/>
      <c r="UWW14" s="115"/>
      <c r="UWX14" s="115"/>
      <c r="UWY14" s="116"/>
      <c r="UWZ14" s="114"/>
      <c r="UXA14" s="114"/>
      <c r="UXB14" s="115"/>
      <c r="UXC14" s="115"/>
      <c r="UXD14" s="116"/>
      <c r="UXE14" s="114"/>
      <c r="UXF14" s="114"/>
      <c r="UXG14" s="115"/>
      <c r="UXH14" s="115"/>
      <c r="UXI14" s="116"/>
      <c r="UXJ14" s="114"/>
      <c r="UXK14" s="114"/>
      <c r="UXL14" s="115"/>
      <c r="UXM14" s="115"/>
      <c r="UXN14" s="116"/>
      <c r="UXO14" s="114"/>
      <c r="UXP14" s="114"/>
      <c r="UXQ14" s="115"/>
      <c r="UXR14" s="115"/>
      <c r="UXS14" s="116"/>
      <c r="UXT14" s="114"/>
      <c r="UXU14" s="114"/>
      <c r="UXV14" s="115"/>
      <c r="UXW14" s="115"/>
      <c r="UXX14" s="116"/>
      <c r="UXY14" s="114"/>
      <c r="UXZ14" s="114"/>
      <c r="UYA14" s="115"/>
      <c r="UYB14" s="115"/>
      <c r="UYC14" s="116"/>
      <c r="UYD14" s="114"/>
      <c r="UYE14" s="114"/>
      <c r="UYF14" s="115"/>
      <c r="UYG14" s="115"/>
      <c r="UYH14" s="116"/>
      <c r="UYI14" s="114"/>
      <c r="UYJ14" s="114"/>
      <c r="UYK14" s="115"/>
      <c r="UYL14" s="115"/>
      <c r="UYM14" s="116"/>
      <c r="UYN14" s="114"/>
      <c r="UYO14" s="114"/>
      <c r="UYP14" s="115"/>
      <c r="UYQ14" s="115"/>
      <c r="UYR14" s="116"/>
      <c r="UYS14" s="114"/>
      <c r="UYT14" s="114"/>
      <c r="UYU14" s="115"/>
      <c r="UYV14" s="115"/>
      <c r="UYW14" s="116"/>
      <c r="UYX14" s="114"/>
      <c r="UYY14" s="114"/>
      <c r="UYZ14" s="115"/>
      <c r="UZA14" s="115"/>
      <c r="UZB14" s="116"/>
      <c r="UZC14" s="114"/>
      <c r="UZD14" s="114"/>
      <c r="UZE14" s="115"/>
      <c r="UZF14" s="115"/>
      <c r="UZG14" s="116"/>
      <c r="UZH14" s="114"/>
      <c r="UZI14" s="114"/>
      <c r="UZJ14" s="115"/>
      <c r="UZK14" s="115"/>
      <c r="UZL14" s="116"/>
      <c r="UZM14" s="114"/>
      <c r="UZN14" s="114"/>
      <c r="UZO14" s="115"/>
      <c r="UZP14" s="115"/>
      <c r="UZQ14" s="116"/>
      <c r="UZR14" s="114"/>
      <c r="UZS14" s="114"/>
      <c r="UZT14" s="115"/>
      <c r="UZU14" s="115"/>
      <c r="UZV14" s="116"/>
      <c r="UZW14" s="114"/>
      <c r="UZX14" s="114"/>
      <c r="UZY14" s="115"/>
      <c r="UZZ14" s="115"/>
      <c r="VAA14" s="116"/>
      <c r="VAB14" s="114"/>
      <c r="VAC14" s="114"/>
      <c r="VAD14" s="115"/>
      <c r="VAE14" s="115"/>
      <c r="VAF14" s="116"/>
      <c r="VAG14" s="114"/>
      <c r="VAH14" s="114"/>
      <c r="VAI14" s="115"/>
      <c r="VAJ14" s="115"/>
      <c r="VAK14" s="116"/>
      <c r="VAL14" s="114"/>
      <c r="VAM14" s="114"/>
      <c r="VAN14" s="115"/>
      <c r="VAO14" s="115"/>
      <c r="VAP14" s="116"/>
      <c r="VAQ14" s="114"/>
      <c r="VAR14" s="114"/>
      <c r="VAS14" s="115"/>
      <c r="VAT14" s="115"/>
      <c r="VAU14" s="116"/>
      <c r="VAV14" s="114"/>
      <c r="VAW14" s="114"/>
      <c r="VAX14" s="115"/>
      <c r="VAY14" s="115"/>
      <c r="VAZ14" s="116"/>
      <c r="VBA14" s="114"/>
      <c r="VBB14" s="114"/>
      <c r="VBC14" s="115"/>
      <c r="VBD14" s="115"/>
      <c r="VBE14" s="116"/>
      <c r="VBF14" s="114"/>
      <c r="VBG14" s="114"/>
      <c r="VBH14" s="115"/>
      <c r="VBI14" s="115"/>
      <c r="VBJ14" s="116"/>
      <c r="VBK14" s="114"/>
      <c r="VBL14" s="114"/>
      <c r="VBM14" s="115"/>
      <c r="VBN14" s="115"/>
      <c r="VBO14" s="116"/>
      <c r="VBP14" s="114"/>
      <c r="VBQ14" s="114"/>
      <c r="VBR14" s="115"/>
      <c r="VBS14" s="115"/>
      <c r="VBT14" s="116"/>
      <c r="VBU14" s="114"/>
      <c r="VBV14" s="114"/>
      <c r="VBW14" s="115"/>
      <c r="VBX14" s="115"/>
      <c r="VBY14" s="116"/>
      <c r="VBZ14" s="114"/>
      <c r="VCA14" s="114"/>
      <c r="VCB14" s="115"/>
      <c r="VCC14" s="115"/>
      <c r="VCD14" s="116"/>
      <c r="VCE14" s="114"/>
      <c r="VCF14" s="114"/>
      <c r="VCG14" s="115"/>
      <c r="VCH14" s="115"/>
      <c r="VCI14" s="116"/>
      <c r="VCJ14" s="114"/>
      <c r="VCK14" s="114"/>
      <c r="VCL14" s="115"/>
      <c r="VCM14" s="115"/>
      <c r="VCN14" s="116"/>
      <c r="VCO14" s="114"/>
      <c r="VCP14" s="114"/>
      <c r="VCQ14" s="115"/>
      <c r="VCR14" s="115"/>
      <c r="VCS14" s="116"/>
      <c r="VCT14" s="114"/>
      <c r="VCU14" s="114"/>
      <c r="VCV14" s="115"/>
      <c r="VCW14" s="115"/>
      <c r="VCX14" s="116"/>
      <c r="VCY14" s="114"/>
      <c r="VCZ14" s="114"/>
      <c r="VDA14" s="115"/>
      <c r="VDB14" s="115"/>
      <c r="VDC14" s="116"/>
      <c r="VDD14" s="114"/>
      <c r="VDE14" s="114"/>
      <c r="VDF14" s="115"/>
      <c r="VDG14" s="115"/>
      <c r="VDH14" s="116"/>
      <c r="VDI14" s="114"/>
      <c r="VDJ14" s="114"/>
      <c r="VDK14" s="115"/>
      <c r="VDL14" s="115"/>
      <c r="VDM14" s="116"/>
      <c r="VDN14" s="114"/>
      <c r="VDO14" s="114"/>
      <c r="VDP14" s="115"/>
      <c r="VDQ14" s="115"/>
      <c r="VDR14" s="116"/>
      <c r="VDS14" s="114"/>
      <c r="VDT14" s="114"/>
      <c r="VDU14" s="115"/>
      <c r="VDV14" s="115"/>
      <c r="VDW14" s="116"/>
      <c r="VDX14" s="114"/>
      <c r="VDY14" s="114"/>
      <c r="VDZ14" s="115"/>
      <c r="VEA14" s="115"/>
      <c r="VEB14" s="116"/>
      <c r="VEC14" s="114"/>
      <c r="VED14" s="114"/>
      <c r="VEE14" s="115"/>
      <c r="VEF14" s="115"/>
      <c r="VEG14" s="116"/>
      <c r="VEH14" s="114"/>
      <c r="VEI14" s="114"/>
      <c r="VEJ14" s="115"/>
      <c r="VEK14" s="115"/>
      <c r="VEL14" s="116"/>
      <c r="VEM14" s="114"/>
      <c r="VEN14" s="114"/>
      <c r="VEO14" s="115"/>
      <c r="VEP14" s="115"/>
      <c r="VEQ14" s="116"/>
      <c r="VER14" s="114"/>
      <c r="VES14" s="114"/>
      <c r="VET14" s="115"/>
      <c r="VEU14" s="115"/>
      <c r="VEV14" s="116"/>
      <c r="VEW14" s="114"/>
      <c r="VEX14" s="114"/>
      <c r="VEY14" s="115"/>
      <c r="VEZ14" s="115"/>
      <c r="VFA14" s="116"/>
      <c r="VFB14" s="114"/>
      <c r="VFC14" s="114"/>
      <c r="VFD14" s="115"/>
      <c r="VFE14" s="115"/>
      <c r="VFF14" s="116"/>
      <c r="VFG14" s="114"/>
      <c r="VFH14" s="114"/>
      <c r="VFI14" s="115"/>
      <c r="VFJ14" s="115"/>
      <c r="VFK14" s="116"/>
      <c r="VFL14" s="114"/>
      <c r="VFM14" s="114"/>
      <c r="VFN14" s="115"/>
      <c r="VFO14" s="115"/>
      <c r="VFP14" s="116"/>
      <c r="VFQ14" s="114"/>
      <c r="VFR14" s="114"/>
      <c r="VFS14" s="115"/>
      <c r="VFT14" s="115"/>
      <c r="VFU14" s="116"/>
      <c r="VFV14" s="114"/>
      <c r="VFW14" s="114"/>
      <c r="VFX14" s="115"/>
      <c r="VFY14" s="115"/>
      <c r="VFZ14" s="116"/>
      <c r="VGA14" s="114"/>
      <c r="VGB14" s="114"/>
      <c r="VGC14" s="115"/>
      <c r="VGD14" s="115"/>
      <c r="VGE14" s="116"/>
      <c r="VGF14" s="114"/>
      <c r="VGG14" s="114"/>
      <c r="VGH14" s="115"/>
      <c r="VGI14" s="115"/>
      <c r="VGJ14" s="116"/>
      <c r="VGK14" s="114"/>
      <c r="VGL14" s="114"/>
      <c r="VGM14" s="115"/>
      <c r="VGN14" s="115"/>
      <c r="VGO14" s="116"/>
      <c r="VGP14" s="114"/>
      <c r="VGQ14" s="114"/>
      <c r="VGR14" s="115"/>
      <c r="VGS14" s="115"/>
      <c r="VGT14" s="116"/>
      <c r="VGU14" s="114"/>
      <c r="VGV14" s="114"/>
      <c r="VGW14" s="115"/>
      <c r="VGX14" s="115"/>
      <c r="VGY14" s="116"/>
      <c r="VGZ14" s="114"/>
      <c r="VHA14" s="114"/>
      <c r="VHB14" s="115"/>
      <c r="VHC14" s="115"/>
      <c r="VHD14" s="116"/>
      <c r="VHE14" s="114"/>
      <c r="VHF14" s="114"/>
      <c r="VHG14" s="115"/>
      <c r="VHH14" s="115"/>
      <c r="VHI14" s="116"/>
      <c r="VHJ14" s="114"/>
      <c r="VHK14" s="114"/>
      <c r="VHL14" s="115"/>
      <c r="VHM14" s="115"/>
      <c r="VHN14" s="116"/>
      <c r="VHO14" s="114"/>
      <c r="VHP14" s="114"/>
      <c r="VHQ14" s="115"/>
      <c r="VHR14" s="115"/>
      <c r="VHS14" s="116"/>
      <c r="VHT14" s="114"/>
      <c r="VHU14" s="114"/>
      <c r="VHV14" s="115"/>
      <c r="VHW14" s="115"/>
      <c r="VHX14" s="116"/>
      <c r="VHY14" s="114"/>
      <c r="VHZ14" s="114"/>
      <c r="VIA14" s="115"/>
      <c r="VIB14" s="115"/>
      <c r="VIC14" s="116"/>
      <c r="VID14" s="114"/>
      <c r="VIE14" s="114"/>
      <c r="VIF14" s="115"/>
      <c r="VIG14" s="115"/>
      <c r="VIH14" s="116"/>
      <c r="VII14" s="114"/>
      <c r="VIJ14" s="114"/>
      <c r="VIK14" s="115"/>
      <c r="VIL14" s="115"/>
      <c r="VIM14" s="116"/>
      <c r="VIN14" s="114"/>
      <c r="VIO14" s="114"/>
      <c r="VIP14" s="115"/>
      <c r="VIQ14" s="115"/>
      <c r="VIR14" s="116"/>
      <c r="VIS14" s="114"/>
      <c r="VIT14" s="114"/>
      <c r="VIU14" s="115"/>
      <c r="VIV14" s="115"/>
      <c r="VIW14" s="116"/>
      <c r="VIX14" s="114"/>
      <c r="VIY14" s="114"/>
      <c r="VIZ14" s="115"/>
      <c r="VJA14" s="115"/>
      <c r="VJB14" s="116"/>
      <c r="VJC14" s="114"/>
      <c r="VJD14" s="114"/>
      <c r="VJE14" s="115"/>
      <c r="VJF14" s="115"/>
      <c r="VJG14" s="116"/>
      <c r="VJH14" s="114"/>
      <c r="VJI14" s="114"/>
      <c r="VJJ14" s="115"/>
      <c r="VJK14" s="115"/>
      <c r="VJL14" s="116"/>
      <c r="VJM14" s="114"/>
      <c r="VJN14" s="114"/>
      <c r="VJO14" s="115"/>
      <c r="VJP14" s="115"/>
      <c r="VJQ14" s="116"/>
      <c r="VJR14" s="114"/>
      <c r="VJS14" s="114"/>
      <c r="VJT14" s="115"/>
      <c r="VJU14" s="115"/>
      <c r="VJV14" s="116"/>
      <c r="VJW14" s="114"/>
      <c r="VJX14" s="114"/>
      <c r="VJY14" s="115"/>
      <c r="VJZ14" s="115"/>
      <c r="VKA14" s="116"/>
      <c r="VKB14" s="114"/>
      <c r="VKC14" s="114"/>
      <c r="VKD14" s="115"/>
      <c r="VKE14" s="115"/>
      <c r="VKF14" s="116"/>
      <c r="VKG14" s="114"/>
      <c r="VKH14" s="114"/>
      <c r="VKI14" s="115"/>
      <c r="VKJ14" s="115"/>
      <c r="VKK14" s="116"/>
      <c r="VKL14" s="114"/>
      <c r="VKM14" s="114"/>
      <c r="VKN14" s="115"/>
      <c r="VKO14" s="115"/>
      <c r="VKP14" s="116"/>
      <c r="VKQ14" s="114"/>
      <c r="VKR14" s="114"/>
      <c r="VKS14" s="115"/>
      <c r="VKT14" s="115"/>
      <c r="VKU14" s="116"/>
      <c r="VKV14" s="114"/>
      <c r="VKW14" s="114"/>
      <c r="VKX14" s="115"/>
      <c r="VKY14" s="115"/>
      <c r="VKZ14" s="116"/>
      <c r="VLA14" s="114"/>
      <c r="VLB14" s="114"/>
      <c r="VLC14" s="115"/>
      <c r="VLD14" s="115"/>
      <c r="VLE14" s="116"/>
      <c r="VLF14" s="114"/>
      <c r="VLG14" s="114"/>
      <c r="VLH14" s="115"/>
      <c r="VLI14" s="115"/>
      <c r="VLJ14" s="116"/>
      <c r="VLK14" s="114"/>
      <c r="VLL14" s="114"/>
      <c r="VLM14" s="115"/>
      <c r="VLN14" s="115"/>
      <c r="VLO14" s="116"/>
      <c r="VLP14" s="114"/>
      <c r="VLQ14" s="114"/>
      <c r="VLR14" s="115"/>
      <c r="VLS14" s="115"/>
      <c r="VLT14" s="116"/>
      <c r="VLU14" s="114"/>
      <c r="VLV14" s="114"/>
      <c r="VLW14" s="115"/>
      <c r="VLX14" s="115"/>
      <c r="VLY14" s="116"/>
      <c r="VLZ14" s="114"/>
      <c r="VMA14" s="114"/>
      <c r="VMB14" s="115"/>
      <c r="VMC14" s="115"/>
      <c r="VMD14" s="116"/>
      <c r="VME14" s="114"/>
      <c r="VMF14" s="114"/>
      <c r="VMG14" s="115"/>
      <c r="VMH14" s="115"/>
      <c r="VMI14" s="116"/>
      <c r="VMJ14" s="114"/>
      <c r="VMK14" s="114"/>
      <c r="VML14" s="115"/>
      <c r="VMM14" s="115"/>
      <c r="VMN14" s="116"/>
      <c r="VMO14" s="114"/>
      <c r="VMP14" s="114"/>
      <c r="VMQ14" s="115"/>
      <c r="VMR14" s="115"/>
      <c r="VMS14" s="116"/>
      <c r="VMT14" s="114"/>
      <c r="VMU14" s="114"/>
      <c r="VMV14" s="115"/>
      <c r="VMW14" s="115"/>
      <c r="VMX14" s="116"/>
      <c r="VMY14" s="114"/>
      <c r="VMZ14" s="114"/>
      <c r="VNA14" s="115"/>
      <c r="VNB14" s="115"/>
      <c r="VNC14" s="116"/>
      <c r="VND14" s="114"/>
      <c r="VNE14" s="114"/>
      <c r="VNF14" s="115"/>
      <c r="VNG14" s="115"/>
      <c r="VNH14" s="116"/>
      <c r="VNI14" s="114"/>
      <c r="VNJ14" s="114"/>
      <c r="VNK14" s="115"/>
      <c r="VNL14" s="115"/>
      <c r="VNM14" s="116"/>
      <c r="VNN14" s="114"/>
      <c r="VNO14" s="114"/>
      <c r="VNP14" s="115"/>
      <c r="VNQ14" s="115"/>
      <c r="VNR14" s="116"/>
      <c r="VNS14" s="114"/>
      <c r="VNT14" s="114"/>
      <c r="VNU14" s="115"/>
      <c r="VNV14" s="115"/>
      <c r="VNW14" s="116"/>
      <c r="VNX14" s="114"/>
      <c r="VNY14" s="114"/>
      <c r="VNZ14" s="115"/>
      <c r="VOA14" s="115"/>
      <c r="VOB14" s="116"/>
      <c r="VOC14" s="114"/>
      <c r="VOD14" s="114"/>
      <c r="VOE14" s="115"/>
      <c r="VOF14" s="115"/>
      <c r="VOG14" s="116"/>
      <c r="VOH14" s="114"/>
      <c r="VOI14" s="114"/>
      <c r="VOJ14" s="115"/>
      <c r="VOK14" s="115"/>
      <c r="VOL14" s="116"/>
      <c r="VOM14" s="114"/>
      <c r="VON14" s="114"/>
      <c r="VOO14" s="115"/>
      <c r="VOP14" s="115"/>
      <c r="VOQ14" s="116"/>
      <c r="VOR14" s="114"/>
      <c r="VOS14" s="114"/>
      <c r="VOT14" s="115"/>
      <c r="VOU14" s="115"/>
      <c r="VOV14" s="116"/>
      <c r="VOW14" s="114"/>
      <c r="VOX14" s="114"/>
      <c r="VOY14" s="115"/>
      <c r="VOZ14" s="115"/>
      <c r="VPA14" s="116"/>
      <c r="VPB14" s="114"/>
      <c r="VPC14" s="114"/>
      <c r="VPD14" s="115"/>
      <c r="VPE14" s="115"/>
      <c r="VPF14" s="116"/>
      <c r="VPG14" s="114"/>
      <c r="VPH14" s="114"/>
      <c r="VPI14" s="115"/>
      <c r="VPJ14" s="115"/>
      <c r="VPK14" s="116"/>
      <c r="VPL14" s="114"/>
      <c r="VPM14" s="114"/>
      <c r="VPN14" s="115"/>
      <c r="VPO14" s="115"/>
      <c r="VPP14" s="116"/>
      <c r="VPQ14" s="114"/>
      <c r="VPR14" s="114"/>
      <c r="VPS14" s="115"/>
      <c r="VPT14" s="115"/>
      <c r="VPU14" s="116"/>
      <c r="VPV14" s="114"/>
      <c r="VPW14" s="114"/>
      <c r="VPX14" s="115"/>
      <c r="VPY14" s="115"/>
      <c r="VPZ14" s="116"/>
      <c r="VQA14" s="114"/>
      <c r="VQB14" s="114"/>
      <c r="VQC14" s="115"/>
      <c r="VQD14" s="115"/>
      <c r="VQE14" s="116"/>
      <c r="VQF14" s="114"/>
      <c r="VQG14" s="114"/>
      <c r="VQH14" s="115"/>
      <c r="VQI14" s="115"/>
      <c r="VQJ14" s="116"/>
      <c r="VQK14" s="114"/>
      <c r="VQL14" s="114"/>
      <c r="VQM14" s="115"/>
      <c r="VQN14" s="115"/>
      <c r="VQO14" s="116"/>
      <c r="VQP14" s="114"/>
      <c r="VQQ14" s="114"/>
      <c r="VQR14" s="115"/>
      <c r="VQS14" s="115"/>
      <c r="VQT14" s="116"/>
      <c r="VQU14" s="114"/>
      <c r="VQV14" s="114"/>
      <c r="VQW14" s="115"/>
      <c r="VQX14" s="115"/>
      <c r="VQY14" s="116"/>
      <c r="VQZ14" s="114"/>
      <c r="VRA14" s="114"/>
      <c r="VRB14" s="115"/>
      <c r="VRC14" s="115"/>
      <c r="VRD14" s="116"/>
      <c r="VRE14" s="114"/>
      <c r="VRF14" s="114"/>
      <c r="VRG14" s="115"/>
      <c r="VRH14" s="115"/>
      <c r="VRI14" s="116"/>
      <c r="VRJ14" s="114"/>
      <c r="VRK14" s="114"/>
      <c r="VRL14" s="115"/>
      <c r="VRM14" s="115"/>
      <c r="VRN14" s="116"/>
      <c r="VRO14" s="114"/>
      <c r="VRP14" s="114"/>
      <c r="VRQ14" s="115"/>
      <c r="VRR14" s="115"/>
      <c r="VRS14" s="116"/>
      <c r="VRT14" s="114"/>
      <c r="VRU14" s="114"/>
      <c r="VRV14" s="115"/>
      <c r="VRW14" s="115"/>
      <c r="VRX14" s="116"/>
      <c r="VRY14" s="114"/>
      <c r="VRZ14" s="114"/>
      <c r="VSA14" s="115"/>
      <c r="VSB14" s="115"/>
      <c r="VSC14" s="116"/>
      <c r="VSD14" s="114"/>
      <c r="VSE14" s="114"/>
      <c r="VSF14" s="115"/>
      <c r="VSG14" s="115"/>
      <c r="VSH14" s="116"/>
      <c r="VSI14" s="114"/>
      <c r="VSJ14" s="114"/>
      <c r="VSK14" s="115"/>
      <c r="VSL14" s="115"/>
      <c r="VSM14" s="116"/>
      <c r="VSN14" s="114"/>
      <c r="VSO14" s="114"/>
      <c r="VSP14" s="115"/>
      <c r="VSQ14" s="115"/>
      <c r="VSR14" s="116"/>
      <c r="VSS14" s="114"/>
      <c r="VST14" s="114"/>
      <c r="VSU14" s="115"/>
      <c r="VSV14" s="115"/>
      <c r="VSW14" s="116"/>
      <c r="VSX14" s="114"/>
      <c r="VSY14" s="114"/>
      <c r="VSZ14" s="115"/>
      <c r="VTA14" s="115"/>
      <c r="VTB14" s="116"/>
      <c r="VTC14" s="114"/>
      <c r="VTD14" s="114"/>
      <c r="VTE14" s="115"/>
      <c r="VTF14" s="115"/>
      <c r="VTG14" s="116"/>
      <c r="VTH14" s="114"/>
      <c r="VTI14" s="114"/>
      <c r="VTJ14" s="115"/>
      <c r="VTK14" s="115"/>
      <c r="VTL14" s="116"/>
      <c r="VTM14" s="114"/>
      <c r="VTN14" s="114"/>
      <c r="VTO14" s="115"/>
      <c r="VTP14" s="115"/>
      <c r="VTQ14" s="116"/>
      <c r="VTR14" s="114"/>
      <c r="VTS14" s="114"/>
      <c r="VTT14" s="115"/>
      <c r="VTU14" s="115"/>
      <c r="VTV14" s="116"/>
      <c r="VTW14" s="114"/>
      <c r="VTX14" s="114"/>
      <c r="VTY14" s="115"/>
      <c r="VTZ14" s="115"/>
      <c r="VUA14" s="116"/>
      <c r="VUB14" s="114"/>
      <c r="VUC14" s="114"/>
      <c r="VUD14" s="115"/>
      <c r="VUE14" s="115"/>
      <c r="VUF14" s="116"/>
      <c r="VUG14" s="114"/>
      <c r="VUH14" s="114"/>
      <c r="VUI14" s="115"/>
      <c r="VUJ14" s="115"/>
      <c r="VUK14" s="116"/>
      <c r="VUL14" s="114"/>
      <c r="VUM14" s="114"/>
      <c r="VUN14" s="115"/>
      <c r="VUO14" s="115"/>
      <c r="VUP14" s="116"/>
      <c r="VUQ14" s="114"/>
      <c r="VUR14" s="114"/>
      <c r="VUS14" s="115"/>
      <c r="VUT14" s="115"/>
      <c r="VUU14" s="116"/>
      <c r="VUV14" s="114"/>
      <c r="VUW14" s="114"/>
      <c r="VUX14" s="115"/>
      <c r="VUY14" s="115"/>
      <c r="VUZ14" s="116"/>
      <c r="VVA14" s="114"/>
      <c r="VVB14" s="114"/>
      <c r="VVC14" s="115"/>
      <c r="VVD14" s="115"/>
      <c r="VVE14" s="116"/>
      <c r="VVF14" s="114"/>
      <c r="VVG14" s="114"/>
      <c r="VVH14" s="115"/>
      <c r="VVI14" s="115"/>
      <c r="VVJ14" s="116"/>
      <c r="VVK14" s="114"/>
      <c r="VVL14" s="114"/>
      <c r="VVM14" s="115"/>
      <c r="VVN14" s="115"/>
      <c r="VVO14" s="116"/>
      <c r="VVP14" s="114"/>
      <c r="VVQ14" s="114"/>
      <c r="VVR14" s="115"/>
      <c r="VVS14" s="115"/>
      <c r="VVT14" s="116"/>
      <c r="VVU14" s="114"/>
      <c r="VVV14" s="114"/>
      <c r="VVW14" s="115"/>
      <c r="VVX14" s="115"/>
      <c r="VVY14" s="116"/>
      <c r="VVZ14" s="114"/>
      <c r="VWA14" s="114"/>
      <c r="VWB14" s="115"/>
      <c r="VWC14" s="115"/>
      <c r="VWD14" s="116"/>
      <c r="VWE14" s="114"/>
      <c r="VWF14" s="114"/>
      <c r="VWG14" s="115"/>
      <c r="VWH14" s="115"/>
      <c r="VWI14" s="116"/>
      <c r="VWJ14" s="114"/>
      <c r="VWK14" s="114"/>
      <c r="VWL14" s="115"/>
      <c r="VWM14" s="115"/>
      <c r="VWN14" s="116"/>
      <c r="VWO14" s="114"/>
      <c r="VWP14" s="114"/>
      <c r="VWQ14" s="115"/>
      <c r="VWR14" s="115"/>
      <c r="VWS14" s="116"/>
      <c r="VWT14" s="114"/>
      <c r="VWU14" s="114"/>
      <c r="VWV14" s="115"/>
      <c r="VWW14" s="115"/>
      <c r="VWX14" s="116"/>
      <c r="VWY14" s="114"/>
      <c r="VWZ14" s="114"/>
      <c r="VXA14" s="115"/>
      <c r="VXB14" s="115"/>
      <c r="VXC14" s="116"/>
      <c r="VXD14" s="114"/>
      <c r="VXE14" s="114"/>
      <c r="VXF14" s="115"/>
      <c r="VXG14" s="115"/>
      <c r="VXH14" s="116"/>
      <c r="VXI14" s="114"/>
      <c r="VXJ14" s="114"/>
      <c r="VXK14" s="115"/>
      <c r="VXL14" s="115"/>
      <c r="VXM14" s="116"/>
      <c r="VXN14" s="114"/>
      <c r="VXO14" s="114"/>
      <c r="VXP14" s="115"/>
      <c r="VXQ14" s="115"/>
      <c r="VXR14" s="116"/>
      <c r="VXS14" s="114"/>
      <c r="VXT14" s="114"/>
      <c r="VXU14" s="115"/>
      <c r="VXV14" s="115"/>
      <c r="VXW14" s="116"/>
      <c r="VXX14" s="114"/>
      <c r="VXY14" s="114"/>
      <c r="VXZ14" s="115"/>
      <c r="VYA14" s="115"/>
      <c r="VYB14" s="116"/>
      <c r="VYC14" s="114"/>
      <c r="VYD14" s="114"/>
      <c r="VYE14" s="115"/>
      <c r="VYF14" s="115"/>
      <c r="VYG14" s="116"/>
      <c r="VYH14" s="114"/>
      <c r="VYI14" s="114"/>
      <c r="VYJ14" s="115"/>
      <c r="VYK14" s="115"/>
      <c r="VYL14" s="116"/>
      <c r="VYM14" s="114"/>
      <c r="VYN14" s="114"/>
      <c r="VYO14" s="115"/>
      <c r="VYP14" s="115"/>
      <c r="VYQ14" s="116"/>
      <c r="VYR14" s="114"/>
      <c r="VYS14" s="114"/>
      <c r="VYT14" s="115"/>
      <c r="VYU14" s="115"/>
      <c r="VYV14" s="116"/>
      <c r="VYW14" s="114"/>
      <c r="VYX14" s="114"/>
      <c r="VYY14" s="115"/>
      <c r="VYZ14" s="115"/>
      <c r="VZA14" s="116"/>
      <c r="VZB14" s="114"/>
      <c r="VZC14" s="114"/>
      <c r="VZD14" s="115"/>
      <c r="VZE14" s="115"/>
      <c r="VZF14" s="116"/>
      <c r="VZG14" s="114"/>
      <c r="VZH14" s="114"/>
      <c r="VZI14" s="115"/>
      <c r="VZJ14" s="115"/>
      <c r="VZK14" s="116"/>
      <c r="VZL14" s="114"/>
      <c r="VZM14" s="114"/>
      <c r="VZN14" s="115"/>
      <c r="VZO14" s="115"/>
      <c r="VZP14" s="116"/>
      <c r="VZQ14" s="114"/>
      <c r="VZR14" s="114"/>
      <c r="VZS14" s="115"/>
      <c r="VZT14" s="115"/>
      <c r="VZU14" s="116"/>
      <c r="VZV14" s="114"/>
      <c r="VZW14" s="114"/>
      <c r="VZX14" s="115"/>
      <c r="VZY14" s="115"/>
      <c r="VZZ14" s="116"/>
      <c r="WAA14" s="114"/>
      <c r="WAB14" s="114"/>
      <c r="WAC14" s="115"/>
      <c r="WAD14" s="115"/>
      <c r="WAE14" s="116"/>
      <c r="WAF14" s="114"/>
      <c r="WAG14" s="114"/>
      <c r="WAH14" s="115"/>
      <c r="WAI14" s="115"/>
      <c r="WAJ14" s="116"/>
      <c r="WAK14" s="114"/>
      <c r="WAL14" s="114"/>
      <c r="WAM14" s="115"/>
      <c r="WAN14" s="115"/>
      <c r="WAO14" s="116"/>
      <c r="WAP14" s="114"/>
      <c r="WAQ14" s="114"/>
      <c r="WAR14" s="115"/>
      <c r="WAS14" s="115"/>
      <c r="WAT14" s="116"/>
      <c r="WAU14" s="114"/>
      <c r="WAV14" s="114"/>
      <c r="WAW14" s="115"/>
      <c r="WAX14" s="115"/>
      <c r="WAY14" s="116"/>
      <c r="WAZ14" s="114"/>
      <c r="WBA14" s="114"/>
      <c r="WBB14" s="115"/>
      <c r="WBC14" s="115"/>
      <c r="WBD14" s="116"/>
      <c r="WBE14" s="114"/>
      <c r="WBF14" s="114"/>
      <c r="WBG14" s="115"/>
      <c r="WBH14" s="115"/>
      <c r="WBI14" s="116"/>
      <c r="WBJ14" s="114"/>
      <c r="WBK14" s="114"/>
      <c r="WBL14" s="115"/>
      <c r="WBM14" s="115"/>
      <c r="WBN14" s="116"/>
      <c r="WBO14" s="114"/>
      <c r="WBP14" s="114"/>
      <c r="WBQ14" s="115"/>
      <c r="WBR14" s="115"/>
      <c r="WBS14" s="116"/>
      <c r="WBT14" s="114"/>
      <c r="WBU14" s="114"/>
      <c r="WBV14" s="115"/>
      <c r="WBW14" s="115"/>
      <c r="WBX14" s="116"/>
      <c r="WBY14" s="114"/>
      <c r="WBZ14" s="114"/>
      <c r="WCA14" s="115"/>
      <c r="WCB14" s="115"/>
      <c r="WCC14" s="116"/>
      <c r="WCD14" s="114"/>
      <c r="WCE14" s="114"/>
      <c r="WCF14" s="115"/>
      <c r="WCG14" s="115"/>
      <c r="WCH14" s="116"/>
      <c r="WCI14" s="114"/>
      <c r="WCJ14" s="114"/>
      <c r="WCK14" s="115"/>
      <c r="WCL14" s="115"/>
      <c r="WCM14" s="116"/>
      <c r="WCN14" s="114"/>
      <c r="WCO14" s="114"/>
      <c r="WCP14" s="115"/>
      <c r="WCQ14" s="115"/>
      <c r="WCR14" s="116"/>
      <c r="WCS14" s="114"/>
      <c r="WCT14" s="114"/>
      <c r="WCU14" s="115"/>
      <c r="WCV14" s="115"/>
      <c r="WCW14" s="116"/>
      <c r="WCX14" s="114"/>
      <c r="WCY14" s="114"/>
      <c r="WCZ14" s="115"/>
      <c r="WDA14" s="115"/>
      <c r="WDB14" s="116"/>
      <c r="WDC14" s="114"/>
      <c r="WDD14" s="114"/>
      <c r="WDE14" s="115"/>
      <c r="WDF14" s="115"/>
      <c r="WDG14" s="116"/>
      <c r="WDH14" s="114"/>
      <c r="WDI14" s="114"/>
      <c r="WDJ14" s="115"/>
      <c r="WDK14" s="115"/>
      <c r="WDL14" s="116"/>
      <c r="WDM14" s="114"/>
      <c r="WDN14" s="114"/>
      <c r="WDO14" s="115"/>
      <c r="WDP14" s="115"/>
      <c r="WDQ14" s="116"/>
      <c r="WDR14" s="114"/>
      <c r="WDS14" s="114"/>
      <c r="WDT14" s="115"/>
      <c r="WDU14" s="115"/>
      <c r="WDV14" s="116"/>
      <c r="WDW14" s="114"/>
      <c r="WDX14" s="114"/>
      <c r="WDY14" s="115"/>
      <c r="WDZ14" s="115"/>
      <c r="WEA14" s="116"/>
      <c r="WEB14" s="114"/>
      <c r="WEC14" s="114"/>
      <c r="WED14" s="115"/>
      <c r="WEE14" s="115"/>
      <c r="WEF14" s="116"/>
      <c r="WEG14" s="114"/>
      <c r="WEH14" s="114"/>
      <c r="WEI14" s="115"/>
      <c r="WEJ14" s="115"/>
      <c r="WEK14" s="116"/>
      <c r="WEL14" s="114"/>
      <c r="WEM14" s="114"/>
      <c r="WEN14" s="115"/>
      <c r="WEO14" s="115"/>
      <c r="WEP14" s="116"/>
      <c r="WEQ14" s="114"/>
      <c r="WER14" s="114"/>
      <c r="WES14" s="115"/>
      <c r="WET14" s="115"/>
      <c r="WEU14" s="116"/>
      <c r="WEV14" s="114"/>
      <c r="WEW14" s="114"/>
      <c r="WEX14" s="115"/>
      <c r="WEY14" s="115"/>
      <c r="WEZ14" s="116"/>
      <c r="WFA14" s="114"/>
      <c r="WFB14" s="114"/>
      <c r="WFC14" s="115"/>
      <c r="WFD14" s="115"/>
      <c r="WFE14" s="116"/>
      <c r="WFF14" s="114"/>
      <c r="WFG14" s="114"/>
      <c r="WFH14" s="115"/>
      <c r="WFI14" s="115"/>
      <c r="WFJ14" s="116"/>
      <c r="WFK14" s="114"/>
      <c r="WFL14" s="114"/>
      <c r="WFM14" s="115"/>
      <c r="WFN14" s="115"/>
      <c r="WFO14" s="116"/>
      <c r="WFP14" s="114"/>
      <c r="WFQ14" s="114"/>
      <c r="WFR14" s="115"/>
      <c r="WFS14" s="115"/>
      <c r="WFT14" s="116"/>
      <c r="WFU14" s="114"/>
      <c r="WFV14" s="114"/>
      <c r="WFW14" s="115"/>
      <c r="WFX14" s="115"/>
      <c r="WFY14" s="116"/>
      <c r="WFZ14" s="114"/>
      <c r="WGA14" s="114"/>
      <c r="WGB14" s="115"/>
      <c r="WGC14" s="115"/>
      <c r="WGD14" s="116"/>
      <c r="WGE14" s="114"/>
      <c r="WGF14" s="114"/>
      <c r="WGG14" s="115"/>
      <c r="WGH14" s="115"/>
      <c r="WGI14" s="116"/>
      <c r="WGJ14" s="114"/>
      <c r="WGK14" s="114"/>
      <c r="WGL14" s="115"/>
      <c r="WGM14" s="115"/>
      <c r="WGN14" s="116"/>
      <c r="WGO14" s="114"/>
      <c r="WGP14" s="114"/>
      <c r="WGQ14" s="115"/>
      <c r="WGR14" s="115"/>
      <c r="WGS14" s="116"/>
      <c r="WGT14" s="114"/>
      <c r="WGU14" s="114"/>
      <c r="WGV14" s="115"/>
      <c r="WGW14" s="115"/>
      <c r="WGX14" s="116"/>
      <c r="WGY14" s="114"/>
      <c r="WGZ14" s="114"/>
      <c r="WHA14" s="115"/>
      <c r="WHB14" s="115"/>
      <c r="WHC14" s="116"/>
      <c r="WHD14" s="114"/>
      <c r="WHE14" s="114"/>
      <c r="WHF14" s="115"/>
      <c r="WHG14" s="115"/>
      <c r="WHH14" s="116"/>
      <c r="WHI14" s="114"/>
      <c r="WHJ14" s="114"/>
      <c r="WHK14" s="115"/>
      <c r="WHL14" s="115"/>
      <c r="WHM14" s="116"/>
      <c r="WHN14" s="114"/>
      <c r="WHO14" s="114"/>
      <c r="WHP14" s="115"/>
      <c r="WHQ14" s="115"/>
      <c r="WHR14" s="116"/>
      <c r="WHS14" s="114"/>
      <c r="WHT14" s="114"/>
      <c r="WHU14" s="115"/>
      <c r="WHV14" s="115"/>
      <c r="WHW14" s="116"/>
      <c r="WHX14" s="114"/>
      <c r="WHY14" s="114"/>
      <c r="WHZ14" s="115"/>
      <c r="WIA14" s="115"/>
      <c r="WIB14" s="116"/>
      <c r="WIC14" s="114"/>
      <c r="WID14" s="114"/>
      <c r="WIE14" s="115"/>
      <c r="WIF14" s="115"/>
      <c r="WIG14" s="116"/>
      <c r="WIH14" s="114"/>
      <c r="WII14" s="114"/>
      <c r="WIJ14" s="115"/>
      <c r="WIK14" s="115"/>
      <c r="WIL14" s="116"/>
      <c r="WIM14" s="114"/>
      <c r="WIN14" s="114"/>
      <c r="WIO14" s="115"/>
      <c r="WIP14" s="115"/>
      <c r="WIQ14" s="116"/>
      <c r="WIR14" s="114"/>
      <c r="WIS14" s="114"/>
      <c r="WIT14" s="115"/>
      <c r="WIU14" s="115"/>
      <c r="WIV14" s="116"/>
      <c r="WIW14" s="114"/>
      <c r="WIX14" s="114"/>
      <c r="WIY14" s="115"/>
      <c r="WIZ14" s="115"/>
      <c r="WJA14" s="116"/>
      <c r="WJB14" s="114"/>
      <c r="WJC14" s="114"/>
      <c r="WJD14" s="115"/>
      <c r="WJE14" s="115"/>
      <c r="WJF14" s="116"/>
      <c r="WJG14" s="114"/>
      <c r="WJH14" s="114"/>
      <c r="WJI14" s="115"/>
      <c r="WJJ14" s="115"/>
      <c r="WJK14" s="116"/>
      <c r="WJL14" s="114"/>
      <c r="WJM14" s="114"/>
      <c r="WJN14" s="115"/>
      <c r="WJO14" s="115"/>
      <c r="WJP14" s="116"/>
      <c r="WJQ14" s="114"/>
      <c r="WJR14" s="114"/>
      <c r="WJS14" s="115"/>
      <c r="WJT14" s="115"/>
      <c r="WJU14" s="116"/>
      <c r="WJV14" s="114"/>
      <c r="WJW14" s="114"/>
      <c r="WJX14" s="115"/>
      <c r="WJY14" s="115"/>
      <c r="WJZ14" s="116"/>
      <c r="WKA14" s="114"/>
      <c r="WKB14" s="114"/>
      <c r="WKC14" s="115"/>
      <c r="WKD14" s="115"/>
      <c r="WKE14" s="116"/>
      <c r="WKF14" s="114"/>
      <c r="WKG14" s="114"/>
      <c r="WKH14" s="115"/>
      <c r="WKI14" s="115"/>
      <c r="WKJ14" s="116"/>
      <c r="WKK14" s="114"/>
      <c r="WKL14" s="114"/>
      <c r="WKM14" s="115"/>
      <c r="WKN14" s="115"/>
      <c r="WKO14" s="116"/>
      <c r="WKP14" s="114"/>
      <c r="WKQ14" s="114"/>
      <c r="WKR14" s="115"/>
      <c r="WKS14" s="115"/>
      <c r="WKT14" s="116"/>
      <c r="WKU14" s="114"/>
      <c r="WKV14" s="114"/>
      <c r="WKW14" s="115"/>
      <c r="WKX14" s="115"/>
      <c r="WKY14" s="116"/>
      <c r="WKZ14" s="114"/>
      <c r="WLA14" s="114"/>
      <c r="WLB14" s="115"/>
      <c r="WLC14" s="115"/>
      <c r="WLD14" s="116"/>
      <c r="WLE14" s="114"/>
      <c r="WLF14" s="114"/>
      <c r="WLG14" s="115"/>
      <c r="WLH14" s="115"/>
      <c r="WLI14" s="116"/>
      <c r="WLJ14" s="114"/>
      <c r="WLK14" s="114"/>
      <c r="WLL14" s="115"/>
      <c r="WLM14" s="115"/>
      <c r="WLN14" s="116"/>
      <c r="WLO14" s="114"/>
      <c r="WLP14" s="114"/>
      <c r="WLQ14" s="115"/>
      <c r="WLR14" s="115"/>
      <c r="WLS14" s="116"/>
      <c r="WLT14" s="114"/>
      <c r="WLU14" s="114"/>
      <c r="WLV14" s="115"/>
      <c r="WLW14" s="115"/>
      <c r="WLX14" s="116"/>
      <c r="WLY14" s="114"/>
      <c r="WLZ14" s="114"/>
      <c r="WMA14" s="115"/>
      <c r="WMB14" s="115"/>
      <c r="WMC14" s="116"/>
      <c r="WMD14" s="114"/>
      <c r="WME14" s="114"/>
      <c r="WMF14" s="115"/>
      <c r="WMG14" s="115"/>
      <c r="WMH14" s="116"/>
      <c r="WMI14" s="114"/>
      <c r="WMJ14" s="114"/>
      <c r="WMK14" s="115"/>
      <c r="WML14" s="115"/>
      <c r="WMM14" s="116"/>
      <c r="WMN14" s="114"/>
      <c r="WMO14" s="114"/>
      <c r="WMP14" s="115"/>
      <c r="WMQ14" s="115"/>
      <c r="WMR14" s="116"/>
      <c r="WMS14" s="114"/>
      <c r="WMT14" s="114"/>
      <c r="WMU14" s="115"/>
      <c r="WMV14" s="115"/>
      <c r="WMW14" s="116"/>
      <c r="WMX14" s="114"/>
      <c r="WMY14" s="114"/>
      <c r="WMZ14" s="115"/>
      <c r="WNA14" s="115"/>
      <c r="WNB14" s="116"/>
      <c r="WNC14" s="114"/>
      <c r="WND14" s="114"/>
      <c r="WNE14" s="115"/>
      <c r="WNF14" s="115"/>
      <c r="WNG14" s="116"/>
      <c r="WNH14" s="114"/>
      <c r="WNI14" s="114"/>
      <c r="WNJ14" s="115"/>
      <c r="WNK14" s="115"/>
      <c r="WNL14" s="116"/>
      <c r="WNM14" s="114"/>
      <c r="WNN14" s="114"/>
      <c r="WNO14" s="115"/>
      <c r="WNP14" s="115"/>
      <c r="WNQ14" s="116"/>
      <c r="WNR14" s="114"/>
      <c r="WNS14" s="114"/>
      <c r="WNT14" s="115"/>
      <c r="WNU14" s="115"/>
      <c r="WNV14" s="116"/>
      <c r="WNW14" s="114"/>
      <c r="WNX14" s="114"/>
      <c r="WNY14" s="115"/>
      <c r="WNZ14" s="115"/>
      <c r="WOA14" s="116"/>
      <c r="WOB14" s="114"/>
      <c r="WOC14" s="114"/>
      <c r="WOD14" s="115"/>
      <c r="WOE14" s="115"/>
      <c r="WOF14" s="116"/>
      <c r="WOG14" s="114"/>
      <c r="WOH14" s="114"/>
      <c r="WOI14" s="115"/>
      <c r="WOJ14" s="115"/>
      <c r="WOK14" s="116"/>
      <c r="WOL14" s="114"/>
      <c r="WOM14" s="114"/>
      <c r="WON14" s="115"/>
      <c r="WOO14" s="115"/>
      <c r="WOP14" s="116"/>
      <c r="WOQ14" s="114"/>
      <c r="WOR14" s="114"/>
      <c r="WOS14" s="115"/>
      <c r="WOT14" s="115"/>
      <c r="WOU14" s="116"/>
      <c r="WOV14" s="114"/>
      <c r="WOW14" s="114"/>
      <c r="WOX14" s="115"/>
      <c r="WOY14" s="115"/>
      <c r="WOZ14" s="116"/>
      <c r="WPA14" s="114"/>
      <c r="WPB14" s="114"/>
      <c r="WPC14" s="115"/>
      <c r="WPD14" s="115"/>
      <c r="WPE14" s="116"/>
      <c r="WPF14" s="114"/>
      <c r="WPG14" s="114"/>
      <c r="WPH14" s="115"/>
      <c r="WPI14" s="115"/>
      <c r="WPJ14" s="116"/>
      <c r="WPK14" s="114"/>
      <c r="WPL14" s="114"/>
      <c r="WPM14" s="115"/>
      <c r="WPN14" s="115"/>
      <c r="WPO14" s="116"/>
      <c r="WPP14" s="114"/>
      <c r="WPQ14" s="114"/>
      <c r="WPR14" s="115"/>
      <c r="WPS14" s="115"/>
      <c r="WPT14" s="116"/>
      <c r="WPU14" s="114"/>
      <c r="WPV14" s="114"/>
      <c r="WPW14" s="115"/>
      <c r="WPX14" s="115"/>
      <c r="WPY14" s="116"/>
      <c r="WPZ14" s="114"/>
      <c r="WQA14" s="114"/>
      <c r="WQB14" s="115"/>
      <c r="WQC14" s="115"/>
      <c r="WQD14" s="116"/>
      <c r="WQE14" s="114"/>
      <c r="WQF14" s="114"/>
      <c r="WQG14" s="115"/>
      <c r="WQH14" s="115"/>
      <c r="WQI14" s="116"/>
      <c r="WQJ14" s="114"/>
      <c r="WQK14" s="114"/>
      <c r="WQL14" s="115"/>
      <c r="WQM14" s="115"/>
      <c r="WQN14" s="116"/>
      <c r="WQO14" s="114"/>
      <c r="WQP14" s="114"/>
      <c r="WQQ14" s="115"/>
      <c r="WQR14" s="115"/>
      <c r="WQS14" s="116"/>
      <c r="WQT14" s="114"/>
      <c r="WQU14" s="114"/>
      <c r="WQV14" s="115"/>
      <c r="WQW14" s="115"/>
      <c r="WQX14" s="116"/>
      <c r="WQY14" s="114"/>
      <c r="WQZ14" s="114"/>
      <c r="WRA14" s="115"/>
      <c r="WRB14" s="115"/>
      <c r="WRC14" s="116"/>
      <c r="WRD14" s="114"/>
      <c r="WRE14" s="114"/>
      <c r="WRF14" s="115"/>
      <c r="WRG14" s="115"/>
      <c r="WRH14" s="116"/>
      <c r="WRI14" s="114"/>
      <c r="WRJ14" s="114"/>
      <c r="WRK14" s="115"/>
      <c r="WRL14" s="115"/>
      <c r="WRM14" s="116"/>
      <c r="WRN14" s="114"/>
      <c r="WRO14" s="114"/>
      <c r="WRP14" s="115"/>
      <c r="WRQ14" s="115"/>
      <c r="WRR14" s="116"/>
      <c r="WRS14" s="114"/>
      <c r="WRT14" s="114"/>
      <c r="WRU14" s="115"/>
      <c r="WRV14" s="115"/>
      <c r="WRW14" s="116"/>
      <c r="WRX14" s="114"/>
      <c r="WRY14" s="114"/>
      <c r="WRZ14" s="115"/>
      <c r="WSA14" s="115"/>
      <c r="WSB14" s="116"/>
      <c r="WSC14" s="114"/>
      <c r="WSD14" s="114"/>
      <c r="WSE14" s="115"/>
      <c r="WSF14" s="115"/>
      <c r="WSG14" s="116"/>
      <c r="WSH14" s="114"/>
      <c r="WSI14" s="114"/>
      <c r="WSJ14" s="115"/>
      <c r="WSK14" s="115"/>
      <c r="WSL14" s="116"/>
      <c r="WSM14" s="114"/>
      <c r="WSN14" s="114"/>
      <c r="WSO14" s="115"/>
      <c r="WSP14" s="115"/>
      <c r="WSQ14" s="116"/>
      <c r="WSR14" s="114"/>
      <c r="WSS14" s="114"/>
      <c r="WST14" s="115"/>
      <c r="WSU14" s="115"/>
      <c r="WSV14" s="116"/>
      <c r="WSW14" s="114"/>
      <c r="WSX14" s="114"/>
      <c r="WSY14" s="115"/>
      <c r="WSZ14" s="115"/>
      <c r="WTA14" s="116"/>
      <c r="WTB14" s="114"/>
      <c r="WTC14" s="114"/>
      <c r="WTD14" s="115"/>
      <c r="WTE14" s="115"/>
      <c r="WTF14" s="116"/>
      <c r="WTG14" s="114"/>
      <c r="WTH14" s="114"/>
      <c r="WTI14" s="115"/>
      <c r="WTJ14" s="115"/>
      <c r="WTK14" s="116"/>
      <c r="WTL14" s="114"/>
      <c r="WTM14" s="114"/>
      <c r="WTN14" s="115"/>
      <c r="WTO14" s="115"/>
      <c r="WTP14" s="116"/>
      <c r="WTQ14" s="114"/>
      <c r="WTR14" s="114"/>
      <c r="WTS14" s="115"/>
      <c r="WTT14" s="115"/>
      <c r="WTU14" s="116"/>
      <c r="WTV14" s="114"/>
      <c r="WTW14" s="114"/>
      <c r="WTX14" s="115"/>
      <c r="WTY14" s="115"/>
      <c r="WTZ14" s="116"/>
      <c r="WUA14" s="114"/>
      <c r="WUB14" s="114"/>
      <c r="WUC14" s="115"/>
      <c r="WUD14" s="115"/>
      <c r="WUE14" s="116"/>
      <c r="WUF14" s="114"/>
      <c r="WUG14" s="114"/>
      <c r="WUH14" s="115"/>
      <c r="WUI14" s="115"/>
      <c r="WUJ14" s="116"/>
      <c r="WUK14" s="114"/>
      <c r="WUL14" s="114"/>
      <c r="WUM14" s="115"/>
      <c r="WUN14" s="115"/>
      <c r="WUO14" s="116"/>
      <c r="WUP14" s="114"/>
      <c r="WUQ14" s="114"/>
      <c r="WUR14" s="115"/>
      <c r="WUS14" s="115"/>
      <c r="WUT14" s="116"/>
      <c r="WUU14" s="114"/>
      <c r="WUV14" s="114"/>
      <c r="WUW14" s="115"/>
      <c r="WUX14" s="115"/>
      <c r="WUY14" s="116"/>
      <c r="WUZ14" s="114"/>
      <c r="WVA14" s="114"/>
      <c r="WVB14" s="115"/>
      <c r="WVC14" s="115"/>
      <c r="WVD14" s="116"/>
      <c r="WVE14" s="114"/>
      <c r="WVF14" s="114"/>
      <c r="WVG14" s="115"/>
      <c r="WVH14" s="115"/>
      <c r="WVI14" s="116"/>
      <c r="WVJ14" s="114"/>
      <c r="WVK14" s="114"/>
      <c r="WVL14" s="115"/>
      <c r="WVM14" s="115"/>
      <c r="WVN14" s="116"/>
      <c r="WVO14" s="114"/>
      <c r="WVP14" s="114"/>
      <c r="WVQ14" s="115"/>
      <c r="WVR14" s="115"/>
      <c r="WVS14" s="116"/>
      <c r="WVT14" s="114"/>
      <c r="WVU14" s="114"/>
      <c r="WVV14" s="115"/>
      <c r="WVW14" s="115"/>
      <c r="WVX14" s="116"/>
      <c r="WVY14" s="114"/>
      <c r="WVZ14" s="114"/>
      <c r="WWA14" s="115"/>
      <c r="WWB14" s="115"/>
      <c r="WWC14" s="116"/>
      <c r="WWD14" s="114"/>
      <c r="WWE14" s="114"/>
      <c r="WWF14" s="115"/>
      <c r="WWG14" s="115"/>
      <c r="WWH14" s="116"/>
      <c r="WWI14" s="114"/>
      <c r="WWJ14" s="114"/>
      <c r="WWK14" s="115"/>
      <c r="WWL14" s="115"/>
      <c r="WWM14" s="116"/>
      <c r="WWN14" s="114"/>
      <c r="WWO14" s="114"/>
      <c r="WWP14" s="115"/>
      <c r="WWQ14" s="115"/>
      <c r="WWR14" s="116"/>
      <c r="WWS14" s="114"/>
      <c r="WWT14" s="114"/>
      <c r="WWU14" s="115"/>
      <c r="WWV14" s="115"/>
      <c r="WWW14" s="116"/>
      <c r="WWX14" s="114"/>
      <c r="WWY14" s="114"/>
      <c r="WWZ14" s="115"/>
      <c r="WXA14" s="115"/>
      <c r="WXB14" s="116"/>
      <c r="WXC14" s="114"/>
      <c r="WXD14" s="114"/>
      <c r="WXE14" s="115"/>
      <c r="WXF14" s="115"/>
      <c r="WXG14" s="116"/>
      <c r="WXH14" s="114"/>
      <c r="WXI14" s="114"/>
      <c r="WXJ14" s="115"/>
      <c r="WXK14" s="115"/>
      <c r="WXL14" s="116"/>
      <c r="WXM14" s="114"/>
      <c r="WXN14" s="114"/>
      <c r="WXO14" s="115"/>
      <c r="WXP14" s="115"/>
      <c r="WXQ14" s="116"/>
      <c r="WXR14" s="114"/>
      <c r="WXS14" s="114"/>
      <c r="WXT14" s="115"/>
      <c r="WXU14" s="115"/>
      <c r="WXV14" s="116"/>
      <c r="WXW14" s="114"/>
      <c r="WXX14" s="114"/>
      <c r="WXY14" s="115"/>
      <c r="WXZ14" s="115"/>
      <c r="WYA14" s="116"/>
      <c r="WYB14" s="114"/>
      <c r="WYC14" s="114"/>
      <c r="WYD14" s="115"/>
      <c r="WYE14" s="115"/>
      <c r="WYF14" s="116"/>
      <c r="WYG14" s="114"/>
      <c r="WYH14" s="114"/>
      <c r="WYI14" s="115"/>
      <c r="WYJ14" s="115"/>
      <c r="WYK14" s="116"/>
      <c r="WYL14" s="114"/>
      <c r="WYM14" s="114"/>
      <c r="WYN14" s="115"/>
      <c r="WYO14" s="115"/>
      <c r="WYP14" s="116"/>
      <c r="WYQ14" s="114"/>
      <c r="WYR14" s="114"/>
      <c r="WYS14" s="115"/>
      <c r="WYT14" s="115"/>
      <c r="WYU14" s="116"/>
      <c r="WYV14" s="114"/>
      <c r="WYW14" s="114"/>
      <c r="WYX14" s="115"/>
      <c r="WYY14" s="115"/>
      <c r="WYZ14" s="116"/>
      <c r="WZA14" s="114"/>
      <c r="WZB14" s="114"/>
      <c r="WZC14" s="115"/>
      <c r="WZD14" s="115"/>
      <c r="WZE14" s="116"/>
      <c r="WZF14" s="114"/>
      <c r="WZG14" s="114"/>
      <c r="WZH14" s="115"/>
      <c r="WZI14" s="115"/>
      <c r="WZJ14" s="116"/>
      <c r="WZK14" s="114"/>
      <c r="WZL14" s="114"/>
      <c r="WZM14" s="115"/>
      <c r="WZN14" s="115"/>
      <c r="WZO14" s="116"/>
      <c r="WZP14" s="114"/>
      <c r="WZQ14" s="114"/>
      <c r="WZR14" s="115"/>
      <c r="WZS14" s="115"/>
      <c r="WZT14" s="116"/>
      <c r="WZU14" s="114"/>
      <c r="WZV14" s="114"/>
      <c r="WZW14" s="115"/>
      <c r="WZX14" s="115"/>
      <c r="WZY14" s="116"/>
      <c r="WZZ14" s="114"/>
      <c r="XAA14" s="114"/>
      <c r="XAB14" s="115"/>
      <c r="XAC14" s="115"/>
      <c r="XAD14" s="116"/>
      <c r="XAE14" s="114"/>
      <c r="XAF14" s="114"/>
      <c r="XAG14" s="115"/>
      <c r="XAH14" s="115"/>
      <c r="XAI14" s="116"/>
      <c r="XAJ14" s="114"/>
      <c r="XAK14" s="114"/>
      <c r="XAL14" s="115"/>
      <c r="XAM14" s="115"/>
      <c r="XAN14" s="116"/>
      <c r="XAO14" s="114"/>
      <c r="XAP14" s="114"/>
      <c r="XAQ14" s="115"/>
      <c r="XAR14" s="115"/>
      <c r="XAS14" s="116"/>
      <c r="XAT14" s="114"/>
      <c r="XAU14" s="114"/>
      <c r="XAV14" s="115"/>
      <c r="XAW14" s="115"/>
      <c r="XAX14" s="116"/>
      <c r="XAY14" s="114"/>
      <c r="XAZ14" s="114"/>
      <c r="XBA14" s="115"/>
      <c r="XBB14" s="115"/>
      <c r="XBC14" s="116"/>
      <c r="XBD14" s="114"/>
      <c r="XBE14" s="114"/>
      <c r="XBF14" s="115"/>
      <c r="XBG14" s="115"/>
      <c r="XBH14" s="116"/>
      <c r="XBI14" s="114"/>
      <c r="XBJ14" s="114"/>
      <c r="XBK14" s="115"/>
      <c r="XBL14" s="115"/>
      <c r="XBM14" s="116"/>
      <c r="XBN14" s="114"/>
      <c r="XBO14" s="114"/>
      <c r="XBP14" s="115"/>
      <c r="XBQ14" s="115"/>
      <c r="XBR14" s="116"/>
      <c r="XBS14" s="114"/>
      <c r="XBT14" s="114"/>
      <c r="XBU14" s="115"/>
      <c r="XBV14" s="115"/>
      <c r="XBW14" s="116"/>
      <c r="XBX14" s="114"/>
      <c r="XBY14" s="114"/>
      <c r="XBZ14" s="115"/>
      <c r="XCA14" s="115"/>
      <c r="XCB14" s="116"/>
      <c r="XCC14" s="114"/>
      <c r="XCD14" s="114"/>
      <c r="XCE14" s="115"/>
      <c r="XCF14" s="115"/>
      <c r="XCG14" s="116"/>
      <c r="XCH14" s="114"/>
      <c r="XCI14" s="114"/>
      <c r="XCJ14" s="115"/>
      <c r="XCK14" s="115"/>
      <c r="XCL14" s="116"/>
      <c r="XCM14" s="114"/>
      <c r="XCN14" s="114"/>
      <c r="XCO14" s="115"/>
      <c r="XCP14" s="115"/>
      <c r="XCQ14" s="116"/>
      <c r="XCR14" s="114"/>
      <c r="XCS14" s="114"/>
      <c r="XCT14" s="115"/>
      <c r="XCU14" s="115"/>
      <c r="XCV14" s="116"/>
      <c r="XCW14" s="114"/>
      <c r="XCX14" s="114"/>
      <c r="XCY14" s="115"/>
      <c r="XCZ14" s="115"/>
      <c r="XDA14" s="116"/>
      <c r="XDB14" s="114"/>
      <c r="XDC14" s="114"/>
      <c r="XDD14" s="115"/>
      <c r="XDE14" s="115"/>
      <c r="XDF14" s="116"/>
      <c r="XDG14" s="114"/>
      <c r="XDH14" s="114"/>
      <c r="XDI14" s="115"/>
      <c r="XDJ14" s="115"/>
      <c r="XDK14" s="116"/>
      <c r="XDL14" s="114"/>
      <c r="XDM14" s="114"/>
      <c r="XDN14" s="115"/>
      <c r="XDO14" s="115"/>
      <c r="XDP14" s="116"/>
      <c r="XDQ14" s="114"/>
      <c r="XDR14" s="114"/>
      <c r="XDS14" s="115"/>
      <c r="XDT14" s="115"/>
      <c r="XDU14" s="116"/>
      <c r="XDV14" s="114"/>
      <c r="XDW14" s="114"/>
      <c r="XDX14" s="115"/>
      <c r="XDY14" s="115"/>
      <c r="XDZ14" s="116"/>
      <c r="XEA14" s="114"/>
      <c r="XEB14" s="114"/>
      <c r="XEC14" s="115"/>
      <c r="XED14" s="115"/>
      <c r="XEE14" s="116"/>
      <c r="XEF14" s="114"/>
      <c r="XEG14" s="114"/>
      <c r="XEH14" s="115"/>
      <c r="XEI14" s="115"/>
      <c r="XEJ14" s="116"/>
      <c r="XEK14" s="114"/>
      <c r="XEL14" s="114"/>
      <c r="XEM14" s="115"/>
      <c r="XEN14" s="115"/>
      <c r="XEO14" s="116"/>
      <c r="XEP14" s="114"/>
      <c r="XEQ14" s="114"/>
      <c r="XER14" s="115"/>
      <c r="XES14" s="115"/>
      <c r="XET14" s="116"/>
      <c r="XEU14" s="114"/>
      <c r="XEV14" s="114"/>
      <c r="XEW14" s="115"/>
      <c r="XEX14" s="115"/>
      <c r="XEY14" s="116"/>
      <c r="XEZ14" s="114"/>
      <c r="XFA14" s="114"/>
      <c r="XFB14" s="115"/>
      <c r="XFC14" s="115"/>
    </row>
    <row r="15" spans="1:16383" ht="25.5">
      <c r="A15" s="112">
        <f>+A13+1</f>
        <v>7</v>
      </c>
      <c r="B15" s="113" t="s">
        <v>94</v>
      </c>
      <c r="C15" s="121"/>
      <c r="D15" s="113"/>
      <c r="E15" s="53"/>
      <c r="F15" s="53"/>
      <c r="G15" s="53"/>
    </row>
    <row r="16" spans="1:16383">
      <c r="A16" s="62">
        <f>+A15+1</f>
        <v>8</v>
      </c>
      <c r="B16" s="56" t="s">
        <v>54</v>
      </c>
      <c r="C16" s="122"/>
      <c r="D16" s="54"/>
    </row>
    <row r="17" spans="1:4" ht="25.5">
      <c r="A17" s="62">
        <f t="shared" ref="A17:A20" si="1">+A16+1</f>
        <v>9</v>
      </c>
      <c r="B17" s="56" t="s">
        <v>55</v>
      </c>
      <c r="C17" s="122"/>
      <c r="D17" s="54"/>
    </row>
    <row r="18" spans="1:4" ht="25.5">
      <c r="A18" s="62">
        <f t="shared" si="1"/>
        <v>10</v>
      </c>
      <c r="B18" s="56" t="s">
        <v>110</v>
      </c>
      <c r="C18" s="122"/>
      <c r="D18" s="54"/>
    </row>
    <row r="19" spans="1:4" ht="38.25">
      <c r="A19" s="62">
        <f t="shared" si="1"/>
        <v>11</v>
      </c>
      <c r="B19" s="56" t="s">
        <v>56</v>
      </c>
      <c r="C19" s="122"/>
      <c r="D19" s="54"/>
    </row>
    <row r="20" spans="1:4" ht="38.25">
      <c r="A20" s="62">
        <f t="shared" si="1"/>
        <v>12</v>
      </c>
      <c r="B20" s="105" t="s">
        <v>100</v>
      </c>
      <c r="C20" s="123"/>
      <c r="D20" s="54"/>
    </row>
    <row r="21" spans="1:4">
      <c r="A21" s="58" t="s">
        <v>18</v>
      </c>
      <c r="B21" s="59"/>
      <c r="C21" s="60"/>
      <c r="D21" s="61"/>
    </row>
    <row r="22" spans="1:4" ht="25.5">
      <c r="A22" s="62">
        <f>+A20+1</f>
        <v>13</v>
      </c>
      <c r="B22" s="54" t="s">
        <v>102</v>
      </c>
      <c r="C22" s="123"/>
      <c r="D22" s="54"/>
    </row>
    <row r="23" spans="1:4" ht="38.25">
      <c r="A23" s="62">
        <f>+A22+1</f>
        <v>14</v>
      </c>
      <c r="B23" s="54" t="s">
        <v>138</v>
      </c>
      <c r="C23" s="123"/>
      <c r="D23" s="54"/>
    </row>
    <row r="24" spans="1:4" ht="25.5">
      <c r="A24" s="62">
        <f>+A23+1</f>
        <v>15</v>
      </c>
      <c r="B24" s="118" t="s">
        <v>103</v>
      </c>
      <c r="C24" s="124"/>
      <c r="D24" s="118"/>
    </row>
    <row r="25" spans="1:4">
      <c r="A25" s="58" t="s">
        <v>19</v>
      </c>
      <c r="B25" s="59"/>
      <c r="C25" s="60"/>
      <c r="D25" s="61"/>
    </row>
    <row r="26" spans="1:4" ht="51">
      <c r="A26" s="62">
        <f>+A24+1</f>
        <v>16</v>
      </c>
      <c r="B26" s="54" t="s">
        <v>98</v>
      </c>
      <c r="C26" s="123"/>
      <c r="D26" s="54"/>
    </row>
    <row r="27" spans="1:4">
      <c r="A27" s="58" t="s">
        <v>20</v>
      </c>
      <c r="B27" s="59"/>
      <c r="C27" s="60"/>
      <c r="D27" s="61"/>
    </row>
    <row r="28" spans="1:4" ht="51">
      <c r="A28" s="62">
        <f>+A26+1</f>
        <v>17</v>
      </c>
      <c r="B28" s="105" t="s">
        <v>99</v>
      </c>
      <c r="C28" s="123"/>
      <c r="D28" s="54"/>
    </row>
    <row r="29" spans="1:4" ht="25.5">
      <c r="A29" s="62">
        <f>+A28+1</f>
        <v>18</v>
      </c>
      <c r="B29" s="105" t="s">
        <v>88</v>
      </c>
      <c r="C29" s="123"/>
      <c r="D29" s="54"/>
    </row>
    <row r="30" spans="1:4">
      <c r="A30" s="58" t="s">
        <v>21</v>
      </c>
      <c r="B30" s="59"/>
      <c r="C30" s="60"/>
      <c r="D30" s="61"/>
    </row>
    <row r="31" spans="1:4">
      <c r="A31" s="62">
        <f>+A29+1</f>
        <v>19</v>
      </c>
      <c r="B31" s="54" t="s">
        <v>22</v>
      </c>
      <c r="C31" s="123"/>
      <c r="D31" s="54"/>
    </row>
    <row r="32" spans="1:4" ht="25.5">
      <c r="A32" s="62">
        <f>+A31+1</f>
        <v>20</v>
      </c>
      <c r="B32" s="54" t="s">
        <v>23</v>
      </c>
      <c r="C32" s="123"/>
      <c r="D32" s="54"/>
    </row>
    <row r="33" spans="1:4">
      <c r="A33" s="62">
        <f t="shared" ref="A33:A39" si="2">+A32+1</f>
        <v>21</v>
      </c>
      <c r="B33" s="56" t="s">
        <v>64</v>
      </c>
      <c r="C33" s="123"/>
      <c r="D33" s="54"/>
    </row>
    <row r="34" spans="1:4">
      <c r="A34" s="62">
        <f t="shared" si="2"/>
        <v>22</v>
      </c>
      <c r="B34" s="56" t="s">
        <v>59</v>
      </c>
      <c r="C34" s="123"/>
      <c r="D34" s="54"/>
    </row>
    <row r="35" spans="1:4" ht="25.5">
      <c r="A35" s="62">
        <f t="shared" si="2"/>
        <v>23</v>
      </c>
      <c r="B35" s="56" t="s">
        <v>60</v>
      </c>
      <c r="C35" s="123"/>
      <c r="D35" s="54"/>
    </row>
    <row r="36" spans="1:4" ht="25.5">
      <c r="A36" s="62">
        <f t="shared" si="2"/>
        <v>24</v>
      </c>
      <c r="B36" s="56" t="s">
        <v>61</v>
      </c>
      <c r="C36" s="123"/>
      <c r="D36" s="54"/>
    </row>
    <row r="37" spans="1:4">
      <c r="A37" s="62">
        <f t="shared" si="2"/>
        <v>25</v>
      </c>
      <c r="B37" s="56" t="s">
        <v>62</v>
      </c>
      <c r="C37" s="123"/>
      <c r="D37" s="54"/>
    </row>
    <row r="38" spans="1:4" ht="25.5">
      <c r="A38" s="62">
        <f t="shared" si="2"/>
        <v>26</v>
      </c>
      <c r="B38" s="56" t="s">
        <v>63</v>
      </c>
      <c r="C38" s="123"/>
      <c r="D38" s="54"/>
    </row>
    <row r="39" spans="1:4" ht="38.25">
      <c r="A39" s="62">
        <f t="shared" si="2"/>
        <v>27</v>
      </c>
      <c r="B39" s="54" t="s">
        <v>24</v>
      </c>
      <c r="C39" s="123"/>
      <c r="D39" s="54"/>
    </row>
    <row r="40" spans="1:4">
      <c r="A40" s="58" t="s">
        <v>111</v>
      </c>
      <c r="B40" s="59"/>
      <c r="C40" s="60"/>
      <c r="D40" s="61"/>
    </row>
    <row r="41" spans="1:4">
      <c r="A41" s="62">
        <f>+A39+1</f>
        <v>28</v>
      </c>
      <c r="B41" s="54" t="s">
        <v>25</v>
      </c>
      <c r="C41" s="123"/>
      <c r="D41" s="54"/>
    </row>
    <row r="42" spans="1:4">
      <c r="A42" s="62" t="str">
        <f>TEXT($A41,0)&amp;"a"</f>
        <v>28a</v>
      </c>
      <c r="B42" s="55" t="s">
        <v>26</v>
      </c>
      <c r="C42" s="123"/>
      <c r="D42" s="54"/>
    </row>
    <row r="43" spans="1:4">
      <c r="A43" s="62" t="str">
        <f>TEXT($A41,0)&amp;"b"</f>
        <v>28b</v>
      </c>
      <c r="B43" s="55" t="s">
        <v>27</v>
      </c>
      <c r="C43" s="123"/>
      <c r="D43" s="54"/>
    </row>
    <row r="44" spans="1:4">
      <c r="A44" s="62" t="str">
        <f>TEXT($A41,0)&amp;"c"</f>
        <v>28c</v>
      </c>
      <c r="B44" s="55" t="s">
        <v>28</v>
      </c>
      <c r="C44" s="123"/>
      <c r="D44" s="54"/>
    </row>
    <row r="45" spans="1:4">
      <c r="A45" s="62" t="str">
        <f>TEXT($A41,0)&amp;"d"</f>
        <v>28d</v>
      </c>
      <c r="B45" s="55" t="s">
        <v>29</v>
      </c>
      <c r="C45" s="123"/>
      <c r="D45" s="54"/>
    </row>
    <row r="46" spans="1:4">
      <c r="A46" s="62" t="str">
        <f>TEXT($A41,0)&amp;"e"</f>
        <v>28e</v>
      </c>
      <c r="B46" s="55" t="s">
        <v>30</v>
      </c>
      <c r="C46" s="123"/>
      <c r="D46" s="54"/>
    </row>
    <row r="47" spans="1:4" ht="25.5">
      <c r="A47" s="62" t="str">
        <f>TEXT($A41,0)&amp;"f"</f>
        <v>28f</v>
      </c>
      <c r="B47" s="55" t="s">
        <v>31</v>
      </c>
      <c r="C47" s="123"/>
      <c r="D47" s="54"/>
    </row>
    <row r="48" spans="1:4">
      <c r="A48" s="62" t="str">
        <f>TEXT($A41,0)&amp;"g"</f>
        <v>28g</v>
      </c>
      <c r="B48" s="55" t="s">
        <v>32</v>
      </c>
      <c r="C48" s="123"/>
      <c r="D48" s="54"/>
    </row>
    <row r="49" spans="1:4">
      <c r="A49" s="62">
        <f>+A41+1</f>
        <v>29</v>
      </c>
      <c r="B49" s="56" t="s">
        <v>33</v>
      </c>
      <c r="C49" s="123"/>
      <c r="D49" s="54"/>
    </row>
    <row r="50" spans="1:4">
      <c r="A50" s="62" t="str">
        <f>TEXT($A49,0)&amp;"a"</f>
        <v>29a</v>
      </c>
      <c r="B50" s="55" t="s">
        <v>34</v>
      </c>
      <c r="C50" s="125"/>
      <c r="D50" s="54"/>
    </row>
    <row r="51" spans="1:4">
      <c r="A51" s="62" t="str">
        <f>TEXT($A49,0)&amp;"b"</f>
        <v>29b</v>
      </c>
      <c r="B51" s="55" t="s">
        <v>35</v>
      </c>
      <c r="C51" s="125"/>
      <c r="D51" s="54"/>
    </row>
    <row r="52" spans="1:4" ht="25.5">
      <c r="A52" s="62">
        <f>+A49+1</f>
        <v>30</v>
      </c>
      <c r="B52" s="56" t="s">
        <v>112</v>
      </c>
      <c r="C52" s="125"/>
      <c r="D52" s="54"/>
    </row>
    <row r="53" spans="1:4" ht="64.150000000000006" customHeight="1">
      <c r="A53" s="62">
        <f>+A52+1</f>
        <v>31</v>
      </c>
      <c r="B53" s="56" t="s">
        <v>113</v>
      </c>
      <c r="C53" s="123"/>
      <c r="D53" s="54"/>
    </row>
    <row r="54" spans="1:4">
      <c r="A54" s="62" t="str">
        <f>TEXT($A53,0)&amp;"a"</f>
        <v>31a</v>
      </c>
      <c r="B54" s="55" t="s">
        <v>36</v>
      </c>
      <c r="C54" s="125"/>
      <c r="D54" s="54"/>
    </row>
    <row r="55" spans="1:4">
      <c r="A55" s="62" t="str">
        <f>TEXT($A53,0)&amp;"b"</f>
        <v>31b</v>
      </c>
      <c r="B55" s="55" t="s">
        <v>37</v>
      </c>
      <c r="C55" s="125"/>
      <c r="D55" s="54"/>
    </row>
    <row r="56" spans="1:4">
      <c r="A56" s="58" t="s">
        <v>38</v>
      </c>
      <c r="B56" s="59"/>
      <c r="C56" s="60"/>
      <c r="D56" s="61"/>
    </row>
    <row r="57" spans="1:4">
      <c r="A57" s="62">
        <f>+A53+1</f>
        <v>32</v>
      </c>
      <c r="B57" s="105" t="s">
        <v>39</v>
      </c>
      <c r="C57" s="123"/>
      <c r="D57" s="54"/>
    </row>
    <row r="58" spans="1:4">
      <c r="A58" s="62">
        <f>+A57+1</f>
        <v>33</v>
      </c>
      <c r="B58" s="105" t="s">
        <v>40</v>
      </c>
      <c r="C58" s="123"/>
      <c r="D58" s="54"/>
    </row>
    <row r="59" spans="1:4" ht="25.5">
      <c r="A59" s="62">
        <f t="shared" ref="A59:A60" si="3">+A58+1</f>
        <v>34</v>
      </c>
      <c r="B59" s="105" t="s">
        <v>41</v>
      </c>
      <c r="C59" s="123"/>
      <c r="D59" s="54"/>
    </row>
    <row r="60" spans="1:4" ht="25.5">
      <c r="A60" s="62">
        <f t="shared" si="3"/>
        <v>35</v>
      </c>
      <c r="B60" s="105" t="s">
        <v>42</v>
      </c>
      <c r="C60" s="123"/>
      <c r="D60" s="54"/>
    </row>
    <row r="61" spans="1:4">
      <c r="A61" s="58" t="s">
        <v>43</v>
      </c>
      <c r="B61" s="59"/>
      <c r="C61" s="60"/>
      <c r="D61" s="61"/>
    </row>
    <row r="62" spans="1:4" ht="25.5">
      <c r="A62" s="62">
        <f>+A60+1</f>
        <v>36</v>
      </c>
      <c r="B62" s="57" t="s">
        <v>101</v>
      </c>
      <c r="C62" s="123"/>
      <c r="D62" s="54"/>
    </row>
    <row r="63" spans="1:4">
      <c r="A63" s="62" t="str">
        <f>TEXT($A62,0)&amp;"a"</f>
        <v>36a</v>
      </c>
      <c r="B63" s="55" t="s">
        <v>44</v>
      </c>
      <c r="C63" s="123"/>
      <c r="D63" s="54"/>
    </row>
    <row r="64" spans="1:4">
      <c r="A64" s="62" t="str">
        <f>TEXT($A62,0)&amp;"b"</f>
        <v>36b</v>
      </c>
      <c r="B64" s="55" t="s">
        <v>45</v>
      </c>
      <c r="C64" s="123"/>
      <c r="D64" s="54"/>
    </row>
    <row r="65" spans="1:4">
      <c r="A65" s="62" t="str">
        <f>TEXT($A62,0)&amp;"c"</f>
        <v>36c</v>
      </c>
      <c r="B65" s="55" t="s">
        <v>46</v>
      </c>
      <c r="C65" s="123"/>
      <c r="D65" s="54"/>
    </row>
    <row r="66" spans="1:4">
      <c r="A66" s="62" t="str">
        <f>TEXT($A62,0)&amp;"d"</f>
        <v>36d</v>
      </c>
      <c r="B66" s="55" t="s">
        <v>47</v>
      </c>
      <c r="C66" s="123"/>
      <c r="D66" s="54"/>
    </row>
    <row r="67" spans="1:4">
      <c r="A67" s="62" t="str">
        <f>TEXT($A62,0)&amp;"e"</f>
        <v>36e</v>
      </c>
      <c r="B67" s="55" t="s">
        <v>48</v>
      </c>
      <c r="C67" s="123"/>
      <c r="D67" s="54"/>
    </row>
    <row r="68" spans="1:4">
      <c r="A68" s="62" t="str">
        <f>TEXT($A62,0)&amp;"f"</f>
        <v>36f</v>
      </c>
      <c r="B68" s="55" t="s">
        <v>49</v>
      </c>
      <c r="C68" s="123"/>
      <c r="D68" s="54"/>
    </row>
    <row r="69" spans="1:4">
      <c r="A69" s="62" t="str">
        <f>TEXT($A62,0)&amp;"g"</f>
        <v>36g</v>
      </c>
      <c r="B69" s="55" t="s">
        <v>115</v>
      </c>
      <c r="C69" s="123"/>
      <c r="D69" s="54"/>
    </row>
    <row r="70" spans="1:4">
      <c r="A70" s="58" t="s">
        <v>50</v>
      </c>
      <c r="B70" s="59"/>
      <c r="C70" s="60"/>
      <c r="D70" s="61"/>
    </row>
    <row r="71" spans="1:4">
      <c r="A71" s="62">
        <f>+A62+1</f>
        <v>37</v>
      </c>
      <c r="B71" s="54" t="s">
        <v>51</v>
      </c>
      <c r="C71" s="123"/>
      <c r="D71" s="54"/>
    </row>
    <row r="72" spans="1:4">
      <c r="A72" s="62">
        <f>+A71+1</f>
        <v>38</v>
      </c>
      <c r="B72" s="54" t="s">
        <v>57</v>
      </c>
      <c r="C72" s="123"/>
      <c r="D72" s="54"/>
    </row>
    <row r="73" spans="1:4">
      <c r="A73" s="62">
        <f t="shared" ref="A73" si="4">+A72+1</f>
        <v>39</v>
      </c>
      <c r="B73" s="56" t="s">
        <v>52</v>
      </c>
      <c r="C73" s="123"/>
      <c r="D73" s="54"/>
    </row>
    <row r="74" spans="1:4" ht="25.5">
      <c r="A74" s="137">
        <f>+A73+1</f>
        <v>40</v>
      </c>
      <c r="B74" s="138" t="s">
        <v>121</v>
      </c>
      <c r="C74" s="139"/>
      <c r="D74" s="136"/>
    </row>
    <row r="75" spans="1:4">
      <c r="A75" s="62">
        <f>+A74+1</f>
        <v>41</v>
      </c>
      <c r="B75" s="56" t="s">
        <v>58</v>
      </c>
      <c r="C75" s="123"/>
      <c r="D75" s="54"/>
    </row>
    <row r="76" spans="1:4">
      <c r="A76" s="58" t="s">
        <v>53</v>
      </c>
      <c r="B76" s="59"/>
      <c r="C76" s="60"/>
      <c r="D76" s="61"/>
    </row>
    <row r="77" spans="1:4">
      <c r="A77" s="62">
        <f>+A75+1</f>
        <v>42</v>
      </c>
      <c r="B77" s="56" t="s">
        <v>139</v>
      </c>
      <c r="C77" s="123"/>
      <c r="D77" s="54"/>
    </row>
    <row r="78" spans="1:4" ht="25.5">
      <c r="A78" s="62">
        <f t="shared" ref="A78:A79" si="5">+A77+1</f>
        <v>43</v>
      </c>
      <c r="B78" s="119" t="s">
        <v>104</v>
      </c>
      <c r="C78" s="124"/>
      <c r="D78" s="118"/>
    </row>
    <row r="79" spans="1:4">
      <c r="A79" s="62">
        <f t="shared" si="5"/>
        <v>44</v>
      </c>
      <c r="B79" s="56" t="s">
        <v>140</v>
      </c>
      <c r="C79" s="123"/>
      <c r="D79" s="54"/>
    </row>
    <row r="80" spans="1:4" ht="25.5">
      <c r="A80" s="62">
        <f>+A79+1</f>
        <v>45</v>
      </c>
      <c r="B80" s="119" t="s">
        <v>114</v>
      </c>
      <c r="C80" s="123"/>
      <c r="D80" s="54"/>
    </row>
    <row r="81" spans="1:4">
      <c r="A81" s="58" t="s">
        <v>107</v>
      </c>
      <c r="B81" s="59"/>
      <c r="C81" s="60"/>
      <c r="D81" s="61"/>
    </row>
    <row r="82" spans="1:4" ht="38.25">
      <c r="A82" s="62">
        <f>+A80+1</f>
        <v>46</v>
      </c>
      <c r="B82" s="56" t="s">
        <v>109</v>
      </c>
      <c r="C82" s="120"/>
      <c r="D82" s="126"/>
    </row>
    <row r="83" spans="1:4" ht="25.5">
      <c r="A83" s="62">
        <f t="shared" ref="A83:A84" si="6">+A82+1</f>
        <v>47</v>
      </c>
      <c r="B83" s="56" t="s">
        <v>105</v>
      </c>
      <c r="C83" s="123"/>
      <c r="D83" s="54"/>
    </row>
    <row r="84" spans="1:4" ht="25.5">
      <c r="A84" s="62">
        <f t="shared" si="6"/>
        <v>48</v>
      </c>
      <c r="B84" s="56" t="s">
        <v>106</v>
      </c>
      <c r="C84" s="120"/>
      <c r="D84" s="126"/>
    </row>
    <row r="85" spans="1:4">
      <c r="A85" s="59" t="s">
        <v>141</v>
      </c>
      <c r="B85" s="59"/>
      <c r="C85" s="60"/>
      <c r="D85" s="61"/>
    </row>
    <row r="86" spans="1:4">
      <c r="A86" s="62">
        <v>49</v>
      </c>
      <c r="B86" s="56" t="s">
        <v>142</v>
      </c>
      <c r="C86" s="123"/>
      <c r="D86" s="54"/>
    </row>
  </sheetData>
  <dataValidations count="1">
    <dataValidation type="list" allowBlank="1" showInputMessage="1" showErrorMessage="1" sqref="C77:C80 G1:G3 C23:C24 C71:C75 C26 C28:C29 C31:C39 C42:C48 C83 C63:C69 C8:C13 C15:C20 C57:C60 C86" xr:uid="{00000000-0002-0000-0200-000000000000}">
      <formula1>$G$1:$G$2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D23"/>
  <sheetViews>
    <sheetView zoomScaleNormal="100" workbookViewId="0">
      <selection activeCell="D28" sqref="D28"/>
    </sheetView>
  </sheetViews>
  <sheetFormatPr defaultColWidth="9.140625" defaultRowHeight="12.75"/>
  <cols>
    <col min="1" max="1" width="9.140625" style="8"/>
    <col min="2" max="2" width="28.28515625" style="8" customWidth="1"/>
    <col min="3" max="3" width="15.5703125" style="8" customWidth="1"/>
    <col min="4" max="4" width="31.28515625" style="8" customWidth="1"/>
    <col min="5" max="16384" width="9.140625" style="8"/>
  </cols>
  <sheetData>
    <row r="1" spans="2:4" s="3" customFormat="1" ht="30">
      <c r="B1" s="1" t="str">
        <f>Cover!A1</f>
        <v>Prince George's Community College</v>
      </c>
      <c r="C1" s="2"/>
      <c r="D1" s="2"/>
    </row>
    <row r="2" spans="2:4" s="6" customFormat="1" ht="23.25">
      <c r="B2" s="4" t="str">
        <f>Cover!A2</f>
        <v>Request for  Employee Assistance Program (EAP) Proposal</v>
      </c>
      <c r="C2" s="5"/>
      <c r="D2" s="5"/>
    </row>
    <row r="3" spans="2:4" s="6" customFormat="1" ht="23.25">
      <c r="B3" s="4"/>
      <c r="C3" s="5"/>
      <c r="D3" s="5"/>
    </row>
    <row r="4" spans="2:4" s="7" customFormat="1">
      <c r="B4" s="142"/>
      <c r="C4" s="142"/>
    </row>
    <row r="5" spans="2:4" s="9" customFormat="1">
      <c r="B5" s="17"/>
      <c r="C5" s="18"/>
      <c r="D5" s="18" t="s">
        <v>6</v>
      </c>
    </row>
    <row r="6" spans="2:4" s="9" customFormat="1">
      <c r="B6" s="10" t="s">
        <v>0</v>
      </c>
      <c r="C6" s="11"/>
      <c r="D6" s="11"/>
    </row>
    <row r="7" spans="2:4" s="9" customFormat="1">
      <c r="B7" s="12" t="s">
        <v>1</v>
      </c>
      <c r="C7" s="13"/>
      <c r="D7" s="13" t="s">
        <v>137</v>
      </c>
    </row>
    <row r="8" spans="2:4" s="9" customFormat="1">
      <c r="B8" s="12" t="s">
        <v>2</v>
      </c>
      <c r="C8" s="14"/>
      <c r="D8" s="101"/>
    </row>
    <row r="9" spans="2:4" s="9" customFormat="1">
      <c r="B9" s="15" t="s">
        <v>3</v>
      </c>
      <c r="C9" s="16"/>
      <c r="D9" s="16"/>
    </row>
    <row r="10" spans="2:4" s="9" customFormat="1">
      <c r="B10" s="15" t="s">
        <v>4</v>
      </c>
      <c r="C10" s="16"/>
      <c r="D10" s="16"/>
    </row>
    <row r="11" spans="2:4" s="9" customFormat="1">
      <c r="B11" s="12" t="s">
        <v>5</v>
      </c>
      <c r="C11" s="14"/>
      <c r="D11" s="101"/>
    </row>
    <row r="12" spans="2:4">
      <c r="B12" s="129" t="s">
        <v>118</v>
      </c>
      <c r="C12" s="130"/>
      <c r="D12" s="131"/>
    </row>
    <row r="13" spans="2:4">
      <c r="B13" s="127"/>
      <c r="C13" s="134"/>
      <c r="D13" s="132"/>
    </row>
    <row r="14" spans="2:4">
      <c r="B14" s="127"/>
      <c r="C14" s="134"/>
      <c r="D14" s="132"/>
    </row>
    <row r="15" spans="2:4">
      <c r="B15" s="128"/>
      <c r="C15" s="135"/>
      <c r="D15" s="133"/>
    </row>
    <row r="16" spans="2:4">
      <c r="B16" s="128"/>
      <c r="C16" s="135"/>
      <c r="D16" s="133"/>
    </row>
    <row r="17" spans="2:4">
      <c r="B17" s="128"/>
      <c r="C17" s="135"/>
      <c r="D17" s="133"/>
    </row>
    <row r="18" spans="2:4">
      <c r="B18" s="128"/>
      <c r="C18" s="135"/>
      <c r="D18" s="133"/>
    </row>
    <row r="19" spans="2:4">
      <c r="B19" s="128"/>
      <c r="C19" s="135"/>
      <c r="D19" s="133"/>
    </row>
    <row r="20" spans="2:4">
      <c r="B20" s="128"/>
      <c r="C20" s="135"/>
      <c r="D20" s="133"/>
    </row>
    <row r="21" spans="2:4">
      <c r="B21" s="128"/>
      <c r="C21" s="135"/>
      <c r="D21" s="133"/>
    </row>
    <row r="22" spans="2:4">
      <c r="B22" s="128"/>
      <c r="C22" s="135"/>
      <c r="D22" s="133"/>
    </row>
    <row r="23" spans="2:4">
      <c r="B23" s="128"/>
      <c r="C23" s="135"/>
      <c r="D23" s="133"/>
    </row>
  </sheetData>
  <mergeCells count="1">
    <mergeCell ref="B4:C4"/>
  </mergeCells>
  <printOptions horizontalCentered="1"/>
  <pageMargins left="0.7" right="0.7" top="0.75" bottom="0.75" header="0.3" footer="0.3"/>
  <pageSetup orientation="portrait" r:id="rId1"/>
  <headerFooter>
    <oddHeader>&amp;R&amp;G</oddHeader>
    <oddFooter>&amp;L&amp;"Arial Narrow,Regular"&amp;10&amp;K000000Prepared by PSA Insurance &amp; Financial Services
&amp;"Arial Narrow,Bold"This summary is for descriptive purposes only. It is not an agreement or a contract.&amp;R&amp;9&amp;P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8e659b7e6544cf99aad4337a70055ee xmlns="b8381ca3-31b0-4daa-b106-e9823d8ee41b">
      <Terms xmlns="http://schemas.microsoft.com/office/infopath/2007/PartnerControls">
        <TermInfo xmlns="http://schemas.microsoft.com/office/infopath/2007/PartnerControls">
          <TermName xmlns="http://schemas.microsoft.com/office/infopath/2007/PartnerControls">EAP</TermName>
          <TermId xmlns="http://schemas.microsoft.com/office/infopath/2007/PartnerControls">9406644c-dc3f-40ff-bb94-e1c1a29c6029</TermId>
        </TermInfo>
      </Terms>
    </e8e659b7e6544cf99aad4337a70055ee>
    <m3a26cef423143018ff19f976ef18ba2 xmlns="b8381ca3-31b0-4daa-b106-e9823d8ee41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b14569f3-0b57-4614-939b-9adb8bfdde4f</TermId>
        </TermInfo>
      </Terms>
    </m3a26cef423143018ff19f976ef18ba2>
    <TaxCatchAll xmlns="b8381ca3-31b0-4daa-b106-e9823d8ee41b">
      <Value>18</Value>
      <Value>3</Value>
      <Value>50</Value>
    </TaxCatchAll>
    <Plan_x0020_Year xmlns="b8381ca3-31b0-4daa-b106-e9823d8ee41b">2022</Plan_x0020_Year>
    <m90a51cd81024241bcd3537660cea23d xmlns="b8381ca3-31b0-4daa-b106-e9823d8ee41b">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c12948a5-dd22-4e1a-b998-39aa11d11ec6</TermId>
        </TermInfo>
      </Terms>
    </m90a51cd81024241bcd3537660cea23d>
    <Peer_x0020_Review xmlns="b8381ca3-31b0-4daa-b106-e9823d8ee4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ec02ef0-1e3e-4b3d-97f8-8a999920f94d" ContentTypeId="0x010100AA5D1F32B4B8384F8B19263A79D5CD3D" PreviousValue="false"/>
</file>

<file path=customXml/item4.xml><?xml version="1.0" encoding="utf-8"?>
<ct:contentTypeSchema xmlns:ct="http://schemas.microsoft.com/office/2006/metadata/contentType" xmlns:ma="http://schemas.microsoft.com/office/2006/metadata/properties/metaAttributes" ct:_="" ma:_="" ma:contentTypeName="psacontent" ma:contentTypeID="0x010100AA5D1F32B4B8384F8B19263A79D5CD3D003458DD0AD08B5A45A874201CA89AF783" ma:contentTypeVersion="20" ma:contentTypeDescription="psa content types" ma:contentTypeScope="" ma:versionID="9848e2e06272503089c5afa718b79de9">
  <xsd:schema xmlns:xsd="http://www.w3.org/2001/XMLSchema" xmlns:xs="http://www.w3.org/2001/XMLSchema" xmlns:p="http://schemas.microsoft.com/office/2006/metadata/properties" xmlns:ns2="b8381ca3-31b0-4daa-b106-e9823d8ee41b" targetNamespace="http://schemas.microsoft.com/office/2006/metadata/properties" ma:root="true" ma:fieldsID="09a5550621e98cce4e835c96560b3002" ns2:_="">
    <xsd:import namespace="b8381ca3-31b0-4daa-b106-e9823d8ee41b"/>
    <xsd:element name="properties">
      <xsd:complexType>
        <xsd:sequence>
          <xsd:element name="documentManagement">
            <xsd:complexType>
              <xsd:all>
                <xsd:element ref="ns2:Plan_x0020_Year"/>
                <xsd:element ref="ns2:Peer_x0020_Review" minOccurs="0"/>
                <xsd:element ref="ns2:m3a26cef423143018ff19f976ef18ba2" minOccurs="0"/>
                <xsd:element ref="ns2:TaxCatchAll" minOccurs="0"/>
                <xsd:element ref="ns2:TaxCatchAllLabel" minOccurs="0"/>
                <xsd:element ref="ns2:m90a51cd81024241bcd3537660cea23d" minOccurs="0"/>
                <xsd:element ref="ns2:e8e659b7e6544cf99aad4337a70055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81ca3-31b0-4daa-b106-e9823d8ee41b" elementFormDefault="qualified">
    <xsd:import namespace="http://schemas.microsoft.com/office/2006/documentManagement/types"/>
    <xsd:import namespace="http://schemas.microsoft.com/office/infopath/2007/PartnerControls"/>
    <xsd:element name="Plan_x0020_Year" ma:index="8" ma:displayName="Year" ma:format="Dropdown" ma:internalName="Plan_x0020_Year">
      <xsd:simpleType>
        <xsd:union memberTypes="dms:Text">
          <xsd:simpleType>
            <xsd:restriction base="dms:Choice">
              <xsd:enumeration value="2024"/>
              <xsd:enumeration value="2023"/>
              <xsd:enumeration value="2022"/>
              <xsd:enumeration value="2021"/>
              <xsd:enumeration value="2020"/>
              <xsd:enumeration value="2019"/>
              <xsd:enumeration value="2018"/>
              <xsd:enumeration value="2017"/>
              <xsd:enumeration value="2016"/>
              <xsd:enumeration value="2015"/>
              <xsd:enumeration value="2014"/>
            </xsd:restriction>
          </xsd:simpleType>
        </xsd:union>
      </xsd:simpleType>
    </xsd:element>
    <xsd:element name="Peer_x0020_Review" ma:index="9" nillable="true" ma:displayName="Peer Review" ma:internalName="Peer_x0020_Review" ma:readOnly="false">
      <xsd:complexType>
        <xsd:complexContent>
          <xsd:extension base="dms:MultiChoice">
            <xsd:sequence>
              <xsd:element name="Value" maxOccurs="unbounded" minOccurs="0" nillable="true">
                <xsd:simpleType>
                  <xsd:restriction base="dms:Choice">
                    <xsd:enumeration value="Document"/>
                    <xsd:enumeration value="Backup"/>
                    <xsd:enumeration value="ResourcePro"/>
                  </xsd:restriction>
                </xsd:simpleType>
              </xsd:element>
            </xsd:sequence>
          </xsd:extension>
        </xsd:complexContent>
      </xsd:complexType>
    </xsd:element>
    <xsd:element name="m3a26cef423143018ff19f976ef18ba2" ma:index="10" ma:taxonomy="true" ma:internalName="m3a26cef423143018ff19f976ef18ba2" ma:taxonomyFieldName="File_x0020_Content" ma:displayName="File Content" ma:default="" ma:fieldId="{63a26cef-4231-4301-8ff1-9f976ef18ba2}" ma:sspId="8ec02ef0-1e3e-4b3d-97f8-8a999920f94d" ma:termSetId="47d70dca-0dc9-43fc-ba2c-342061ee00ea"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ad5cba3-e03e-412e-9f37-69ec44c853cc}" ma:internalName="TaxCatchAll" ma:showField="CatchAllData"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ad5cba3-e03e-412e-9f37-69ec44c853cc}" ma:internalName="TaxCatchAllLabel" ma:readOnly="true" ma:showField="CatchAllDataLabel"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m90a51cd81024241bcd3537660cea23d" ma:index="14" ma:taxonomy="true" ma:internalName="m90a51cd81024241bcd3537660cea23d" ma:taxonomyFieldName="Carriers" ma:displayName="Vendor" ma:default="" ma:fieldId="{690a51cd-8102-4241-bcd3-537660cea23d}" ma:sspId="8ec02ef0-1e3e-4b3d-97f8-8a999920f94d" ma:termSetId="a6bd6a7c-63e2-41f6-b677-8854ec788f83" ma:anchorId="00000000-0000-0000-0000-000000000000" ma:open="false" ma:isKeyword="false">
      <xsd:complexType>
        <xsd:sequence>
          <xsd:element ref="pc:Terms" minOccurs="0" maxOccurs="1"/>
        </xsd:sequence>
      </xsd:complexType>
    </xsd:element>
    <xsd:element name="e8e659b7e6544cf99aad4337a70055ee" ma:index="16" ma:taxonomy="true" ma:internalName="e8e659b7e6544cf99aad4337a70055ee" ma:taxonomyFieldName="LineOfCoverage" ma:displayName="LOC" ma:default="" ma:fieldId="{e8e659b7-e654-4cf9-9aad-4337a70055ee}" ma:taxonomyMulti="true" ma:sspId="8ec02ef0-1e3e-4b3d-97f8-8a999920f94d" ma:termSetId="762f64fb-4339-4d45-b8f1-e0f71b73272e"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754D6-E0D4-4BD3-9200-85FA7D806F04}">
  <ds:schemaRefs>
    <ds:schemaRef ds:uri="b8381ca3-31b0-4daa-b106-e9823d8ee41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4F0F782-C5F7-4979-9DCA-CF7861D5A641}">
  <ds:schemaRefs>
    <ds:schemaRef ds:uri="http://schemas.microsoft.com/sharepoint/v3/contenttype/forms"/>
  </ds:schemaRefs>
</ds:datastoreItem>
</file>

<file path=customXml/itemProps3.xml><?xml version="1.0" encoding="utf-8"?>
<ds:datastoreItem xmlns:ds="http://schemas.openxmlformats.org/officeDocument/2006/customXml" ds:itemID="{477DDF14-9B70-437C-B95B-51759AE94407}">
  <ds:schemaRefs>
    <ds:schemaRef ds:uri="Microsoft.SharePoint.Taxonomy.ContentTypeSync"/>
  </ds:schemaRefs>
</ds:datastoreItem>
</file>

<file path=customXml/itemProps4.xml><?xml version="1.0" encoding="utf-8"?>
<ds:datastoreItem xmlns:ds="http://schemas.openxmlformats.org/officeDocument/2006/customXml" ds:itemID="{6BBBA041-B38A-497A-8E6F-4BE9C32AC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81ca3-31b0-4daa-b106-e9823d8ee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Authorization</vt:lpstr>
      <vt:lpstr>Questionnaire</vt:lpstr>
      <vt:lpstr>EAP Pricing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Grove</dc:creator>
  <cp:lastModifiedBy>Adrienne C Smith</cp:lastModifiedBy>
  <cp:lastPrinted>2014-07-15T13:28:13Z</cp:lastPrinted>
  <dcterms:created xsi:type="dcterms:W3CDTF">2014-05-06T13:48:16Z</dcterms:created>
  <dcterms:modified xsi:type="dcterms:W3CDTF">2021-09-29T15:16:23Z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0x010100AA5D1F32B4B8384F8B19263A79D5CD3D003458DD0AD08B5A45A874201CA89AF783</vt:lpwstr>
  </property>
  <property fmtid="{D5CDD505-2E9C-101B-9397-08002B2CF9AE}" pid="3" name="File Content">
    <vt:lpwstr>50;#Workbook|b14569f3-0b57-4614-939b-9adb8bfdde4f</vt:lpwstr>
  </property>
  <property fmtid="{D5CDD505-2E9C-101B-9397-08002B2CF9AE}" pid="4" name="Carriers">
    <vt:lpwstr>3;#None|c12948a5-dd22-4e1a-b998-39aa11d11ec6</vt:lpwstr>
  </property>
  <property fmtid="{D5CDD505-2E9C-101B-9397-08002B2CF9AE}" pid="5" name="LineOfCoverage">
    <vt:lpwstr>18;#EAP|9406644c-dc3f-40ff-bb94-e1c1a29c6029</vt:lpwstr>
  </property>
</Properties>
</file>